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8\SEGUNDO SEMESTRE\PUBLICAR\"/>
    </mc:Choice>
  </mc:AlternateContent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52511"/>
</workbook>
</file>

<file path=xl/calcChain.xml><?xml version="1.0" encoding="utf-8"?>
<calcChain xmlns="http://schemas.openxmlformats.org/spreadsheetml/2006/main">
  <c r="E564" i="32" l="1"/>
  <c r="F564" i="32"/>
  <c r="G564" i="32"/>
  <c r="H564" i="32"/>
  <c r="E565" i="32"/>
  <c r="F565" i="32"/>
  <c r="G565" i="32"/>
  <c r="H565" i="32"/>
  <c r="E564" i="31"/>
  <c r="F564" i="31"/>
  <c r="G564" i="31"/>
  <c r="H564" i="31"/>
  <c r="E565" i="31"/>
  <c r="F565" i="31"/>
  <c r="G565" i="31"/>
  <c r="H565" i="31"/>
  <c r="E564" i="30"/>
  <c r="F564" i="30"/>
  <c r="G564" i="30"/>
  <c r="H564" i="30"/>
  <c r="E565" i="30"/>
  <c r="F565" i="30"/>
  <c r="G565" i="30"/>
  <c r="H565" i="30"/>
  <c r="E564" i="29"/>
  <c r="F564" i="29"/>
  <c r="G564" i="29"/>
  <c r="H564" i="29"/>
  <c r="E565" i="29"/>
  <c r="F565" i="29"/>
  <c r="G565" i="29"/>
  <c r="H565" i="29"/>
  <c r="E564" i="28"/>
  <c r="F564" i="28"/>
  <c r="G564" i="28"/>
  <c r="H564" i="28"/>
  <c r="E565" i="28"/>
  <c r="F565" i="28"/>
  <c r="G565" i="28"/>
  <c r="H565" i="28"/>
  <c r="E564" i="27"/>
  <c r="F564" i="27"/>
  <c r="G564" i="27"/>
  <c r="H564" i="27"/>
  <c r="E565" i="27"/>
  <c r="F565" i="27"/>
  <c r="G565" i="27"/>
  <c r="H565" i="27"/>
  <c r="E564" i="26"/>
  <c r="F564" i="26"/>
  <c r="G564" i="26"/>
  <c r="H564" i="26"/>
  <c r="E565" i="26"/>
  <c r="F565" i="26"/>
  <c r="G565" i="26"/>
  <c r="H565" i="26"/>
  <c r="E564" i="25"/>
  <c r="F564" i="25"/>
  <c r="G564" i="25"/>
  <c r="H564" i="25"/>
  <c r="E565" i="25"/>
  <c r="F565" i="25"/>
  <c r="G565" i="25"/>
  <c r="H565" i="25"/>
  <c r="E564" i="24"/>
  <c r="F564" i="24"/>
  <c r="G564" i="24"/>
  <c r="H564" i="24"/>
  <c r="E565" i="24"/>
  <c r="F565" i="24"/>
  <c r="G565" i="24"/>
  <c r="H565" i="24"/>
  <c r="E564" i="23"/>
  <c r="F564" i="23"/>
  <c r="G564" i="23"/>
  <c r="H564" i="23"/>
  <c r="E565" i="23"/>
  <c r="F565" i="23"/>
  <c r="G565" i="23"/>
  <c r="H565" i="23"/>
  <c r="E564" i="22"/>
  <c r="F564" i="22"/>
  <c r="G564" i="22"/>
  <c r="H564" i="22"/>
  <c r="E565" i="22"/>
  <c r="F565" i="22"/>
  <c r="G565" i="22"/>
  <c r="H565" i="22"/>
  <c r="E564" i="21"/>
  <c r="F564" i="21"/>
  <c r="G564" i="21"/>
  <c r="H564" i="21"/>
  <c r="E565" i="21"/>
  <c r="F565" i="21"/>
  <c r="G565" i="21"/>
  <c r="H565" i="21"/>
  <c r="E564" i="20"/>
  <c r="F564" i="20"/>
  <c r="G564" i="20"/>
  <c r="H564" i="20"/>
  <c r="E565" i="20"/>
  <c r="F565" i="20"/>
  <c r="G565" i="20"/>
  <c r="H565" i="20"/>
  <c r="E564" i="19"/>
  <c r="F564" i="19"/>
  <c r="G564" i="19"/>
  <c r="H564" i="19"/>
  <c r="E565" i="19"/>
  <c r="F565" i="19"/>
  <c r="G565" i="19"/>
  <c r="H565" i="19"/>
  <c r="E564" i="18"/>
  <c r="F564" i="18"/>
  <c r="G564" i="18"/>
  <c r="H564" i="18"/>
  <c r="E565" i="18"/>
  <c r="F565" i="18"/>
  <c r="G565" i="18"/>
  <c r="H565" i="18"/>
  <c r="E564" i="17"/>
  <c r="F564" i="17"/>
  <c r="G564" i="17"/>
  <c r="H564" i="17"/>
  <c r="E565" i="17"/>
  <c r="F565" i="17"/>
  <c r="G565" i="17"/>
  <c r="H565" i="17"/>
  <c r="E564" i="16"/>
  <c r="F564" i="16"/>
  <c r="G564" i="16"/>
  <c r="H564" i="16"/>
  <c r="E565" i="16"/>
  <c r="F565" i="16"/>
  <c r="G565" i="16"/>
  <c r="H565" i="16"/>
  <c r="E564" i="15"/>
  <c r="F564" i="15"/>
  <c r="G564" i="15"/>
  <c r="H564" i="15"/>
  <c r="E565" i="15"/>
  <c r="F565" i="15"/>
  <c r="G565" i="15"/>
  <c r="H565" i="15"/>
  <c r="E564" i="14"/>
  <c r="F564" i="14"/>
  <c r="G564" i="14"/>
  <c r="H564" i="14"/>
  <c r="E565" i="14"/>
  <c r="F565" i="14"/>
  <c r="G565" i="14"/>
  <c r="H565" i="14"/>
  <c r="E564" i="13"/>
  <c r="F564" i="13"/>
  <c r="G564" i="13"/>
  <c r="H564" i="13"/>
  <c r="E565" i="13"/>
  <c r="F565" i="13"/>
  <c r="G565" i="13"/>
  <c r="H565" i="13"/>
  <c r="E564" i="12"/>
  <c r="F564" i="12"/>
  <c r="G564" i="12"/>
  <c r="H564" i="12"/>
  <c r="E565" i="12"/>
  <c r="F565" i="12"/>
  <c r="G565" i="12"/>
  <c r="H565" i="12"/>
  <c r="E564" i="11"/>
  <c r="F564" i="11"/>
  <c r="G564" i="11"/>
  <c r="H564" i="11"/>
  <c r="E565" i="11"/>
  <c r="F565" i="11"/>
  <c r="G565" i="11"/>
  <c r="H565" i="11"/>
  <c r="E564" i="10"/>
  <c r="F564" i="10"/>
  <c r="G564" i="10"/>
  <c r="H564" i="10"/>
  <c r="E565" i="10"/>
  <c r="F565" i="10"/>
  <c r="G565" i="10"/>
  <c r="H565" i="10"/>
  <c r="E564" i="9"/>
  <c r="F564" i="9"/>
  <c r="G564" i="9"/>
  <c r="H564" i="9"/>
  <c r="E565" i="9"/>
  <c r="F565" i="9"/>
  <c r="G565" i="9"/>
  <c r="H565" i="9"/>
  <c r="E564" i="8"/>
  <c r="F564" i="8"/>
  <c r="G564" i="8"/>
  <c r="H564" i="8"/>
  <c r="E565" i="8"/>
  <c r="F565" i="8"/>
  <c r="G565" i="8"/>
  <c r="H565" i="8"/>
  <c r="E564" i="7"/>
  <c r="F564" i="7"/>
  <c r="G564" i="7"/>
  <c r="H564" i="7"/>
  <c r="E565" i="7"/>
  <c r="F565" i="7"/>
  <c r="G565" i="7"/>
  <c r="H565" i="7"/>
  <c r="E564" i="6"/>
  <c r="F564" i="6"/>
  <c r="G564" i="6"/>
  <c r="H564" i="6"/>
  <c r="E565" i="6"/>
  <c r="F565" i="6"/>
  <c r="G565" i="6"/>
  <c r="H565" i="6"/>
  <c r="E564" i="5"/>
  <c r="F564" i="5"/>
  <c r="G564" i="5"/>
  <c r="H564" i="5"/>
  <c r="E565" i="5"/>
  <c r="F565" i="5"/>
  <c r="G565" i="5"/>
  <c r="H565" i="5"/>
  <c r="E564" i="4"/>
  <c r="F564" i="4"/>
  <c r="G564" i="4"/>
  <c r="H564" i="4"/>
  <c r="E565" i="4"/>
  <c r="F565" i="4"/>
  <c r="G565" i="4"/>
  <c r="H565" i="4"/>
  <c r="E564" i="3"/>
  <c r="F564" i="3"/>
  <c r="G564" i="3"/>
  <c r="H564" i="3"/>
  <c r="E565" i="3"/>
  <c r="F565" i="3"/>
  <c r="G565" i="3"/>
  <c r="H565" i="3"/>
  <c r="E564" i="2"/>
  <c r="F564" i="2"/>
  <c r="G564" i="2"/>
  <c r="H564" i="2"/>
  <c r="E565" i="2"/>
  <c r="F565" i="2"/>
  <c r="G565" i="2"/>
  <c r="H565" i="2"/>
  <c r="E564" i="1"/>
  <c r="F564" i="1"/>
  <c r="G564" i="1"/>
  <c r="H564" i="1"/>
  <c r="E565" i="1"/>
  <c r="F565" i="1"/>
  <c r="G565" i="1"/>
  <c r="H565" i="1"/>
  <c r="E564" i="34"/>
  <c r="F564" i="34"/>
  <c r="G564" i="34"/>
  <c r="H564" i="34"/>
  <c r="E565" i="34"/>
  <c r="F565" i="34"/>
  <c r="G565" i="34"/>
  <c r="H565" i="34"/>
  <c r="E564" i="33"/>
  <c r="F564" i="33"/>
  <c r="G564" i="33"/>
  <c r="H564" i="33"/>
  <c r="E565" i="33"/>
  <c r="F565" i="33"/>
  <c r="G565" i="33"/>
  <c r="H565" i="33"/>
  <c r="E506" i="32"/>
  <c r="F506" i="32"/>
  <c r="G506" i="32"/>
  <c r="H506" i="32"/>
  <c r="E506" i="31"/>
  <c r="F506" i="31"/>
  <c r="G506" i="31"/>
  <c r="H506" i="31"/>
  <c r="E506" i="30"/>
  <c r="F506" i="30"/>
  <c r="G506" i="30"/>
  <c r="H506" i="30"/>
  <c r="E506" i="29"/>
  <c r="F506" i="29"/>
  <c r="G506" i="29"/>
  <c r="H506" i="29"/>
  <c r="E506" i="28"/>
  <c r="F506" i="28"/>
  <c r="G506" i="28"/>
  <c r="H506" i="28"/>
  <c r="E506" i="27"/>
  <c r="F506" i="27"/>
  <c r="G506" i="27"/>
  <c r="H506" i="27"/>
  <c r="E506" i="26"/>
  <c r="F506" i="26"/>
  <c r="G506" i="26"/>
  <c r="H506" i="26"/>
  <c r="E506" i="25"/>
  <c r="F506" i="25"/>
  <c r="G506" i="25"/>
  <c r="H506" i="25"/>
  <c r="E506" i="24"/>
  <c r="F506" i="24"/>
  <c r="G506" i="24"/>
  <c r="H506" i="24"/>
  <c r="E506" i="23"/>
  <c r="F506" i="23"/>
  <c r="G506" i="23"/>
  <c r="H506" i="23"/>
  <c r="E506" i="22"/>
  <c r="F506" i="22"/>
  <c r="G506" i="22"/>
  <c r="H506" i="22"/>
  <c r="E506" i="21"/>
  <c r="F506" i="21"/>
  <c r="G506" i="21"/>
  <c r="H506" i="21"/>
  <c r="E506" i="20"/>
  <c r="F506" i="20"/>
  <c r="G506" i="20"/>
  <c r="H506" i="20"/>
  <c r="E506" i="19"/>
  <c r="F506" i="19"/>
  <c r="G506" i="19"/>
  <c r="H506" i="19"/>
  <c r="E506" i="18"/>
  <c r="F506" i="18"/>
  <c r="G506" i="18"/>
  <c r="H506" i="18"/>
  <c r="E506" i="17"/>
  <c r="F506" i="17"/>
  <c r="G506" i="17"/>
  <c r="H506" i="17"/>
  <c r="E506" i="16"/>
  <c r="F506" i="16"/>
  <c r="G506" i="16"/>
  <c r="H506" i="16"/>
  <c r="E506" i="15"/>
  <c r="F506" i="15"/>
  <c r="G506" i="15"/>
  <c r="H506" i="15"/>
  <c r="E506" i="14"/>
  <c r="F506" i="14"/>
  <c r="G506" i="14"/>
  <c r="H506" i="14"/>
  <c r="E506" i="13"/>
  <c r="F506" i="13"/>
  <c r="G506" i="13"/>
  <c r="H506" i="13"/>
  <c r="E506" i="12"/>
  <c r="F506" i="12"/>
  <c r="G506" i="12"/>
  <c r="H506" i="12"/>
  <c r="E506" i="11"/>
  <c r="F506" i="11"/>
  <c r="G506" i="11"/>
  <c r="H506" i="11"/>
  <c r="E506" i="10"/>
  <c r="F506" i="10"/>
  <c r="G506" i="10"/>
  <c r="H506" i="10"/>
  <c r="E506" i="9"/>
  <c r="F506" i="9"/>
  <c r="G506" i="9"/>
  <c r="H506" i="9"/>
  <c r="E506" i="8"/>
  <c r="F506" i="8"/>
  <c r="G506" i="8"/>
  <c r="H506" i="8"/>
  <c r="E506" i="7"/>
  <c r="F506" i="7"/>
  <c r="G506" i="7"/>
  <c r="H506" i="7"/>
  <c r="E506" i="6"/>
  <c r="F506" i="6"/>
  <c r="G506" i="6"/>
  <c r="H506" i="6"/>
  <c r="E506" i="5"/>
  <c r="F506" i="5"/>
  <c r="G506" i="5"/>
  <c r="H506" i="5"/>
  <c r="E506" i="4"/>
  <c r="F506" i="4"/>
  <c r="G506" i="4"/>
  <c r="H506" i="4"/>
  <c r="E506" i="3"/>
  <c r="F506" i="3"/>
  <c r="G506" i="3"/>
  <c r="H506" i="3"/>
  <c r="E506" i="2"/>
  <c r="F506" i="2"/>
  <c r="G506" i="2"/>
  <c r="H506" i="2"/>
  <c r="E506" i="1"/>
  <c r="F506" i="1"/>
  <c r="G506" i="1"/>
  <c r="H506" i="1"/>
  <c r="E506" i="34"/>
  <c r="F506" i="34"/>
  <c r="G506" i="34"/>
  <c r="H506" i="34"/>
  <c r="E506" i="33"/>
  <c r="F506" i="33"/>
  <c r="G506" i="33"/>
  <c r="H506" i="33"/>
  <c r="E422" i="32"/>
  <c r="F422" i="32"/>
  <c r="G422" i="32"/>
  <c r="H422" i="32"/>
  <c r="E423" i="32"/>
  <c r="F423" i="32"/>
  <c r="G423" i="32"/>
  <c r="H423" i="32"/>
  <c r="E424" i="32"/>
  <c r="F424" i="32"/>
  <c r="G424" i="32"/>
  <c r="H424" i="32"/>
  <c r="E422" i="31"/>
  <c r="F422" i="31"/>
  <c r="G422" i="31"/>
  <c r="H422" i="31"/>
  <c r="E423" i="31"/>
  <c r="F423" i="31"/>
  <c r="G423" i="31"/>
  <c r="H423" i="31"/>
  <c r="E424" i="31"/>
  <c r="F424" i="31"/>
  <c r="G424" i="31"/>
  <c r="H424" i="31"/>
  <c r="E422" i="30"/>
  <c r="F422" i="30"/>
  <c r="G422" i="30"/>
  <c r="H422" i="30"/>
  <c r="E423" i="30"/>
  <c r="F423" i="30"/>
  <c r="G423" i="30"/>
  <c r="H423" i="30"/>
  <c r="E424" i="30"/>
  <c r="F424" i="30"/>
  <c r="G424" i="30"/>
  <c r="H424" i="30"/>
  <c r="E422" i="29"/>
  <c r="F422" i="29"/>
  <c r="G422" i="29"/>
  <c r="H422" i="29"/>
  <c r="E423" i="29"/>
  <c r="F423" i="29"/>
  <c r="G423" i="29"/>
  <c r="H423" i="29"/>
  <c r="E424" i="29"/>
  <c r="F424" i="29"/>
  <c r="G424" i="29"/>
  <c r="H424" i="29"/>
  <c r="E422" i="28"/>
  <c r="F422" i="28"/>
  <c r="G422" i="28"/>
  <c r="H422" i="28"/>
  <c r="E423" i="28"/>
  <c r="F423" i="28"/>
  <c r="G423" i="28"/>
  <c r="H423" i="28"/>
  <c r="E424" i="28"/>
  <c r="F424" i="28"/>
  <c r="G424" i="28"/>
  <c r="H424" i="28"/>
  <c r="E422" i="27"/>
  <c r="F422" i="27"/>
  <c r="G422" i="27"/>
  <c r="H422" i="27"/>
  <c r="E423" i="27"/>
  <c r="F423" i="27"/>
  <c r="G423" i="27"/>
  <c r="H423" i="27"/>
  <c r="E424" i="27"/>
  <c r="F424" i="27"/>
  <c r="G424" i="27"/>
  <c r="H424" i="27"/>
  <c r="E422" i="26"/>
  <c r="F422" i="26"/>
  <c r="G422" i="26"/>
  <c r="H422" i="26"/>
  <c r="E423" i="26"/>
  <c r="F423" i="26"/>
  <c r="G423" i="26"/>
  <c r="H423" i="26"/>
  <c r="E424" i="26"/>
  <c r="F424" i="26"/>
  <c r="G424" i="26"/>
  <c r="H424" i="26"/>
  <c r="E422" i="25"/>
  <c r="F422" i="25"/>
  <c r="G422" i="25"/>
  <c r="H422" i="25"/>
  <c r="E423" i="25"/>
  <c r="F423" i="25"/>
  <c r="G423" i="25"/>
  <c r="H423" i="25"/>
  <c r="E424" i="25"/>
  <c r="F424" i="25"/>
  <c r="G424" i="25"/>
  <c r="H424" i="25"/>
  <c r="E422" i="24"/>
  <c r="F422" i="24"/>
  <c r="G422" i="24"/>
  <c r="H422" i="24"/>
  <c r="E423" i="24"/>
  <c r="F423" i="24"/>
  <c r="G423" i="24"/>
  <c r="H423" i="24"/>
  <c r="E424" i="24"/>
  <c r="F424" i="24"/>
  <c r="G424" i="24"/>
  <c r="H424" i="24"/>
  <c r="E422" i="23"/>
  <c r="F422" i="23"/>
  <c r="G422" i="23"/>
  <c r="H422" i="23"/>
  <c r="E423" i="23"/>
  <c r="F423" i="23"/>
  <c r="G423" i="23"/>
  <c r="H423" i="23"/>
  <c r="E424" i="23"/>
  <c r="F424" i="23"/>
  <c r="G424" i="23"/>
  <c r="H424" i="23"/>
  <c r="E422" i="22"/>
  <c r="F422" i="22"/>
  <c r="G422" i="22"/>
  <c r="H422" i="22"/>
  <c r="E423" i="22"/>
  <c r="F423" i="22"/>
  <c r="G423" i="22"/>
  <c r="H423" i="22"/>
  <c r="E424" i="22"/>
  <c r="F424" i="22"/>
  <c r="G424" i="22"/>
  <c r="H424" i="22"/>
  <c r="E422" i="21"/>
  <c r="F422" i="21"/>
  <c r="G422" i="21"/>
  <c r="H422" i="21"/>
  <c r="E423" i="21"/>
  <c r="F423" i="21"/>
  <c r="G423" i="21"/>
  <c r="H423" i="21"/>
  <c r="E424" i="21"/>
  <c r="F424" i="21"/>
  <c r="G424" i="21"/>
  <c r="H424" i="21"/>
  <c r="E422" i="20"/>
  <c r="F422" i="20"/>
  <c r="G422" i="20"/>
  <c r="H422" i="20"/>
  <c r="E423" i="20"/>
  <c r="F423" i="20"/>
  <c r="G423" i="20"/>
  <c r="H423" i="20"/>
  <c r="E424" i="20"/>
  <c r="F424" i="20"/>
  <c r="G424" i="20"/>
  <c r="H424" i="20"/>
  <c r="E422" i="19"/>
  <c r="F422" i="19"/>
  <c r="G422" i="19"/>
  <c r="H422" i="19"/>
  <c r="E423" i="19"/>
  <c r="F423" i="19"/>
  <c r="G423" i="19"/>
  <c r="H423" i="19"/>
  <c r="E424" i="19"/>
  <c r="F424" i="19"/>
  <c r="G424" i="19"/>
  <c r="H424" i="19"/>
  <c r="E422" i="18"/>
  <c r="F422" i="18"/>
  <c r="G422" i="18"/>
  <c r="H422" i="18"/>
  <c r="E423" i="18"/>
  <c r="F423" i="18"/>
  <c r="G423" i="18"/>
  <c r="H423" i="18"/>
  <c r="E424" i="18"/>
  <c r="F424" i="18"/>
  <c r="G424" i="18"/>
  <c r="H424" i="18"/>
  <c r="E422" i="17"/>
  <c r="F422" i="17"/>
  <c r="G422" i="17"/>
  <c r="H422" i="17"/>
  <c r="E423" i="17"/>
  <c r="F423" i="17"/>
  <c r="G423" i="17"/>
  <c r="H423" i="17"/>
  <c r="E424" i="17"/>
  <c r="F424" i="17"/>
  <c r="G424" i="17"/>
  <c r="H424" i="17"/>
  <c r="E422" i="16"/>
  <c r="F422" i="16"/>
  <c r="G422" i="16"/>
  <c r="H422" i="16"/>
  <c r="E423" i="16"/>
  <c r="F423" i="16"/>
  <c r="G423" i="16"/>
  <c r="H423" i="16"/>
  <c r="E424" i="16"/>
  <c r="F424" i="16"/>
  <c r="G424" i="16"/>
  <c r="H424" i="16"/>
  <c r="E422" i="15"/>
  <c r="F422" i="15"/>
  <c r="G422" i="15"/>
  <c r="H422" i="15"/>
  <c r="E423" i="15"/>
  <c r="F423" i="15"/>
  <c r="G423" i="15"/>
  <c r="H423" i="15"/>
  <c r="E424" i="15"/>
  <c r="F424" i="15"/>
  <c r="G424" i="15"/>
  <c r="H424" i="15"/>
  <c r="E422" i="14"/>
  <c r="F422" i="14"/>
  <c r="G422" i="14"/>
  <c r="H422" i="14"/>
  <c r="E423" i="14"/>
  <c r="F423" i="14"/>
  <c r="G423" i="14"/>
  <c r="H423" i="14"/>
  <c r="E424" i="14"/>
  <c r="F424" i="14"/>
  <c r="G424" i="14"/>
  <c r="H424" i="14"/>
  <c r="E422" i="13"/>
  <c r="F422" i="13"/>
  <c r="G422" i="13"/>
  <c r="H422" i="13"/>
  <c r="E423" i="13"/>
  <c r="F423" i="13"/>
  <c r="G423" i="13"/>
  <c r="H423" i="13"/>
  <c r="E424" i="13"/>
  <c r="F424" i="13"/>
  <c r="G424" i="13"/>
  <c r="H424" i="13"/>
  <c r="E422" i="12"/>
  <c r="F422" i="12"/>
  <c r="G422" i="12"/>
  <c r="H422" i="12"/>
  <c r="E423" i="12"/>
  <c r="F423" i="12"/>
  <c r="G423" i="12"/>
  <c r="H423" i="12"/>
  <c r="E424" i="12"/>
  <c r="F424" i="12"/>
  <c r="G424" i="12"/>
  <c r="H424" i="12"/>
  <c r="E422" i="11"/>
  <c r="F422" i="11"/>
  <c r="G422" i="11"/>
  <c r="H422" i="11"/>
  <c r="E423" i="11"/>
  <c r="F423" i="11"/>
  <c r="G423" i="11"/>
  <c r="H423" i="11"/>
  <c r="E424" i="11"/>
  <c r="F424" i="11"/>
  <c r="G424" i="11"/>
  <c r="H424" i="11"/>
  <c r="E422" i="10"/>
  <c r="F422" i="10"/>
  <c r="G422" i="10"/>
  <c r="H422" i="10"/>
  <c r="E423" i="10"/>
  <c r="F423" i="10"/>
  <c r="G423" i="10"/>
  <c r="H423" i="10"/>
  <c r="E424" i="10"/>
  <c r="F424" i="10"/>
  <c r="G424" i="10"/>
  <c r="H424" i="10"/>
  <c r="E422" i="9"/>
  <c r="F422" i="9"/>
  <c r="G422" i="9"/>
  <c r="H422" i="9"/>
  <c r="E423" i="9"/>
  <c r="F423" i="9"/>
  <c r="G423" i="9"/>
  <c r="H423" i="9"/>
  <c r="E424" i="9"/>
  <c r="F424" i="9"/>
  <c r="G424" i="9"/>
  <c r="H424" i="9"/>
  <c r="E422" i="8"/>
  <c r="F422" i="8"/>
  <c r="G422" i="8"/>
  <c r="H422" i="8"/>
  <c r="E423" i="8"/>
  <c r="F423" i="8"/>
  <c r="G423" i="8"/>
  <c r="H423" i="8"/>
  <c r="E424" i="8"/>
  <c r="F424" i="8"/>
  <c r="G424" i="8"/>
  <c r="H424" i="8"/>
  <c r="E422" i="7"/>
  <c r="F422" i="7"/>
  <c r="G422" i="7"/>
  <c r="H422" i="7"/>
  <c r="E423" i="7"/>
  <c r="F423" i="7"/>
  <c r="G423" i="7"/>
  <c r="H423" i="7"/>
  <c r="E424" i="7"/>
  <c r="F424" i="7"/>
  <c r="G424" i="7"/>
  <c r="H424" i="7"/>
  <c r="E422" i="6"/>
  <c r="F422" i="6"/>
  <c r="G422" i="6"/>
  <c r="H422" i="6"/>
  <c r="E423" i="6"/>
  <c r="F423" i="6"/>
  <c r="G423" i="6"/>
  <c r="H423" i="6"/>
  <c r="E424" i="6"/>
  <c r="F424" i="6"/>
  <c r="G424" i="6"/>
  <c r="H424" i="6"/>
  <c r="E422" i="5"/>
  <c r="F422" i="5"/>
  <c r="G422" i="5"/>
  <c r="H422" i="5"/>
  <c r="E423" i="5"/>
  <c r="F423" i="5"/>
  <c r="G423" i="5"/>
  <c r="H423" i="5"/>
  <c r="E424" i="5"/>
  <c r="F424" i="5"/>
  <c r="G424" i="5"/>
  <c r="H424" i="5"/>
  <c r="E422" i="4"/>
  <c r="F422" i="4"/>
  <c r="G422" i="4"/>
  <c r="H422" i="4"/>
  <c r="E423" i="4"/>
  <c r="F423" i="4"/>
  <c r="G423" i="4"/>
  <c r="H423" i="4"/>
  <c r="E424" i="4"/>
  <c r="F424" i="4"/>
  <c r="G424" i="4"/>
  <c r="H424" i="4"/>
  <c r="E422" i="3"/>
  <c r="F422" i="3"/>
  <c r="G422" i="3"/>
  <c r="H422" i="3"/>
  <c r="E423" i="3"/>
  <c r="F423" i="3"/>
  <c r="G423" i="3"/>
  <c r="H423" i="3"/>
  <c r="E424" i="3"/>
  <c r="F424" i="3"/>
  <c r="G424" i="3"/>
  <c r="H424" i="3"/>
  <c r="E422" i="2"/>
  <c r="F422" i="2"/>
  <c r="G422" i="2"/>
  <c r="H422" i="2"/>
  <c r="E423" i="2"/>
  <c r="F423" i="2"/>
  <c r="G423" i="2"/>
  <c r="H423" i="2"/>
  <c r="E424" i="2"/>
  <c r="F424" i="2"/>
  <c r="G424" i="2"/>
  <c r="H424" i="2"/>
  <c r="E422" i="1"/>
  <c r="F422" i="1"/>
  <c r="G422" i="1"/>
  <c r="H422" i="1"/>
  <c r="E423" i="1"/>
  <c r="F423" i="1"/>
  <c r="G423" i="1"/>
  <c r="H423" i="1"/>
  <c r="E424" i="1"/>
  <c r="F424" i="1"/>
  <c r="G424" i="1"/>
  <c r="H424" i="1"/>
  <c r="E422" i="34"/>
  <c r="F422" i="34"/>
  <c r="G422" i="34"/>
  <c r="H422" i="34"/>
  <c r="E423" i="34"/>
  <c r="F423" i="34"/>
  <c r="G423" i="34"/>
  <c r="H423" i="34"/>
  <c r="E424" i="34"/>
  <c r="F424" i="34"/>
  <c r="G424" i="34"/>
  <c r="H424" i="34"/>
  <c r="E422" i="33"/>
  <c r="F422" i="33"/>
  <c r="G422" i="33"/>
  <c r="H422" i="33"/>
  <c r="E423" i="33"/>
  <c r="F423" i="33"/>
  <c r="G423" i="33"/>
  <c r="H423" i="33"/>
  <c r="E424" i="33"/>
  <c r="F424" i="33"/>
  <c r="G424" i="33"/>
  <c r="H424" i="33"/>
  <c r="E419" i="32"/>
  <c r="F419" i="32"/>
  <c r="G419" i="32"/>
  <c r="H419" i="32"/>
  <c r="E420" i="32"/>
  <c r="F420" i="32"/>
  <c r="G420" i="32"/>
  <c r="H420" i="32"/>
  <c r="E419" i="31"/>
  <c r="F419" i="31"/>
  <c r="G419" i="31"/>
  <c r="H419" i="31"/>
  <c r="E420" i="31"/>
  <c r="F420" i="31"/>
  <c r="G420" i="31"/>
  <c r="H420" i="31"/>
  <c r="E419" i="30"/>
  <c r="F419" i="30"/>
  <c r="G419" i="30"/>
  <c r="H419" i="30"/>
  <c r="E420" i="30"/>
  <c r="F420" i="30"/>
  <c r="G420" i="30"/>
  <c r="H420" i="30"/>
  <c r="E419" i="29"/>
  <c r="F419" i="29"/>
  <c r="G419" i="29"/>
  <c r="H419" i="29"/>
  <c r="E420" i="29"/>
  <c r="F420" i="29"/>
  <c r="G420" i="29"/>
  <c r="H420" i="29"/>
  <c r="E419" i="28"/>
  <c r="F419" i="28"/>
  <c r="G419" i="28"/>
  <c r="H419" i="28"/>
  <c r="E420" i="28"/>
  <c r="F420" i="28"/>
  <c r="G420" i="28"/>
  <c r="H420" i="28"/>
  <c r="E419" i="27"/>
  <c r="F419" i="27"/>
  <c r="G419" i="27"/>
  <c r="H419" i="27"/>
  <c r="E420" i="27"/>
  <c r="F420" i="27"/>
  <c r="G420" i="27"/>
  <c r="H420" i="27"/>
  <c r="E419" i="26"/>
  <c r="F419" i="26"/>
  <c r="G419" i="26"/>
  <c r="H419" i="26"/>
  <c r="E420" i="26"/>
  <c r="F420" i="26"/>
  <c r="G420" i="26"/>
  <c r="H420" i="26"/>
  <c r="E419" i="25"/>
  <c r="F419" i="25"/>
  <c r="G419" i="25"/>
  <c r="H419" i="25"/>
  <c r="E420" i="25"/>
  <c r="F420" i="25"/>
  <c r="G420" i="25"/>
  <c r="H420" i="25"/>
  <c r="E419" i="24"/>
  <c r="F419" i="24"/>
  <c r="G419" i="24"/>
  <c r="H419" i="24"/>
  <c r="E420" i="24"/>
  <c r="F420" i="24"/>
  <c r="G420" i="24"/>
  <c r="H420" i="24"/>
  <c r="E419" i="23"/>
  <c r="F419" i="23"/>
  <c r="G419" i="23"/>
  <c r="H419" i="23"/>
  <c r="E420" i="23"/>
  <c r="F420" i="23"/>
  <c r="G420" i="23"/>
  <c r="H420" i="23"/>
  <c r="E419" i="22"/>
  <c r="F419" i="22"/>
  <c r="G419" i="22"/>
  <c r="H419" i="22"/>
  <c r="E420" i="22"/>
  <c r="F420" i="22"/>
  <c r="G420" i="22"/>
  <c r="H420" i="22"/>
  <c r="E419" i="21"/>
  <c r="F419" i="21"/>
  <c r="G419" i="21"/>
  <c r="H419" i="21"/>
  <c r="E420" i="21"/>
  <c r="F420" i="21"/>
  <c r="G420" i="21"/>
  <c r="H420" i="21"/>
  <c r="E419" i="20"/>
  <c r="F419" i="20"/>
  <c r="G419" i="20"/>
  <c r="H419" i="20"/>
  <c r="E420" i="20"/>
  <c r="F420" i="20"/>
  <c r="G420" i="20"/>
  <c r="H420" i="20"/>
  <c r="E419" i="19"/>
  <c r="F419" i="19"/>
  <c r="G419" i="19"/>
  <c r="H419" i="19"/>
  <c r="E420" i="19"/>
  <c r="F420" i="19"/>
  <c r="G420" i="19"/>
  <c r="H420" i="19"/>
  <c r="E419" i="18"/>
  <c r="F419" i="18"/>
  <c r="G419" i="18"/>
  <c r="H419" i="18"/>
  <c r="E420" i="18"/>
  <c r="F420" i="18"/>
  <c r="G420" i="18"/>
  <c r="H420" i="18"/>
  <c r="E419" i="17"/>
  <c r="F419" i="17"/>
  <c r="G419" i="17"/>
  <c r="H419" i="17"/>
  <c r="E420" i="17"/>
  <c r="F420" i="17"/>
  <c r="G420" i="17"/>
  <c r="H420" i="17"/>
  <c r="E419" i="16"/>
  <c r="F419" i="16"/>
  <c r="G419" i="16"/>
  <c r="H419" i="16"/>
  <c r="E420" i="16"/>
  <c r="F420" i="16"/>
  <c r="G420" i="16"/>
  <c r="H420" i="16"/>
  <c r="E419" i="15"/>
  <c r="F419" i="15"/>
  <c r="G419" i="15"/>
  <c r="H419" i="15"/>
  <c r="E420" i="15"/>
  <c r="F420" i="15"/>
  <c r="G420" i="15"/>
  <c r="H420" i="15"/>
  <c r="E419" i="14"/>
  <c r="F419" i="14"/>
  <c r="G419" i="14"/>
  <c r="H419" i="14"/>
  <c r="E420" i="14"/>
  <c r="F420" i="14"/>
  <c r="G420" i="14"/>
  <c r="H420" i="14"/>
  <c r="E419" i="13"/>
  <c r="F419" i="13"/>
  <c r="G419" i="13"/>
  <c r="H419" i="13"/>
  <c r="E420" i="13"/>
  <c r="F420" i="13"/>
  <c r="G420" i="13"/>
  <c r="H420" i="13"/>
  <c r="E419" i="12"/>
  <c r="F419" i="12"/>
  <c r="G419" i="12"/>
  <c r="H419" i="12"/>
  <c r="E420" i="12"/>
  <c r="F420" i="12"/>
  <c r="G420" i="12"/>
  <c r="H420" i="12"/>
  <c r="E419" i="11"/>
  <c r="F419" i="11"/>
  <c r="G419" i="11"/>
  <c r="H419" i="11"/>
  <c r="E420" i="11"/>
  <c r="F420" i="11"/>
  <c r="G420" i="11"/>
  <c r="H420" i="11"/>
  <c r="E419" i="10"/>
  <c r="F419" i="10"/>
  <c r="G419" i="10"/>
  <c r="H419" i="10"/>
  <c r="E420" i="10"/>
  <c r="F420" i="10"/>
  <c r="G420" i="10"/>
  <c r="H420" i="10"/>
  <c r="E419" i="9"/>
  <c r="F419" i="9"/>
  <c r="G419" i="9"/>
  <c r="H419" i="9"/>
  <c r="E420" i="9"/>
  <c r="F420" i="9"/>
  <c r="G420" i="9"/>
  <c r="H420" i="9"/>
  <c r="E419" i="8"/>
  <c r="F419" i="8"/>
  <c r="G419" i="8"/>
  <c r="H419" i="8"/>
  <c r="E420" i="8"/>
  <c r="F420" i="8"/>
  <c r="G420" i="8"/>
  <c r="H420" i="8"/>
  <c r="E419" i="7"/>
  <c r="F419" i="7"/>
  <c r="G419" i="7"/>
  <c r="H419" i="7"/>
  <c r="E420" i="7"/>
  <c r="F420" i="7"/>
  <c r="G420" i="7"/>
  <c r="H420" i="7"/>
  <c r="E419" i="6"/>
  <c r="F419" i="6"/>
  <c r="G419" i="6"/>
  <c r="H419" i="6"/>
  <c r="E420" i="6"/>
  <c r="F420" i="6"/>
  <c r="G420" i="6"/>
  <c r="H420" i="6"/>
  <c r="E419" i="5"/>
  <c r="F419" i="5"/>
  <c r="G419" i="5"/>
  <c r="H419" i="5"/>
  <c r="E420" i="5"/>
  <c r="F420" i="5"/>
  <c r="G420" i="5"/>
  <c r="H420" i="5"/>
  <c r="E419" i="4"/>
  <c r="F419" i="4"/>
  <c r="G419" i="4"/>
  <c r="H419" i="4"/>
  <c r="E420" i="4"/>
  <c r="F420" i="4"/>
  <c r="G420" i="4"/>
  <c r="H420" i="4"/>
  <c r="E419" i="3"/>
  <c r="F419" i="3"/>
  <c r="G419" i="3"/>
  <c r="H419" i="3"/>
  <c r="E420" i="3"/>
  <c r="F420" i="3"/>
  <c r="G420" i="3"/>
  <c r="H420" i="3"/>
  <c r="E419" i="2"/>
  <c r="F419" i="2"/>
  <c r="G419" i="2"/>
  <c r="H419" i="2"/>
  <c r="E420" i="2"/>
  <c r="F420" i="2"/>
  <c r="G420" i="2"/>
  <c r="H420" i="2"/>
  <c r="E419" i="1"/>
  <c r="F419" i="1"/>
  <c r="G419" i="1"/>
  <c r="H419" i="1"/>
  <c r="E420" i="1"/>
  <c r="F420" i="1"/>
  <c r="G420" i="1"/>
  <c r="H420" i="1"/>
  <c r="E419" i="34"/>
  <c r="F419" i="34"/>
  <c r="G419" i="34"/>
  <c r="H419" i="34"/>
  <c r="E420" i="34"/>
  <c r="F420" i="34"/>
  <c r="G420" i="34"/>
  <c r="H420" i="34"/>
  <c r="E419" i="33"/>
  <c r="F419" i="33"/>
  <c r="G419" i="33"/>
  <c r="H419" i="33"/>
  <c r="E420" i="33"/>
  <c r="F420" i="33"/>
  <c r="G420" i="33"/>
  <c r="H420" i="33"/>
  <c r="E411" i="32"/>
  <c r="F411" i="32"/>
  <c r="G411" i="32"/>
  <c r="H411" i="32"/>
  <c r="E411" i="31"/>
  <c r="F411" i="31"/>
  <c r="G411" i="31"/>
  <c r="H411" i="31"/>
  <c r="E411" i="30"/>
  <c r="F411" i="30"/>
  <c r="G411" i="30"/>
  <c r="H411" i="30"/>
  <c r="E411" i="29"/>
  <c r="F411" i="29"/>
  <c r="G411" i="29"/>
  <c r="H411" i="29"/>
  <c r="E411" i="28"/>
  <c r="F411" i="28"/>
  <c r="G411" i="28"/>
  <c r="H411" i="28"/>
  <c r="E411" i="27"/>
  <c r="F411" i="27"/>
  <c r="G411" i="27"/>
  <c r="H411" i="27"/>
  <c r="E411" i="26"/>
  <c r="F411" i="26"/>
  <c r="G411" i="26"/>
  <c r="H411" i="26"/>
  <c r="E411" i="25"/>
  <c r="F411" i="25"/>
  <c r="G411" i="25"/>
  <c r="H411" i="25"/>
  <c r="E411" i="24"/>
  <c r="F411" i="24"/>
  <c r="G411" i="24"/>
  <c r="H411" i="24"/>
  <c r="E411" i="23"/>
  <c r="F411" i="23"/>
  <c r="G411" i="23"/>
  <c r="H411" i="23"/>
  <c r="E411" i="22"/>
  <c r="F411" i="22"/>
  <c r="G411" i="22"/>
  <c r="H411" i="22"/>
  <c r="E411" i="21"/>
  <c r="F411" i="21"/>
  <c r="G411" i="21"/>
  <c r="H411" i="21"/>
  <c r="E411" i="20"/>
  <c r="F411" i="20"/>
  <c r="G411" i="20"/>
  <c r="H411" i="20"/>
  <c r="E411" i="19"/>
  <c r="F411" i="19"/>
  <c r="G411" i="19"/>
  <c r="H411" i="19"/>
  <c r="E411" i="18"/>
  <c r="F411" i="18"/>
  <c r="G411" i="18"/>
  <c r="H411" i="18"/>
  <c r="E411" i="17"/>
  <c r="F411" i="17"/>
  <c r="G411" i="17"/>
  <c r="H411" i="17"/>
  <c r="E411" i="16"/>
  <c r="F411" i="16"/>
  <c r="G411" i="16"/>
  <c r="H411" i="16"/>
  <c r="E411" i="15"/>
  <c r="F411" i="15"/>
  <c r="G411" i="15"/>
  <c r="H411" i="15"/>
  <c r="E411" i="14"/>
  <c r="F411" i="14"/>
  <c r="G411" i="14"/>
  <c r="H411" i="14"/>
  <c r="E411" i="13"/>
  <c r="F411" i="13"/>
  <c r="G411" i="13"/>
  <c r="H411" i="13"/>
  <c r="E411" i="12"/>
  <c r="F411" i="12"/>
  <c r="G411" i="12"/>
  <c r="H411" i="12"/>
  <c r="E411" i="11"/>
  <c r="F411" i="11"/>
  <c r="G411" i="11"/>
  <c r="H411" i="11"/>
  <c r="E411" i="10"/>
  <c r="F411" i="10"/>
  <c r="G411" i="10"/>
  <c r="H411" i="10"/>
  <c r="E411" i="9"/>
  <c r="F411" i="9"/>
  <c r="G411" i="9"/>
  <c r="H411" i="9"/>
  <c r="E411" i="8"/>
  <c r="F411" i="8"/>
  <c r="G411" i="8"/>
  <c r="H411" i="8"/>
  <c r="E411" i="7"/>
  <c r="F411" i="7"/>
  <c r="G411" i="7"/>
  <c r="H411" i="7"/>
  <c r="E411" i="6"/>
  <c r="F411" i="6"/>
  <c r="G411" i="6"/>
  <c r="H411" i="6"/>
  <c r="E411" i="5"/>
  <c r="F411" i="5"/>
  <c r="G411" i="5"/>
  <c r="H411" i="5"/>
  <c r="E411" i="4"/>
  <c r="F411" i="4"/>
  <c r="G411" i="4"/>
  <c r="H411" i="4"/>
  <c r="E411" i="3"/>
  <c r="F411" i="3"/>
  <c r="G411" i="3"/>
  <c r="H411" i="3"/>
  <c r="E411" i="2"/>
  <c r="F411" i="2"/>
  <c r="G411" i="2"/>
  <c r="H411" i="2"/>
  <c r="E411" i="1"/>
  <c r="F411" i="1"/>
  <c r="G411" i="1"/>
  <c r="H411" i="1"/>
  <c r="E411" i="34"/>
  <c r="F411" i="34"/>
  <c r="G411" i="34"/>
  <c r="H411" i="34"/>
  <c r="E411" i="33"/>
  <c r="F411" i="33"/>
  <c r="G411" i="33"/>
  <c r="H411" i="33"/>
  <c r="E402" i="32"/>
  <c r="F402" i="32"/>
  <c r="G402" i="32"/>
  <c r="H402" i="32"/>
  <c r="E403" i="32"/>
  <c r="F403" i="32"/>
  <c r="G403" i="32"/>
  <c r="H403" i="32"/>
  <c r="E404" i="32"/>
  <c r="F404" i="32"/>
  <c r="G404" i="32"/>
  <c r="H404" i="32"/>
  <c r="E405" i="32"/>
  <c r="F405" i="32"/>
  <c r="G405" i="32"/>
  <c r="H405" i="32"/>
  <c r="E402" i="31"/>
  <c r="F402" i="31"/>
  <c r="G402" i="31"/>
  <c r="H402" i="31"/>
  <c r="E403" i="31"/>
  <c r="F403" i="31"/>
  <c r="G403" i="31"/>
  <c r="H403" i="31"/>
  <c r="E404" i="31"/>
  <c r="F404" i="31"/>
  <c r="G404" i="31"/>
  <c r="H404" i="31"/>
  <c r="E405" i="31"/>
  <c r="F405" i="31"/>
  <c r="G405" i="31"/>
  <c r="H405" i="31"/>
  <c r="E402" i="30"/>
  <c r="F402" i="30"/>
  <c r="G402" i="30"/>
  <c r="H402" i="30"/>
  <c r="E403" i="30"/>
  <c r="F403" i="30"/>
  <c r="G403" i="30"/>
  <c r="H403" i="30"/>
  <c r="E404" i="30"/>
  <c r="F404" i="30"/>
  <c r="G404" i="30"/>
  <c r="H404" i="30"/>
  <c r="E405" i="30"/>
  <c r="F405" i="30"/>
  <c r="G405" i="30"/>
  <c r="H405" i="30"/>
  <c r="E402" i="29"/>
  <c r="F402" i="29"/>
  <c r="G402" i="29"/>
  <c r="H402" i="29"/>
  <c r="E403" i="29"/>
  <c r="F403" i="29"/>
  <c r="G403" i="29"/>
  <c r="H403" i="29"/>
  <c r="E404" i="29"/>
  <c r="F404" i="29"/>
  <c r="G404" i="29"/>
  <c r="H404" i="29"/>
  <c r="E405" i="29"/>
  <c r="F405" i="29"/>
  <c r="G405" i="29"/>
  <c r="H405" i="29"/>
  <c r="E402" i="28"/>
  <c r="F402" i="28"/>
  <c r="G402" i="28"/>
  <c r="H402" i="28"/>
  <c r="E403" i="28"/>
  <c r="F403" i="28"/>
  <c r="G403" i="28"/>
  <c r="H403" i="28"/>
  <c r="E404" i="28"/>
  <c r="F404" i="28"/>
  <c r="G404" i="28"/>
  <c r="H404" i="28"/>
  <c r="E405" i="28"/>
  <c r="F405" i="28"/>
  <c r="G405" i="28"/>
  <c r="H405" i="28"/>
  <c r="E402" i="27"/>
  <c r="F402" i="27"/>
  <c r="G402" i="27"/>
  <c r="H402" i="27"/>
  <c r="E403" i="27"/>
  <c r="F403" i="27"/>
  <c r="G403" i="27"/>
  <c r="H403" i="27"/>
  <c r="E404" i="27"/>
  <c r="F404" i="27"/>
  <c r="G404" i="27"/>
  <c r="H404" i="27"/>
  <c r="E405" i="27"/>
  <c r="F405" i="27"/>
  <c r="G405" i="27"/>
  <c r="H405" i="27"/>
  <c r="E402" i="26"/>
  <c r="F402" i="26"/>
  <c r="G402" i="26"/>
  <c r="H402" i="26"/>
  <c r="E403" i="26"/>
  <c r="F403" i="26"/>
  <c r="G403" i="26"/>
  <c r="H403" i="26"/>
  <c r="E404" i="26"/>
  <c r="F404" i="26"/>
  <c r="G404" i="26"/>
  <c r="H404" i="26"/>
  <c r="E405" i="26"/>
  <c r="F405" i="26"/>
  <c r="G405" i="26"/>
  <c r="H405" i="26"/>
  <c r="E402" i="25"/>
  <c r="F402" i="25"/>
  <c r="G402" i="25"/>
  <c r="H402" i="25"/>
  <c r="E403" i="25"/>
  <c r="F403" i="25"/>
  <c r="G403" i="25"/>
  <c r="H403" i="25"/>
  <c r="E404" i="25"/>
  <c r="F404" i="25"/>
  <c r="G404" i="25"/>
  <c r="H404" i="25"/>
  <c r="E405" i="25"/>
  <c r="F405" i="25"/>
  <c r="G405" i="25"/>
  <c r="H405" i="25"/>
  <c r="E402" i="24"/>
  <c r="F402" i="24"/>
  <c r="G402" i="24"/>
  <c r="H402" i="24"/>
  <c r="E403" i="24"/>
  <c r="F403" i="24"/>
  <c r="G403" i="24"/>
  <c r="H403" i="24"/>
  <c r="E404" i="24"/>
  <c r="F404" i="24"/>
  <c r="G404" i="24"/>
  <c r="H404" i="24"/>
  <c r="E405" i="24"/>
  <c r="F405" i="24"/>
  <c r="G405" i="24"/>
  <c r="H405" i="24"/>
  <c r="E402" i="23"/>
  <c r="F402" i="23"/>
  <c r="G402" i="23"/>
  <c r="H402" i="23"/>
  <c r="E403" i="23"/>
  <c r="F403" i="23"/>
  <c r="G403" i="23"/>
  <c r="H403" i="23"/>
  <c r="E404" i="23"/>
  <c r="F404" i="23"/>
  <c r="G404" i="23"/>
  <c r="H404" i="23"/>
  <c r="E405" i="23"/>
  <c r="F405" i="23"/>
  <c r="G405" i="23"/>
  <c r="H405" i="23"/>
  <c r="E402" i="22"/>
  <c r="F402" i="22"/>
  <c r="G402" i="22"/>
  <c r="H402" i="22"/>
  <c r="E403" i="22"/>
  <c r="F403" i="22"/>
  <c r="G403" i="22"/>
  <c r="H403" i="22"/>
  <c r="E404" i="22"/>
  <c r="F404" i="22"/>
  <c r="G404" i="22"/>
  <c r="H404" i="22"/>
  <c r="E405" i="22"/>
  <c r="F405" i="22"/>
  <c r="G405" i="22"/>
  <c r="H405" i="22"/>
  <c r="E402" i="21"/>
  <c r="F402" i="21"/>
  <c r="G402" i="21"/>
  <c r="H402" i="21"/>
  <c r="E403" i="21"/>
  <c r="F403" i="21"/>
  <c r="G403" i="21"/>
  <c r="H403" i="21"/>
  <c r="E404" i="21"/>
  <c r="F404" i="21"/>
  <c r="G404" i="21"/>
  <c r="H404" i="21"/>
  <c r="E405" i="21"/>
  <c r="F405" i="21"/>
  <c r="G405" i="21"/>
  <c r="H405" i="21"/>
  <c r="E402" i="20"/>
  <c r="F402" i="20"/>
  <c r="G402" i="20"/>
  <c r="H402" i="20"/>
  <c r="E403" i="20"/>
  <c r="F403" i="20"/>
  <c r="G403" i="20"/>
  <c r="H403" i="20"/>
  <c r="E404" i="20"/>
  <c r="F404" i="20"/>
  <c r="G404" i="20"/>
  <c r="H404" i="20"/>
  <c r="E405" i="20"/>
  <c r="F405" i="20"/>
  <c r="G405" i="20"/>
  <c r="H405" i="20"/>
  <c r="E402" i="19"/>
  <c r="F402" i="19"/>
  <c r="G402" i="19"/>
  <c r="H402" i="19"/>
  <c r="E403" i="19"/>
  <c r="F403" i="19"/>
  <c r="G403" i="19"/>
  <c r="H403" i="19"/>
  <c r="E404" i="19"/>
  <c r="F404" i="19"/>
  <c r="G404" i="19"/>
  <c r="H404" i="19"/>
  <c r="E405" i="19"/>
  <c r="F405" i="19"/>
  <c r="G405" i="19"/>
  <c r="H405" i="19"/>
  <c r="E402" i="18"/>
  <c r="F402" i="18"/>
  <c r="G402" i="18"/>
  <c r="H402" i="18"/>
  <c r="E403" i="18"/>
  <c r="F403" i="18"/>
  <c r="G403" i="18"/>
  <c r="H403" i="18"/>
  <c r="E404" i="18"/>
  <c r="F404" i="18"/>
  <c r="G404" i="18"/>
  <c r="H404" i="18"/>
  <c r="E405" i="18"/>
  <c r="F405" i="18"/>
  <c r="G405" i="18"/>
  <c r="H405" i="18"/>
  <c r="E402" i="17"/>
  <c r="F402" i="17"/>
  <c r="G402" i="17"/>
  <c r="H402" i="17"/>
  <c r="E403" i="17"/>
  <c r="F403" i="17"/>
  <c r="G403" i="17"/>
  <c r="H403" i="17"/>
  <c r="E404" i="17"/>
  <c r="F404" i="17"/>
  <c r="G404" i="17"/>
  <c r="H404" i="17"/>
  <c r="E405" i="17"/>
  <c r="F405" i="17"/>
  <c r="G405" i="17"/>
  <c r="H405" i="17"/>
  <c r="E402" i="16"/>
  <c r="F402" i="16"/>
  <c r="G402" i="16"/>
  <c r="H402" i="16"/>
  <c r="E403" i="16"/>
  <c r="F403" i="16"/>
  <c r="G403" i="16"/>
  <c r="H403" i="16"/>
  <c r="E404" i="16"/>
  <c r="F404" i="16"/>
  <c r="G404" i="16"/>
  <c r="H404" i="16"/>
  <c r="E405" i="16"/>
  <c r="F405" i="16"/>
  <c r="G405" i="16"/>
  <c r="H405" i="16"/>
  <c r="E402" i="15"/>
  <c r="F402" i="15"/>
  <c r="G402" i="15"/>
  <c r="H402" i="15"/>
  <c r="E403" i="15"/>
  <c r="F403" i="15"/>
  <c r="G403" i="15"/>
  <c r="H403" i="15"/>
  <c r="E404" i="15"/>
  <c r="F404" i="15"/>
  <c r="G404" i="15"/>
  <c r="H404" i="15"/>
  <c r="E405" i="15"/>
  <c r="F405" i="15"/>
  <c r="G405" i="15"/>
  <c r="H405" i="15"/>
  <c r="E402" i="14"/>
  <c r="F402" i="14"/>
  <c r="G402" i="14"/>
  <c r="H402" i="14"/>
  <c r="E403" i="14"/>
  <c r="F403" i="14"/>
  <c r="G403" i="14"/>
  <c r="H403" i="14"/>
  <c r="E404" i="14"/>
  <c r="F404" i="14"/>
  <c r="G404" i="14"/>
  <c r="H404" i="14"/>
  <c r="E405" i="14"/>
  <c r="F405" i="14"/>
  <c r="G405" i="14"/>
  <c r="H405" i="14"/>
  <c r="E402" i="13"/>
  <c r="F402" i="13"/>
  <c r="G402" i="13"/>
  <c r="H402" i="13"/>
  <c r="E403" i="13"/>
  <c r="F403" i="13"/>
  <c r="G403" i="13"/>
  <c r="H403" i="13"/>
  <c r="E404" i="13"/>
  <c r="F404" i="13"/>
  <c r="G404" i="13"/>
  <c r="H404" i="13"/>
  <c r="E405" i="13"/>
  <c r="F405" i="13"/>
  <c r="G405" i="13"/>
  <c r="H405" i="13"/>
  <c r="E402" i="12"/>
  <c r="F402" i="12"/>
  <c r="G402" i="12"/>
  <c r="H402" i="12"/>
  <c r="E403" i="12"/>
  <c r="F403" i="12"/>
  <c r="G403" i="12"/>
  <c r="H403" i="12"/>
  <c r="E404" i="12"/>
  <c r="F404" i="12"/>
  <c r="G404" i="12"/>
  <c r="H404" i="12"/>
  <c r="E405" i="12"/>
  <c r="F405" i="12"/>
  <c r="G405" i="12"/>
  <c r="H405" i="12"/>
  <c r="E402" i="11"/>
  <c r="F402" i="11"/>
  <c r="G402" i="11"/>
  <c r="H402" i="11"/>
  <c r="E403" i="11"/>
  <c r="F403" i="11"/>
  <c r="G403" i="11"/>
  <c r="H403" i="11"/>
  <c r="E404" i="11"/>
  <c r="F404" i="11"/>
  <c r="G404" i="11"/>
  <c r="H404" i="11"/>
  <c r="E405" i="11"/>
  <c r="F405" i="11"/>
  <c r="G405" i="11"/>
  <c r="H405" i="11"/>
  <c r="E402" i="10"/>
  <c r="F402" i="10"/>
  <c r="G402" i="10"/>
  <c r="H402" i="10"/>
  <c r="E403" i="10"/>
  <c r="F403" i="10"/>
  <c r="G403" i="10"/>
  <c r="H403" i="10"/>
  <c r="E404" i="10"/>
  <c r="F404" i="10"/>
  <c r="G404" i="10"/>
  <c r="H404" i="10"/>
  <c r="E405" i="10"/>
  <c r="F405" i="10"/>
  <c r="G405" i="10"/>
  <c r="H405" i="10"/>
  <c r="E402" i="9"/>
  <c r="F402" i="9"/>
  <c r="G402" i="9"/>
  <c r="H402" i="9"/>
  <c r="E403" i="9"/>
  <c r="F403" i="9"/>
  <c r="G403" i="9"/>
  <c r="H403" i="9"/>
  <c r="E404" i="9"/>
  <c r="F404" i="9"/>
  <c r="G404" i="9"/>
  <c r="H404" i="9"/>
  <c r="E405" i="9"/>
  <c r="F405" i="9"/>
  <c r="G405" i="9"/>
  <c r="H405" i="9"/>
  <c r="E402" i="8"/>
  <c r="F402" i="8"/>
  <c r="G402" i="8"/>
  <c r="H402" i="8"/>
  <c r="E403" i="8"/>
  <c r="F403" i="8"/>
  <c r="G403" i="8"/>
  <c r="H403" i="8"/>
  <c r="E404" i="8"/>
  <c r="F404" i="8"/>
  <c r="G404" i="8"/>
  <c r="H404" i="8"/>
  <c r="E405" i="8"/>
  <c r="F405" i="8"/>
  <c r="G405" i="8"/>
  <c r="H405" i="8"/>
  <c r="E402" i="7"/>
  <c r="F402" i="7"/>
  <c r="G402" i="7"/>
  <c r="H402" i="7"/>
  <c r="E403" i="7"/>
  <c r="F403" i="7"/>
  <c r="G403" i="7"/>
  <c r="H403" i="7"/>
  <c r="E404" i="7"/>
  <c r="F404" i="7"/>
  <c r="G404" i="7"/>
  <c r="H404" i="7"/>
  <c r="E405" i="7"/>
  <c r="F405" i="7"/>
  <c r="G405" i="7"/>
  <c r="H405" i="7"/>
  <c r="E402" i="6"/>
  <c r="F402" i="6"/>
  <c r="G402" i="6"/>
  <c r="H402" i="6"/>
  <c r="E403" i="6"/>
  <c r="F403" i="6"/>
  <c r="G403" i="6"/>
  <c r="H403" i="6"/>
  <c r="E404" i="6"/>
  <c r="F404" i="6"/>
  <c r="G404" i="6"/>
  <c r="H404" i="6"/>
  <c r="E405" i="6"/>
  <c r="F405" i="6"/>
  <c r="G405" i="6"/>
  <c r="H405" i="6"/>
  <c r="E402" i="5"/>
  <c r="F402" i="5"/>
  <c r="G402" i="5"/>
  <c r="H402" i="5"/>
  <c r="E403" i="5"/>
  <c r="F403" i="5"/>
  <c r="G403" i="5"/>
  <c r="H403" i="5"/>
  <c r="E404" i="5"/>
  <c r="F404" i="5"/>
  <c r="G404" i="5"/>
  <c r="H404" i="5"/>
  <c r="E405" i="5"/>
  <c r="F405" i="5"/>
  <c r="G405" i="5"/>
  <c r="H405" i="5"/>
  <c r="E402" i="4"/>
  <c r="F402" i="4"/>
  <c r="G402" i="4"/>
  <c r="H402" i="4"/>
  <c r="E403" i="4"/>
  <c r="F403" i="4"/>
  <c r="G403" i="4"/>
  <c r="H403" i="4"/>
  <c r="E404" i="4"/>
  <c r="F404" i="4"/>
  <c r="G404" i="4"/>
  <c r="H404" i="4"/>
  <c r="E405" i="4"/>
  <c r="F405" i="4"/>
  <c r="G405" i="4"/>
  <c r="H405" i="4"/>
  <c r="E402" i="3"/>
  <c r="F402" i="3"/>
  <c r="G402" i="3"/>
  <c r="H402" i="3"/>
  <c r="E403" i="3"/>
  <c r="F403" i="3"/>
  <c r="G403" i="3"/>
  <c r="H403" i="3"/>
  <c r="E404" i="3"/>
  <c r="F404" i="3"/>
  <c r="G404" i="3"/>
  <c r="H404" i="3"/>
  <c r="E405" i="3"/>
  <c r="F405" i="3"/>
  <c r="G405" i="3"/>
  <c r="H405" i="3"/>
  <c r="E402" i="2"/>
  <c r="F402" i="2"/>
  <c r="G402" i="2"/>
  <c r="H402" i="2"/>
  <c r="E403" i="2"/>
  <c r="F403" i="2"/>
  <c r="G403" i="2"/>
  <c r="H403" i="2"/>
  <c r="E404" i="2"/>
  <c r="F404" i="2"/>
  <c r="G404" i="2"/>
  <c r="H404" i="2"/>
  <c r="E405" i="2"/>
  <c r="F405" i="2"/>
  <c r="G405" i="2"/>
  <c r="H405" i="2"/>
  <c r="E402" i="1"/>
  <c r="F402" i="1"/>
  <c r="G402" i="1"/>
  <c r="H402" i="1"/>
  <c r="E403" i="1"/>
  <c r="F403" i="1"/>
  <c r="G403" i="1"/>
  <c r="H403" i="1"/>
  <c r="E404" i="1"/>
  <c r="F404" i="1"/>
  <c r="G404" i="1"/>
  <c r="H404" i="1"/>
  <c r="E405" i="1"/>
  <c r="F405" i="1"/>
  <c r="G405" i="1"/>
  <c r="H405" i="1"/>
  <c r="E402" i="34"/>
  <c r="F402" i="34"/>
  <c r="G402" i="34"/>
  <c r="H402" i="34"/>
  <c r="E403" i="34"/>
  <c r="F403" i="34"/>
  <c r="G403" i="34"/>
  <c r="H403" i="34"/>
  <c r="E404" i="34"/>
  <c r="F404" i="34"/>
  <c r="G404" i="34"/>
  <c r="H404" i="34"/>
  <c r="E405" i="34"/>
  <c r="F405" i="34"/>
  <c r="G405" i="34"/>
  <c r="H405" i="34"/>
  <c r="E402" i="33"/>
  <c r="F402" i="33"/>
  <c r="G402" i="33"/>
  <c r="H402" i="33"/>
  <c r="E403" i="33"/>
  <c r="F403" i="33"/>
  <c r="G403" i="33"/>
  <c r="H403" i="33"/>
  <c r="E404" i="33"/>
  <c r="F404" i="33"/>
  <c r="G404" i="33"/>
  <c r="H404" i="33"/>
  <c r="E405" i="33"/>
  <c r="F405" i="33"/>
  <c r="G405" i="33"/>
  <c r="H405" i="33"/>
  <c r="E388" i="32"/>
  <c r="F388" i="32"/>
  <c r="G388" i="32"/>
  <c r="H388" i="32"/>
  <c r="E389" i="32"/>
  <c r="F389" i="32"/>
  <c r="G389" i="32"/>
  <c r="H389" i="32"/>
  <c r="E388" i="31"/>
  <c r="F388" i="31"/>
  <c r="G388" i="31"/>
  <c r="H388" i="31"/>
  <c r="E389" i="31"/>
  <c r="F389" i="31"/>
  <c r="G389" i="31"/>
  <c r="H389" i="31"/>
  <c r="E388" i="30"/>
  <c r="F388" i="30"/>
  <c r="G388" i="30"/>
  <c r="H388" i="30"/>
  <c r="E389" i="30"/>
  <c r="F389" i="30"/>
  <c r="G389" i="30"/>
  <c r="H389" i="30"/>
  <c r="E388" i="29"/>
  <c r="F388" i="29"/>
  <c r="G388" i="29"/>
  <c r="H388" i="29"/>
  <c r="E389" i="29"/>
  <c r="F389" i="29"/>
  <c r="G389" i="29"/>
  <c r="H389" i="29"/>
  <c r="E388" i="28"/>
  <c r="F388" i="28"/>
  <c r="G388" i="28"/>
  <c r="H388" i="28"/>
  <c r="E389" i="28"/>
  <c r="F389" i="28"/>
  <c r="G389" i="28"/>
  <c r="H389" i="28"/>
  <c r="E388" i="27"/>
  <c r="F388" i="27"/>
  <c r="G388" i="27"/>
  <c r="H388" i="27"/>
  <c r="E389" i="27"/>
  <c r="F389" i="27"/>
  <c r="G389" i="27"/>
  <c r="H389" i="27"/>
  <c r="E388" i="26"/>
  <c r="F388" i="26"/>
  <c r="G388" i="26"/>
  <c r="H388" i="26"/>
  <c r="E389" i="26"/>
  <c r="F389" i="26"/>
  <c r="G389" i="26"/>
  <c r="H389" i="26"/>
  <c r="E388" i="25"/>
  <c r="F388" i="25"/>
  <c r="G388" i="25"/>
  <c r="H388" i="25"/>
  <c r="E389" i="25"/>
  <c r="F389" i="25"/>
  <c r="G389" i="25"/>
  <c r="H389" i="25"/>
  <c r="E388" i="24"/>
  <c r="F388" i="24"/>
  <c r="G388" i="24"/>
  <c r="H388" i="24"/>
  <c r="E389" i="24"/>
  <c r="F389" i="24"/>
  <c r="G389" i="24"/>
  <c r="H389" i="24"/>
  <c r="E388" i="23"/>
  <c r="F388" i="23"/>
  <c r="G388" i="23"/>
  <c r="H388" i="23"/>
  <c r="E389" i="23"/>
  <c r="F389" i="23"/>
  <c r="G389" i="23"/>
  <c r="H389" i="23"/>
  <c r="E388" i="22"/>
  <c r="F388" i="22"/>
  <c r="G388" i="22"/>
  <c r="H388" i="22"/>
  <c r="E389" i="22"/>
  <c r="F389" i="22"/>
  <c r="G389" i="22"/>
  <c r="H389" i="22"/>
  <c r="E388" i="21"/>
  <c r="F388" i="21"/>
  <c r="G388" i="21"/>
  <c r="H388" i="21"/>
  <c r="E389" i="21"/>
  <c r="F389" i="21"/>
  <c r="G389" i="21"/>
  <c r="H389" i="21"/>
  <c r="E388" i="20"/>
  <c r="F388" i="20"/>
  <c r="G388" i="20"/>
  <c r="H388" i="20"/>
  <c r="E389" i="20"/>
  <c r="F389" i="20"/>
  <c r="G389" i="20"/>
  <c r="H389" i="20"/>
  <c r="E388" i="19"/>
  <c r="F388" i="19"/>
  <c r="G388" i="19"/>
  <c r="H388" i="19"/>
  <c r="E389" i="19"/>
  <c r="F389" i="19"/>
  <c r="G389" i="19"/>
  <c r="H389" i="19"/>
  <c r="E388" i="18"/>
  <c r="F388" i="18"/>
  <c r="G388" i="18"/>
  <c r="H388" i="18"/>
  <c r="E389" i="18"/>
  <c r="F389" i="18"/>
  <c r="G389" i="18"/>
  <c r="H389" i="18"/>
  <c r="E388" i="17"/>
  <c r="F388" i="17"/>
  <c r="G388" i="17"/>
  <c r="H388" i="17"/>
  <c r="E389" i="17"/>
  <c r="F389" i="17"/>
  <c r="G389" i="17"/>
  <c r="H389" i="17"/>
  <c r="E388" i="16"/>
  <c r="F388" i="16"/>
  <c r="G388" i="16"/>
  <c r="H388" i="16"/>
  <c r="E389" i="16"/>
  <c r="F389" i="16"/>
  <c r="G389" i="16"/>
  <c r="H389" i="16"/>
  <c r="E388" i="15"/>
  <c r="F388" i="15"/>
  <c r="G388" i="15"/>
  <c r="H388" i="15"/>
  <c r="E389" i="15"/>
  <c r="F389" i="15"/>
  <c r="G389" i="15"/>
  <c r="H389" i="15"/>
  <c r="E388" i="14"/>
  <c r="F388" i="14"/>
  <c r="G388" i="14"/>
  <c r="H388" i="14"/>
  <c r="E389" i="14"/>
  <c r="F389" i="14"/>
  <c r="G389" i="14"/>
  <c r="H389" i="14"/>
  <c r="E388" i="13"/>
  <c r="F388" i="13"/>
  <c r="G388" i="13"/>
  <c r="H388" i="13"/>
  <c r="E389" i="13"/>
  <c r="F389" i="13"/>
  <c r="G389" i="13"/>
  <c r="H389" i="13"/>
  <c r="E388" i="12"/>
  <c r="F388" i="12"/>
  <c r="G388" i="12"/>
  <c r="H388" i="12"/>
  <c r="E389" i="12"/>
  <c r="F389" i="12"/>
  <c r="G389" i="12"/>
  <c r="H389" i="12"/>
  <c r="E388" i="11"/>
  <c r="F388" i="11"/>
  <c r="G388" i="11"/>
  <c r="H388" i="11"/>
  <c r="E389" i="11"/>
  <c r="F389" i="11"/>
  <c r="G389" i="11"/>
  <c r="H389" i="11"/>
  <c r="E388" i="10"/>
  <c r="F388" i="10"/>
  <c r="G388" i="10"/>
  <c r="H388" i="10"/>
  <c r="E389" i="10"/>
  <c r="F389" i="10"/>
  <c r="G389" i="10"/>
  <c r="H389" i="10"/>
  <c r="E388" i="9"/>
  <c r="F388" i="9"/>
  <c r="G388" i="9"/>
  <c r="H388" i="9"/>
  <c r="E389" i="9"/>
  <c r="F389" i="9"/>
  <c r="G389" i="9"/>
  <c r="H389" i="9"/>
  <c r="E388" i="8"/>
  <c r="F388" i="8"/>
  <c r="G388" i="8"/>
  <c r="H388" i="8"/>
  <c r="E389" i="8"/>
  <c r="F389" i="8"/>
  <c r="G389" i="8"/>
  <c r="H389" i="8"/>
  <c r="E388" i="7"/>
  <c r="F388" i="7"/>
  <c r="G388" i="7"/>
  <c r="H388" i="7"/>
  <c r="E389" i="7"/>
  <c r="F389" i="7"/>
  <c r="G389" i="7"/>
  <c r="H389" i="7"/>
  <c r="E388" i="6"/>
  <c r="F388" i="6"/>
  <c r="G388" i="6"/>
  <c r="H388" i="6"/>
  <c r="E389" i="6"/>
  <c r="F389" i="6"/>
  <c r="G389" i="6"/>
  <c r="H389" i="6"/>
  <c r="E388" i="5"/>
  <c r="F388" i="5"/>
  <c r="G388" i="5"/>
  <c r="H388" i="5"/>
  <c r="E389" i="5"/>
  <c r="F389" i="5"/>
  <c r="G389" i="5"/>
  <c r="H389" i="5"/>
  <c r="E388" i="4"/>
  <c r="F388" i="4"/>
  <c r="G388" i="4"/>
  <c r="H388" i="4"/>
  <c r="E389" i="4"/>
  <c r="F389" i="4"/>
  <c r="G389" i="4"/>
  <c r="H389" i="4"/>
  <c r="E388" i="3"/>
  <c r="F388" i="3"/>
  <c r="G388" i="3"/>
  <c r="H388" i="3"/>
  <c r="E389" i="3"/>
  <c r="F389" i="3"/>
  <c r="G389" i="3"/>
  <c r="H389" i="3"/>
  <c r="E388" i="2"/>
  <c r="F388" i="2"/>
  <c r="G388" i="2"/>
  <c r="H388" i="2"/>
  <c r="E389" i="2"/>
  <c r="F389" i="2"/>
  <c r="G389" i="2"/>
  <c r="H389" i="2"/>
  <c r="E388" i="1"/>
  <c r="F388" i="1"/>
  <c r="G388" i="1"/>
  <c r="H388" i="1"/>
  <c r="E389" i="1"/>
  <c r="F389" i="1"/>
  <c r="G389" i="1"/>
  <c r="H389" i="1"/>
  <c r="E388" i="34"/>
  <c r="F388" i="34"/>
  <c r="G388" i="34"/>
  <c r="H388" i="34"/>
  <c r="E389" i="34"/>
  <c r="F389" i="34"/>
  <c r="G389" i="34"/>
  <c r="H389" i="34"/>
  <c r="E388" i="33"/>
  <c r="F388" i="33"/>
  <c r="G388" i="33"/>
  <c r="H388" i="33"/>
  <c r="E389" i="33"/>
  <c r="F389" i="33"/>
  <c r="G389" i="33"/>
  <c r="H389" i="33"/>
  <c r="E312" i="32"/>
  <c r="F312" i="32"/>
  <c r="G312" i="32"/>
  <c r="H312" i="32"/>
  <c r="E312" i="31"/>
  <c r="F312" i="31"/>
  <c r="G312" i="31"/>
  <c r="H312" i="31"/>
  <c r="E312" i="30"/>
  <c r="F312" i="30"/>
  <c r="G312" i="30"/>
  <c r="H312" i="30"/>
  <c r="E312" i="29"/>
  <c r="F312" i="29"/>
  <c r="G312" i="29"/>
  <c r="H312" i="29"/>
  <c r="E312" i="28"/>
  <c r="F312" i="28"/>
  <c r="G312" i="28"/>
  <c r="H312" i="28"/>
  <c r="E312" i="27"/>
  <c r="F312" i="27"/>
  <c r="G312" i="27"/>
  <c r="H312" i="27"/>
  <c r="E312" i="26"/>
  <c r="F312" i="26"/>
  <c r="G312" i="26"/>
  <c r="H312" i="26"/>
  <c r="E312" i="25"/>
  <c r="F312" i="25"/>
  <c r="G312" i="25"/>
  <c r="H312" i="25"/>
  <c r="E312" i="24"/>
  <c r="F312" i="24"/>
  <c r="G312" i="24"/>
  <c r="H312" i="24"/>
  <c r="E312" i="23"/>
  <c r="F312" i="23"/>
  <c r="G312" i="23"/>
  <c r="H312" i="23"/>
  <c r="E312" i="22"/>
  <c r="F312" i="22"/>
  <c r="G312" i="22"/>
  <c r="H312" i="22"/>
  <c r="E312" i="21"/>
  <c r="F312" i="21"/>
  <c r="G312" i="21"/>
  <c r="H312" i="21"/>
  <c r="E312" i="20"/>
  <c r="F312" i="20"/>
  <c r="G312" i="20"/>
  <c r="H312" i="20"/>
  <c r="E312" i="19"/>
  <c r="F312" i="19"/>
  <c r="G312" i="19"/>
  <c r="H312" i="19"/>
  <c r="E312" i="18"/>
  <c r="F312" i="18"/>
  <c r="G312" i="18"/>
  <c r="H312" i="18"/>
  <c r="E312" i="17"/>
  <c r="F312" i="17"/>
  <c r="G312" i="17"/>
  <c r="H312" i="17"/>
  <c r="E312" i="16"/>
  <c r="F312" i="16"/>
  <c r="G312" i="16"/>
  <c r="H312" i="16"/>
  <c r="E312" i="15"/>
  <c r="F312" i="15"/>
  <c r="G312" i="15"/>
  <c r="H312" i="15"/>
  <c r="E312" i="14"/>
  <c r="F312" i="14"/>
  <c r="G312" i="14"/>
  <c r="H312" i="14"/>
  <c r="E312" i="13"/>
  <c r="F312" i="13"/>
  <c r="G312" i="13"/>
  <c r="H312" i="13"/>
  <c r="E312" i="12"/>
  <c r="F312" i="12"/>
  <c r="G312" i="12"/>
  <c r="H312" i="12"/>
  <c r="E312" i="11"/>
  <c r="F312" i="11"/>
  <c r="G312" i="11"/>
  <c r="H312" i="11"/>
  <c r="E312" i="10"/>
  <c r="F312" i="10"/>
  <c r="G312" i="10"/>
  <c r="H312" i="10"/>
  <c r="E312" i="9"/>
  <c r="F312" i="9"/>
  <c r="G312" i="9"/>
  <c r="H312" i="9"/>
  <c r="E312" i="8"/>
  <c r="F312" i="8"/>
  <c r="G312" i="8"/>
  <c r="H312" i="8"/>
  <c r="E312" i="7"/>
  <c r="F312" i="7"/>
  <c r="G312" i="7"/>
  <c r="H312" i="7"/>
  <c r="E312" i="6"/>
  <c r="F312" i="6"/>
  <c r="G312" i="6"/>
  <c r="H312" i="6"/>
  <c r="E312" i="5"/>
  <c r="F312" i="5"/>
  <c r="G312" i="5"/>
  <c r="H312" i="5"/>
  <c r="E312" i="4"/>
  <c r="F312" i="4"/>
  <c r="G312" i="4"/>
  <c r="H312" i="4"/>
  <c r="E312" i="3"/>
  <c r="F312" i="3"/>
  <c r="G312" i="3"/>
  <c r="H312" i="3"/>
  <c r="E312" i="2"/>
  <c r="F312" i="2"/>
  <c r="G312" i="2"/>
  <c r="H312" i="2"/>
  <c r="E312" i="1"/>
  <c r="F312" i="1"/>
  <c r="G312" i="1"/>
  <c r="H312" i="1"/>
  <c r="E312" i="34"/>
  <c r="F312" i="34"/>
  <c r="G312" i="34"/>
  <c r="H312" i="34"/>
  <c r="E312" i="33"/>
  <c r="F312" i="33"/>
  <c r="G312" i="33"/>
  <c r="H312" i="33"/>
  <c r="E288" i="32"/>
  <c r="F288" i="32"/>
  <c r="G288" i="32"/>
  <c r="H288" i="32"/>
  <c r="E288" i="31"/>
  <c r="F288" i="31"/>
  <c r="G288" i="31"/>
  <c r="H288" i="31"/>
  <c r="E288" i="30"/>
  <c r="F288" i="30"/>
  <c r="G288" i="30"/>
  <c r="H288" i="30"/>
  <c r="E288" i="29"/>
  <c r="F288" i="29"/>
  <c r="G288" i="29"/>
  <c r="H288" i="29"/>
  <c r="E288" i="28"/>
  <c r="F288" i="28"/>
  <c r="G288" i="28"/>
  <c r="H288" i="28"/>
  <c r="E288" i="27"/>
  <c r="F288" i="27"/>
  <c r="G288" i="27"/>
  <c r="H288" i="27"/>
  <c r="E288" i="26"/>
  <c r="F288" i="26"/>
  <c r="G288" i="26"/>
  <c r="H288" i="26"/>
  <c r="E288" i="25"/>
  <c r="F288" i="25"/>
  <c r="G288" i="25"/>
  <c r="H288" i="25"/>
  <c r="E288" i="24"/>
  <c r="F288" i="24"/>
  <c r="G288" i="24"/>
  <c r="H288" i="24"/>
  <c r="E288" i="23"/>
  <c r="F288" i="23"/>
  <c r="G288" i="23"/>
  <c r="H288" i="23"/>
  <c r="E288" i="22"/>
  <c r="F288" i="22"/>
  <c r="G288" i="22"/>
  <c r="H288" i="22"/>
  <c r="E288" i="21"/>
  <c r="F288" i="21"/>
  <c r="G288" i="21"/>
  <c r="H288" i="21"/>
  <c r="E288" i="20"/>
  <c r="F288" i="20"/>
  <c r="G288" i="20"/>
  <c r="H288" i="20"/>
  <c r="E288" i="19"/>
  <c r="F288" i="19"/>
  <c r="G288" i="19"/>
  <c r="H288" i="19"/>
  <c r="E288" i="18"/>
  <c r="F288" i="18"/>
  <c r="G288" i="18"/>
  <c r="H288" i="18"/>
  <c r="E288" i="17"/>
  <c r="F288" i="17"/>
  <c r="G288" i="17"/>
  <c r="H288" i="17"/>
  <c r="E288" i="16"/>
  <c r="F288" i="16"/>
  <c r="G288" i="16"/>
  <c r="H288" i="16"/>
  <c r="E288" i="15"/>
  <c r="F288" i="15"/>
  <c r="G288" i="15"/>
  <c r="H288" i="15"/>
  <c r="E288" i="14"/>
  <c r="F288" i="14"/>
  <c r="G288" i="14"/>
  <c r="H288" i="14"/>
  <c r="E288" i="13"/>
  <c r="F288" i="13"/>
  <c r="G288" i="13"/>
  <c r="H288" i="13"/>
  <c r="E288" i="12"/>
  <c r="F288" i="12"/>
  <c r="G288" i="12"/>
  <c r="H288" i="12"/>
  <c r="E288" i="11"/>
  <c r="F288" i="11"/>
  <c r="G288" i="11"/>
  <c r="H288" i="11"/>
  <c r="E288" i="10"/>
  <c r="F288" i="10"/>
  <c r="G288" i="10"/>
  <c r="H288" i="10"/>
  <c r="E288" i="9"/>
  <c r="F288" i="9"/>
  <c r="G288" i="9"/>
  <c r="H288" i="9"/>
  <c r="E288" i="8"/>
  <c r="F288" i="8"/>
  <c r="G288" i="8"/>
  <c r="H288" i="8"/>
  <c r="E288" i="7"/>
  <c r="F288" i="7"/>
  <c r="G288" i="7"/>
  <c r="H288" i="7"/>
  <c r="E288" i="6"/>
  <c r="F288" i="6"/>
  <c r="G288" i="6"/>
  <c r="H288" i="6"/>
  <c r="E288" i="5"/>
  <c r="F288" i="5"/>
  <c r="G288" i="5"/>
  <c r="H288" i="5"/>
  <c r="E288" i="4"/>
  <c r="F288" i="4"/>
  <c r="G288" i="4"/>
  <c r="H288" i="4"/>
  <c r="E288" i="3"/>
  <c r="F288" i="3"/>
  <c r="G288" i="3"/>
  <c r="H288" i="3"/>
  <c r="E288" i="2"/>
  <c r="F288" i="2"/>
  <c r="G288" i="2"/>
  <c r="H288" i="2"/>
  <c r="E288" i="1"/>
  <c r="F288" i="1"/>
  <c r="G288" i="1"/>
  <c r="H288" i="1"/>
  <c r="E288" i="34"/>
  <c r="F288" i="34"/>
  <c r="G288" i="34"/>
  <c r="H288" i="34"/>
  <c r="E288" i="33"/>
  <c r="F288" i="33"/>
  <c r="G288" i="33"/>
  <c r="H288" i="33"/>
  <c r="E281" i="32"/>
  <c r="F281" i="32"/>
  <c r="G281" i="32"/>
  <c r="H281" i="32"/>
  <c r="E282" i="32"/>
  <c r="F282" i="32"/>
  <c r="G282" i="32"/>
  <c r="H282" i="32"/>
  <c r="E283" i="32"/>
  <c r="F283" i="32"/>
  <c r="G283" i="32"/>
  <c r="H283" i="32"/>
  <c r="E284" i="32"/>
  <c r="F284" i="32"/>
  <c r="G284" i="32"/>
  <c r="H284" i="32"/>
  <c r="E285" i="32"/>
  <c r="F285" i="32"/>
  <c r="G285" i="32"/>
  <c r="H285" i="32"/>
  <c r="E281" i="31"/>
  <c r="F281" i="31"/>
  <c r="G281" i="31"/>
  <c r="H281" i="31"/>
  <c r="E282" i="31"/>
  <c r="F282" i="31"/>
  <c r="G282" i="31"/>
  <c r="H282" i="31"/>
  <c r="E283" i="31"/>
  <c r="F283" i="31"/>
  <c r="G283" i="31"/>
  <c r="H283" i="31"/>
  <c r="E284" i="31"/>
  <c r="F284" i="31"/>
  <c r="G284" i="31"/>
  <c r="H284" i="31"/>
  <c r="E285" i="31"/>
  <c r="F285" i="31"/>
  <c r="G285" i="31"/>
  <c r="H285" i="31"/>
  <c r="E281" i="30"/>
  <c r="F281" i="30"/>
  <c r="G281" i="30"/>
  <c r="H281" i="30"/>
  <c r="E282" i="30"/>
  <c r="F282" i="30"/>
  <c r="G282" i="30"/>
  <c r="H282" i="30"/>
  <c r="E283" i="30"/>
  <c r="F283" i="30"/>
  <c r="G283" i="30"/>
  <c r="H283" i="30"/>
  <c r="E284" i="30"/>
  <c r="F284" i="30"/>
  <c r="G284" i="30"/>
  <c r="H284" i="30"/>
  <c r="E285" i="30"/>
  <c r="F285" i="30"/>
  <c r="G285" i="30"/>
  <c r="H285" i="30"/>
  <c r="E281" i="29"/>
  <c r="F281" i="29"/>
  <c r="G281" i="29"/>
  <c r="H281" i="29"/>
  <c r="E282" i="29"/>
  <c r="F282" i="29"/>
  <c r="G282" i="29"/>
  <c r="H282" i="29"/>
  <c r="E283" i="29"/>
  <c r="F283" i="29"/>
  <c r="G283" i="29"/>
  <c r="H283" i="29"/>
  <c r="E284" i="29"/>
  <c r="F284" i="29"/>
  <c r="G284" i="29"/>
  <c r="H284" i="29"/>
  <c r="E285" i="29"/>
  <c r="F285" i="29"/>
  <c r="G285" i="29"/>
  <c r="H285" i="29"/>
  <c r="E281" i="28"/>
  <c r="F281" i="28"/>
  <c r="G281" i="28"/>
  <c r="H281" i="28"/>
  <c r="E282" i="28"/>
  <c r="F282" i="28"/>
  <c r="G282" i="28"/>
  <c r="H282" i="28"/>
  <c r="E283" i="28"/>
  <c r="F283" i="28"/>
  <c r="G283" i="28"/>
  <c r="H283" i="28"/>
  <c r="E284" i="28"/>
  <c r="F284" i="28"/>
  <c r="G284" i="28"/>
  <c r="H284" i="28"/>
  <c r="E285" i="28"/>
  <c r="F285" i="28"/>
  <c r="G285" i="28"/>
  <c r="H285" i="28"/>
  <c r="E281" i="27"/>
  <c r="F281" i="27"/>
  <c r="G281" i="27"/>
  <c r="H281" i="27"/>
  <c r="E282" i="27"/>
  <c r="F282" i="27"/>
  <c r="G282" i="27"/>
  <c r="H282" i="27"/>
  <c r="E283" i="27"/>
  <c r="F283" i="27"/>
  <c r="G283" i="27"/>
  <c r="H283" i="27"/>
  <c r="E284" i="27"/>
  <c r="F284" i="27"/>
  <c r="G284" i="27"/>
  <c r="H284" i="27"/>
  <c r="E285" i="27"/>
  <c r="F285" i="27"/>
  <c r="G285" i="27"/>
  <c r="H285" i="27"/>
  <c r="E281" i="26"/>
  <c r="F281" i="26"/>
  <c r="G281" i="26"/>
  <c r="H281" i="26"/>
  <c r="E282" i="26"/>
  <c r="F282" i="26"/>
  <c r="G282" i="26"/>
  <c r="H282" i="26"/>
  <c r="E283" i="26"/>
  <c r="F283" i="26"/>
  <c r="G283" i="26"/>
  <c r="H283" i="26"/>
  <c r="E284" i="26"/>
  <c r="F284" i="26"/>
  <c r="G284" i="26"/>
  <c r="H284" i="26"/>
  <c r="E285" i="26"/>
  <c r="F285" i="26"/>
  <c r="G285" i="26"/>
  <c r="H285" i="26"/>
  <c r="E281" i="25"/>
  <c r="F281" i="25"/>
  <c r="G281" i="25"/>
  <c r="H281" i="25"/>
  <c r="E282" i="25"/>
  <c r="F282" i="25"/>
  <c r="G282" i="25"/>
  <c r="H282" i="25"/>
  <c r="E283" i="25"/>
  <c r="F283" i="25"/>
  <c r="G283" i="25"/>
  <c r="H283" i="25"/>
  <c r="E284" i="25"/>
  <c r="F284" i="25"/>
  <c r="G284" i="25"/>
  <c r="H284" i="25"/>
  <c r="E285" i="25"/>
  <c r="F285" i="25"/>
  <c r="G285" i="25"/>
  <c r="H285" i="25"/>
  <c r="E281" i="24"/>
  <c r="F281" i="24"/>
  <c r="G281" i="24"/>
  <c r="H281" i="24"/>
  <c r="E282" i="24"/>
  <c r="F282" i="24"/>
  <c r="G282" i="24"/>
  <c r="H282" i="24"/>
  <c r="E283" i="24"/>
  <c r="F283" i="24"/>
  <c r="G283" i="24"/>
  <c r="H283" i="24"/>
  <c r="E284" i="24"/>
  <c r="F284" i="24"/>
  <c r="G284" i="24"/>
  <c r="H284" i="24"/>
  <c r="E285" i="24"/>
  <c r="F285" i="24"/>
  <c r="G285" i="24"/>
  <c r="H285" i="24"/>
  <c r="E281" i="23"/>
  <c r="F281" i="23"/>
  <c r="G281" i="23"/>
  <c r="H281" i="23"/>
  <c r="E282" i="23"/>
  <c r="F282" i="23"/>
  <c r="G282" i="23"/>
  <c r="H282" i="23"/>
  <c r="E283" i="23"/>
  <c r="F283" i="23"/>
  <c r="G283" i="23"/>
  <c r="H283" i="23"/>
  <c r="E284" i="23"/>
  <c r="F284" i="23"/>
  <c r="G284" i="23"/>
  <c r="H284" i="23"/>
  <c r="E285" i="23"/>
  <c r="F285" i="23"/>
  <c r="G285" i="23"/>
  <c r="H285" i="23"/>
  <c r="E281" i="22"/>
  <c r="F281" i="22"/>
  <c r="G281" i="22"/>
  <c r="H281" i="22"/>
  <c r="E282" i="22"/>
  <c r="F282" i="22"/>
  <c r="G282" i="22"/>
  <c r="H282" i="22"/>
  <c r="E283" i="22"/>
  <c r="F283" i="22"/>
  <c r="G283" i="22"/>
  <c r="H283" i="22"/>
  <c r="E284" i="22"/>
  <c r="F284" i="22"/>
  <c r="G284" i="22"/>
  <c r="H284" i="22"/>
  <c r="E285" i="22"/>
  <c r="F285" i="22"/>
  <c r="G285" i="22"/>
  <c r="H285" i="22"/>
  <c r="E281" i="21"/>
  <c r="F281" i="21"/>
  <c r="G281" i="21"/>
  <c r="H281" i="21"/>
  <c r="E282" i="21"/>
  <c r="F282" i="21"/>
  <c r="G282" i="21"/>
  <c r="H282" i="21"/>
  <c r="E283" i="21"/>
  <c r="F283" i="21"/>
  <c r="G283" i="21"/>
  <c r="H283" i="21"/>
  <c r="E284" i="21"/>
  <c r="F284" i="21"/>
  <c r="G284" i="21"/>
  <c r="H284" i="21"/>
  <c r="E285" i="21"/>
  <c r="F285" i="21"/>
  <c r="G285" i="21"/>
  <c r="H285" i="21"/>
  <c r="E281" i="20"/>
  <c r="F281" i="20"/>
  <c r="G281" i="20"/>
  <c r="H281" i="20"/>
  <c r="E282" i="20"/>
  <c r="F282" i="20"/>
  <c r="G282" i="20"/>
  <c r="H282" i="20"/>
  <c r="E283" i="20"/>
  <c r="F283" i="20"/>
  <c r="G283" i="20"/>
  <c r="H283" i="20"/>
  <c r="E284" i="20"/>
  <c r="F284" i="20"/>
  <c r="G284" i="20"/>
  <c r="H284" i="20"/>
  <c r="E285" i="20"/>
  <c r="F285" i="20"/>
  <c r="G285" i="20"/>
  <c r="H285" i="20"/>
  <c r="E281" i="19"/>
  <c r="F281" i="19"/>
  <c r="G281" i="19"/>
  <c r="H281" i="19"/>
  <c r="E282" i="19"/>
  <c r="F282" i="19"/>
  <c r="G282" i="19"/>
  <c r="H282" i="19"/>
  <c r="E283" i="19"/>
  <c r="F283" i="19"/>
  <c r="G283" i="19"/>
  <c r="H283" i="19"/>
  <c r="E284" i="19"/>
  <c r="F284" i="19"/>
  <c r="G284" i="19"/>
  <c r="H284" i="19"/>
  <c r="E285" i="19"/>
  <c r="F285" i="19"/>
  <c r="G285" i="19"/>
  <c r="H285" i="19"/>
  <c r="E281" i="18"/>
  <c r="F281" i="18"/>
  <c r="G281" i="18"/>
  <c r="H281" i="18"/>
  <c r="E282" i="18"/>
  <c r="F282" i="18"/>
  <c r="G282" i="18"/>
  <c r="H282" i="18"/>
  <c r="E283" i="18"/>
  <c r="F283" i="18"/>
  <c r="G283" i="18"/>
  <c r="H283" i="18"/>
  <c r="E284" i="18"/>
  <c r="F284" i="18"/>
  <c r="G284" i="18"/>
  <c r="H284" i="18"/>
  <c r="E285" i="18"/>
  <c r="F285" i="18"/>
  <c r="G285" i="18"/>
  <c r="H285" i="18"/>
  <c r="E281" i="17"/>
  <c r="F281" i="17"/>
  <c r="G281" i="17"/>
  <c r="H281" i="17"/>
  <c r="E282" i="17"/>
  <c r="F282" i="17"/>
  <c r="G282" i="17"/>
  <c r="H282" i="17"/>
  <c r="E283" i="17"/>
  <c r="F283" i="17"/>
  <c r="G283" i="17"/>
  <c r="H283" i="17"/>
  <c r="E284" i="17"/>
  <c r="F284" i="17"/>
  <c r="G284" i="17"/>
  <c r="H284" i="17"/>
  <c r="E285" i="17"/>
  <c r="F285" i="17"/>
  <c r="G285" i="17"/>
  <c r="H285" i="17"/>
  <c r="E281" i="16"/>
  <c r="F281" i="16"/>
  <c r="G281" i="16"/>
  <c r="H281" i="16"/>
  <c r="E282" i="16"/>
  <c r="F282" i="16"/>
  <c r="G282" i="16"/>
  <c r="H282" i="16"/>
  <c r="E283" i="16"/>
  <c r="F283" i="16"/>
  <c r="G283" i="16"/>
  <c r="H283" i="16"/>
  <c r="E284" i="16"/>
  <c r="F284" i="16"/>
  <c r="G284" i="16"/>
  <c r="H284" i="16"/>
  <c r="E285" i="16"/>
  <c r="F285" i="16"/>
  <c r="G285" i="16"/>
  <c r="H285" i="16"/>
  <c r="E281" i="15"/>
  <c r="F281" i="15"/>
  <c r="G281" i="15"/>
  <c r="H281" i="15"/>
  <c r="E282" i="15"/>
  <c r="F282" i="15"/>
  <c r="G282" i="15"/>
  <c r="H282" i="15"/>
  <c r="E283" i="15"/>
  <c r="F283" i="15"/>
  <c r="G283" i="15"/>
  <c r="H283" i="15"/>
  <c r="E284" i="15"/>
  <c r="F284" i="15"/>
  <c r="G284" i="15"/>
  <c r="H284" i="15"/>
  <c r="E285" i="15"/>
  <c r="F285" i="15"/>
  <c r="G285" i="15"/>
  <c r="H285" i="15"/>
  <c r="E281" i="14"/>
  <c r="F281" i="14"/>
  <c r="G281" i="14"/>
  <c r="H281" i="14"/>
  <c r="E282" i="14"/>
  <c r="F282" i="14"/>
  <c r="G282" i="14"/>
  <c r="H282" i="14"/>
  <c r="E283" i="14"/>
  <c r="F283" i="14"/>
  <c r="G283" i="14"/>
  <c r="H283" i="14"/>
  <c r="E284" i="14"/>
  <c r="F284" i="14"/>
  <c r="G284" i="14"/>
  <c r="H284" i="14"/>
  <c r="E285" i="14"/>
  <c r="F285" i="14"/>
  <c r="G285" i="14"/>
  <c r="H285" i="14"/>
  <c r="E281" i="13"/>
  <c r="F281" i="13"/>
  <c r="G281" i="13"/>
  <c r="H281" i="13"/>
  <c r="E282" i="13"/>
  <c r="F282" i="13"/>
  <c r="G282" i="13"/>
  <c r="H282" i="13"/>
  <c r="E283" i="13"/>
  <c r="F283" i="13"/>
  <c r="G283" i="13"/>
  <c r="H283" i="13"/>
  <c r="E284" i="13"/>
  <c r="F284" i="13"/>
  <c r="G284" i="13"/>
  <c r="H284" i="13"/>
  <c r="E285" i="13"/>
  <c r="F285" i="13"/>
  <c r="G285" i="13"/>
  <c r="H285" i="13"/>
  <c r="E281" i="12"/>
  <c r="F281" i="12"/>
  <c r="G281" i="12"/>
  <c r="H281" i="12"/>
  <c r="E282" i="12"/>
  <c r="F282" i="12"/>
  <c r="G282" i="12"/>
  <c r="H282" i="12"/>
  <c r="E283" i="12"/>
  <c r="F283" i="12"/>
  <c r="G283" i="12"/>
  <c r="H283" i="12"/>
  <c r="E284" i="12"/>
  <c r="F284" i="12"/>
  <c r="G284" i="12"/>
  <c r="H284" i="12"/>
  <c r="E285" i="12"/>
  <c r="F285" i="12"/>
  <c r="G285" i="12"/>
  <c r="H285" i="12"/>
  <c r="E281" i="11"/>
  <c r="F281" i="11"/>
  <c r="G281" i="11"/>
  <c r="H281" i="11"/>
  <c r="E282" i="11"/>
  <c r="F282" i="11"/>
  <c r="G282" i="11"/>
  <c r="H282" i="11"/>
  <c r="E283" i="11"/>
  <c r="F283" i="11"/>
  <c r="G283" i="11"/>
  <c r="H283" i="11"/>
  <c r="E284" i="11"/>
  <c r="F284" i="11"/>
  <c r="G284" i="11"/>
  <c r="H284" i="11"/>
  <c r="E285" i="11"/>
  <c r="F285" i="11"/>
  <c r="G285" i="11"/>
  <c r="H285" i="11"/>
  <c r="E281" i="10"/>
  <c r="F281" i="10"/>
  <c r="G281" i="10"/>
  <c r="H281" i="10"/>
  <c r="E282" i="10"/>
  <c r="F282" i="10"/>
  <c r="G282" i="10"/>
  <c r="H282" i="10"/>
  <c r="E283" i="10"/>
  <c r="F283" i="10"/>
  <c r="G283" i="10"/>
  <c r="H283" i="10"/>
  <c r="E284" i="10"/>
  <c r="F284" i="10"/>
  <c r="G284" i="10"/>
  <c r="H284" i="10"/>
  <c r="E285" i="10"/>
  <c r="F285" i="10"/>
  <c r="G285" i="10"/>
  <c r="H285" i="10"/>
  <c r="E281" i="9"/>
  <c r="F281" i="9"/>
  <c r="G281" i="9"/>
  <c r="H281" i="9"/>
  <c r="E282" i="9"/>
  <c r="F282" i="9"/>
  <c r="G282" i="9"/>
  <c r="H282" i="9"/>
  <c r="E283" i="9"/>
  <c r="F283" i="9"/>
  <c r="G283" i="9"/>
  <c r="H283" i="9"/>
  <c r="E284" i="9"/>
  <c r="F284" i="9"/>
  <c r="G284" i="9"/>
  <c r="H284" i="9"/>
  <c r="E285" i="9"/>
  <c r="F285" i="9"/>
  <c r="G285" i="9"/>
  <c r="H285" i="9"/>
  <c r="E281" i="8"/>
  <c r="F281" i="8"/>
  <c r="G281" i="8"/>
  <c r="H281" i="8"/>
  <c r="E282" i="8"/>
  <c r="F282" i="8"/>
  <c r="G282" i="8"/>
  <c r="H282" i="8"/>
  <c r="E283" i="8"/>
  <c r="F283" i="8"/>
  <c r="G283" i="8"/>
  <c r="H283" i="8"/>
  <c r="E284" i="8"/>
  <c r="F284" i="8"/>
  <c r="G284" i="8"/>
  <c r="H284" i="8"/>
  <c r="E285" i="8"/>
  <c r="F285" i="8"/>
  <c r="G285" i="8"/>
  <c r="H285" i="8"/>
  <c r="E281" i="7"/>
  <c r="F281" i="7"/>
  <c r="G281" i="7"/>
  <c r="H281" i="7"/>
  <c r="E282" i="7"/>
  <c r="F282" i="7"/>
  <c r="G282" i="7"/>
  <c r="H282" i="7"/>
  <c r="E283" i="7"/>
  <c r="F283" i="7"/>
  <c r="G283" i="7"/>
  <c r="H283" i="7"/>
  <c r="E284" i="7"/>
  <c r="F284" i="7"/>
  <c r="G284" i="7"/>
  <c r="H284" i="7"/>
  <c r="E285" i="7"/>
  <c r="F285" i="7"/>
  <c r="G285" i="7"/>
  <c r="H285" i="7"/>
  <c r="E281" i="6"/>
  <c r="F281" i="6"/>
  <c r="G281" i="6"/>
  <c r="H281" i="6"/>
  <c r="E282" i="6"/>
  <c r="F282" i="6"/>
  <c r="G282" i="6"/>
  <c r="H282" i="6"/>
  <c r="E283" i="6"/>
  <c r="F283" i="6"/>
  <c r="G283" i="6"/>
  <c r="H283" i="6"/>
  <c r="E284" i="6"/>
  <c r="F284" i="6"/>
  <c r="G284" i="6"/>
  <c r="H284" i="6"/>
  <c r="E285" i="6"/>
  <c r="F285" i="6"/>
  <c r="G285" i="6"/>
  <c r="H285" i="6"/>
  <c r="E281" i="5"/>
  <c r="F281" i="5"/>
  <c r="G281" i="5"/>
  <c r="H281" i="5"/>
  <c r="E282" i="5"/>
  <c r="F282" i="5"/>
  <c r="G282" i="5"/>
  <c r="H282" i="5"/>
  <c r="E283" i="5"/>
  <c r="F283" i="5"/>
  <c r="G283" i="5"/>
  <c r="H283" i="5"/>
  <c r="E284" i="5"/>
  <c r="F284" i="5"/>
  <c r="G284" i="5"/>
  <c r="H284" i="5"/>
  <c r="E285" i="5"/>
  <c r="F285" i="5"/>
  <c r="G285" i="5"/>
  <c r="H285" i="5"/>
  <c r="E281" i="4"/>
  <c r="F281" i="4"/>
  <c r="G281" i="4"/>
  <c r="H281" i="4"/>
  <c r="E282" i="4"/>
  <c r="F282" i="4"/>
  <c r="G282" i="4"/>
  <c r="H282" i="4"/>
  <c r="E283" i="4"/>
  <c r="F283" i="4"/>
  <c r="G283" i="4"/>
  <c r="H283" i="4"/>
  <c r="E284" i="4"/>
  <c r="F284" i="4"/>
  <c r="G284" i="4"/>
  <c r="H284" i="4"/>
  <c r="E285" i="4"/>
  <c r="F285" i="4"/>
  <c r="G285" i="4"/>
  <c r="H285" i="4"/>
  <c r="E281" i="3"/>
  <c r="F281" i="3"/>
  <c r="G281" i="3"/>
  <c r="H281" i="3"/>
  <c r="E282" i="3"/>
  <c r="F282" i="3"/>
  <c r="G282" i="3"/>
  <c r="H282" i="3"/>
  <c r="E283" i="3"/>
  <c r="F283" i="3"/>
  <c r="G283" i="3"/>
  <c r="H283" i="3"/>
  <c r="E284" i="3"/>
  <c r="F284" i="3"/>
  <c r="G284" i="3"/>
  <c r="H284" i="3"/>
  <c r="E285" i="3"/>
  <c r="F285" i="3"/>
  <c r="G285" i="3"/>
  <c r="H285" i="3"/>
  <c r="E281" i="2"/>
  <c r="F281" i="2"/>
  <c r="G281" i="2"/>
  <c r="H281" i="2"/>
  <c r="E282" i="2"/>
  <c r="F282" i="2"/>
  <c r="G282" i="2"/>
  <c r="H282" i="2"/>
  <c r="E283" i="2"/>
  <c r="F283" i="2"/>
  <c r="G283" i="2"/>
  <c r="H283" i="2"/>
  <c r="E284" i="2"/>
  <c r="F284" i="2"/>
  <c r="G284" i="2"/>
  <c r="H284" i="2"/>
  <c r="E285" i="2"/>
  <c r="F285" i="2"/>
  <c r="G285" i="2"/>
  <c r="H285" i="2"/>
  <c r="E281" i="1"/>
  <c r="F281" i="1"/>
  <c r="G281" i="1"/>
  <c r="H281" i="1"/>
  <c r="E282" i="1"/>
  <c r="F282" i="1"/>
  <c r="G282" i="1"/>
  <c r="H282" i="1"/>
  <c r="E283" i="1"/>
  <c r="F283" i="1"/>
  <c r="G283" i="1"/>
  <c r="H283" i="1"/>
  <c r="E284" i="1"/>
  <c r="F284" i="1"/>
  <c r="G284" i="1"/>
  <c r="H284" i="1"/>
  <c r="E285" i="1"/>
  <c r="F285" i="1"/>
  <c r="G285" i="1"/>
  <c r="H285" i="1"/>
  <c r="E281" i="34"/>
  <c r="F281" i="34"/>
  <c r="G281" i="34"/>
  <c r="H281" i="34"/>
  <c r="E282" i="34"/>
  <c r="F282" i="34"/>
  <c r="G282" i="34"/>
  <c r="H282" i="34"/>
  <c r="E283" i="34"/>
  <c r="F283" i="34"/>
  <c r="G283" i="34"/>
  <c r="H283" i="34"/>
  <c r="E284" i="34"/>
  <c r="F284" i="34"/>
  <c r="G284" i="34"/>
  <c r="H284" i="34"/>
  <c r="E285" i="34"/>
  <c r="F285" i="34"/>
  <c r="G285" i="34"/>
  <c r="H285" i="34"/>
  <c r="E281" i="33"/>
  <c r="F281" i="33"/>
  <c r="G281" i="33"/>
  <c r="H281" i="33"/>
  <c r="E282" i="33"/>
  <c r="F282" i="33"/>
  <c r="G282" i="33"/>
  <c r="H282" i="33"/>
  <c r="E283" i="33"/>
  <c r="F283" i="33"/>
  <c r="G283" i="33"/>
  <c r="H283" i="33"/>
  <c r="E284" i="33"/>
  <c r="F284" i="33"/>
  <c r="G284" i="33"/>
  <c r="H284" i="33"/>
  <c r="E285" i="33"/>
  <c r="F285" i="33"/>
  <c r="G285" i="33"/>
  <c r="H285" i="33"/>
  <c r="E277" i="32"/>
  <c r="F277" i="32"/>
  <c r="G277" i="32"/>
  <c r="H277" i="32"/>
  <c r="E278" i="32"/>
  <c r="F278" i="32"/>
  <c r="G278" i="32"/>
  <c r="H278" i="32"/>
  <c r="E277" i="31"/>
  <c r="F277" i="31"/>
  <c r="G277" i="31"/>
  <c r="H277" i="31"/>
  <c r="E278" i="31"/>
  <c r="F278" i="31"/>
  <c r="G278" i="31"/>
  <c r="H278" i="31"/>
  <c r="E277" i="30"/>
  <c r="F277" i="30"/>
  <c r="G277" i="30"/>
  <c r="H277" i="30"/>
  <c r="E278" i="30"/>
  <c r="F278" i="30"/>
  <c r="G278" i="30"/>
  <c r="H278" i="30"/>
  <c r="E277" i="29"/>
  <c r="F277" i="29"/>
  <c r="G277" i="29"/>
  <c r="H277" i="29"/>
  <c r="E278" i="29"/>
  <c r="F278" i="29"/>
  <c r="G278" i="29"/>
  <c r="H278" i="29"/>
  <c r="E277" i="28"/>
  <c r="F277" i="28"/>
  <c r="G277" i="28"/>
  <c r="H277" i="28"/>
  <c r="E278" i="28"/>
  <c r="F278" i="28"/>
  <c r="G278" i="28"/>
  <c r="H278" i="28"/>
  <c r="E277" i="27"/>
  <c r="F277" i="27"/>
  <c r="G277" i="27"/>
  <c r="H277" i="27"/>
  <c r="E278" i="27"/>
  <c r="F278" i="27"/>
  <c r="G278" i="27"/>
  <c r="H278" i="27"/>
  <c r="E277" i="26"/>
  <c r="F277" i="26"/>
  <c r="G277" i="26"/>
  <c r="H277" i="26"/>
  <c r="E278" i="26"/>
  <c r="F278" i="26"/>
  <c r="G278" i="26"/>
  <c r="H278" i="26"/>
  <c r="E277" i="25"/>
  <c r="F277" i="25"/>
  <c r="G277" i="25"/>
  <c r="H277" i="25"/>
  <c r="E278" i="25"/>
  <c r="F278" i="25"/>
  <c r="G278" i="25"/>
  <c r="H278" i="25"/>
  <c r="E277" i="24"/>
  <c r="F277" i="24"/>
  <c r="G277" i="24"/>
  <c r="H277" i="24"/>
  <c r="E278" i="24"/>
  <c r="F278" i="24"/>
  <c r="G278" i="24"/>
  <c r="H278" i="24"/>
  <c r="E277" i="23"/>
  <c r="F277" i="23"/>
  <c r="G277" i="23"/>
  <c r="H277" i="23"/>
  <c r="E278" i="23"/>
  <c r="F278" i="23"/>
  <c r="G278" i="23"/>
  <c r="H278" i="23"/>
  <c r="E277" i="22"/>
  <c r="F277" i="22"/>
  <c r="G277" i="22"/>
  <c r="H277" i="22"/>
  <c r="E278" i="22"/>
  <c r="F278" i="22"/>
  <c r="G278" i="22"/>
  <c r="H278" i="22"/>
  <c r="E277" i="21"/>
  <c r="F277" i="21"/>
  <c r="G277" i="21"/>
  <c r="H277" i="21"/>
  <c r="E278" i="21"/>
  <c r="F278" i="21"/>
  <c r="G278" i="21"/>
  <c r="H278" i="21"/>
  <c r="E277" i="20"/>
  <c r="F277" i="20"/>
  <c r="G277" i="20"/>
  <c r="H277" i="20"/>
  <c r="E278" i="20"/>
  <c r="F278" i="20"/>
  <c r="G278" i="20"/>
  <c r="H278" i="20"/>
  <c r="E277" i="19"/>
  <c r="F277" i="19"/>
  <c r="G277" i="19"/>
  <c r="H277" i="19"/>
  <c r="E278" i="19"/>
  <c r="F278" i="19"/>
  <c r="G278" i="19"/>
  <c r="H278" i="19"/>
  <c r="E277" i="18"/>
  <c r="F277" i="18"/>
  <c r="G277" i="18"/>
  <c r="H277" i="18"/>
  <c r="E278" i="18"/>
  <c r="F278" i="18"/>
  <c r="G278" i="18"/>
  <c r="H278" i="18"/>
  <c r="E277" i="17"/>
  <c r="F277" i="17"/>
  <c r="G277" i="17"/>
  <c r="H277" i="17"/>
  <c r="E278" i="17"/>
  <c r="F278" i="17"/>
  <c r="G278" i="17"/>
  <c r="H278" i="17"/>
  <c r="E277" i="16"/>
  <c r="F277" i="16"/>
  <c r="G277" i="16"/>
  <c r="H277" i="16"/>
  <c r="E278" i="16"/>
  <c r="F278" i="16"/>
  <c r="G278" i="16"/>
  <c r="H278" i="16"/>
  <c r="E277" i="15"/>
  <c r="F277" i="15"/>
  <c r="G277" i="15"/>
  <c r="H277" i="15"/>
  <c r="E278" i="15"/>
  <c r="F278" i="15"/>
  <c r="G278" i="15"/>
  <c r="H278" i="15"/>
  <c r="E277" i="14"/>
  <c r="F277" i="14"/>
  <c r="G277" i="14"/>
  <c r="H277" i="14"/>
  <c r="E278" i="14"/>
  <c r="F278" i="14"/>
  <c r="G278" i="14"/>
  <c r="H278" i="14"/>
  <c r="E277" i="13"/>
  <c r="F277" i="13"/>
  <c r="G277" i="13"/>
  <c r="H277" i="13"/>
  <c r="E278" i="13"/>
  <c r="F278" i="13"/>
  <c r="G278" i="13"/>
  <c r="H278" i="13"/>
  <c r="E277" i="12"/>
  <c r="F277" i="12"/>
  <c r="G277" i="12"/>
  <c r="H277" i="12"/>
  <c r="E278" i="12"/>
  <c r="F278" i="12"/>
  <c r="G278" i="12"/>
  <c r="H278" i="12"/>
  <c r="E277" i="11"/>
  <c r="F277" i="11"/>
  <c r="G277" i="11"/>
  <c r="H277" i="11"/>
  <c r="E278" i="11"/>
  <c r="F278" i="11"/>
  <c r="G278" i="11"/>
  <c r="H278" i="11"/>
  <c r="E277" i="10"/>
  <c r="F277" i="10"/>
  <c r="G277" i="10"/>
  <c r="H277" i="10"/>
  <c r="E278" i="10"/>
  <c r="F278" i="10"/>
  <c r="G278" i="10"/>
  <c r="H278" i="10"/>
  <c r="E277" i="9"/>
  <c r="F277" i="9"/>
  <c r="G277" i="9"/>
  <c r="H277" i="9"/>
  <c r="E278" i="9"/>
  <c r="F278" i="9"/>
  <c r="G278" i="9"/>
  <c r="H278" i="9"/>
  <c r="E277" i="8"/>
  <c r="F277" i="8"/>
  <c r="G277" i="8"/>
  <c r="H277" i="8"/>
  <c r="E278" i="8"/>
  <c r="F278" i="8"/>
  <c r="G278" i="8"/>
  <c r="H278" i="8"/>
  <c r="E277" i="7"/>
  <c r="F277" i="7"/>
  <c r="G277" i="7"/>
  <c r="H277" i="7"/>
  <c r="E278" i="7"/>
  <c r="F278" i="7"/>
  <c r="G278" i="7"/>
  <c r="H278" i="7"/>
  <c r="E277" i="6"/>
  <c r="F277" i="6"/>
  <c r="G277" i="6"/>
  <c r="H277" i="6"/>
  <c r="E278" i="6"/>
  <c r="F278" i="6"/>
  <c r="G278" i="6"/>
  <c r="H278" i="6"/>
  <c r="E277" i="5"/>
  <c r="F277" i="5"/>
  <c r="G277" i="5"/>
  <c r="H277" i="5"/>
  <c r="E278" i="5"/>
  <c r="F278" i="5"/>
  <c r="G278" i="5"/>
  <c r="H278" i="5"/>
  <c r="E277" i="4"/>
  <c r="F277" i="4"/>
  <c r="G277" i="4"/>
  <c r="H277" i="4"/>
  <c r="E278" i="4"/>
  <c r="F278" i="4"/>
  <c r="G278" i="4"/>
  <c r="H278" i="4"/>
  <c r="E277" i="3"/>
  <c r="F277" i="3"/>
  <c r="G277" i="3"/>
  <c r="H277" i="3"/>
  <c r="E278" i="3"/>
  <c r="F278" i="3"/>
  <c r="G278" i="3"/>
  <c r="H278" i="3"/>
  <c r="E277" i="2"/>
  <c r="F277" i="2"/>
  <c r="G277" i="2"/>
  <c r="H277" i="2"/>
  <c r="E278" i="2"/>
  <c r="F278" i="2"/>
  <c r="G278" i="2"/>
  <c r="H278" i="2"/>
  <c r="E277" i="1"/>
  <c r="F277" i="1"/>
  <c r="G277" i="1"/>
  <c r="H277" i="1"/>
  <c r="E278" i="1"/>
  <c r="F278" i="1"/>
  <c r="G278" i="1"/>
  <c r="H278" i="1"/>
  <c r="E277" i="34"/>
  <c r="F277" i="34"/>
  <c r="G277" i="34"/>
  <c r="H277" i="34"/>
  <c r="E278" i="34"/>
  <c r="F278" i="34"/>
  <c r="G278" i="34"/>
  <c r="H278" i="34"/>
  <c r="E277" i="33"/>
  <c r="F277" i="33"/>
  <c r="G277" i="33"/>
  <c r="H277" i="33"/>
  <c r="E278" i="33"/>
  <c r="F278" i="33"/>
  <c r="G278" i="33"/>
  <c r="H278" i="33"/>
  <c r="E268" i="32"/>
  <c r="F268" i="32"/>
  <c r="G268" i="32"/>
  <c r="H268" i="32"/>
  <c r="E269" i="32"/>
  <c r="F269" i="32"/>
  <c r="G269" i="32"/>
  <c r="H269" i="32"/>
  <c r="E270" i="32"/>
  <c r="F270" i="32"/>
  <c r="G270" i="32"/>
  <c r="H270" i="32"/>
  <c r="E268" i="31"/>
  <c r="F268" i="31"/>
  <c r="G268" i="31"/>
  <c r="H268" i="31"/>
  <c r="E269" i="31"/>
  <c r="F269" i="31"/>
  <c r="G269" i="31"/>
  <c r="H269" i="31"/>
  <c r="E270" i="31"/>
  <c r="F270" i="31"/>
  <c r="G270" i="31"/>
  <c r="H270" i="31"/>
  <c r="E268" i="30"/>
  <c r="F268" i="30"/>
  <c r="G268" i="30"/>
  <c r="H268" i="30"/>
  <c r="E269" i="30"/>
  <c r="F269" i="30"/>
  <c r="G269" i="30"/>
  <c r="H269" i="30"/>
  <c r="E270" i="30"/>
  <c r="F270" i="30"/>
  <c r="G270" i="30"/>
  <c r="H270" i="30"/>
  <c r="E268" i="29"/>
  <c r="F268" i="29"/>
  <c r="G268" i="29"/>
  <c r="H268" i="29"/>
  <c r="E269" i="29"/>
  <c r="F269" i="29"/>
  <c r="G269" i="29"/>
  <c r="H269" i="29"/>
  <c r="E270" i="29"/>
  <c r="F270" i="29"/>
  <c r="G270" i="29"/>
  <c r="H270" i="29"/>
  <c r="E268" i="28"/>
  <c r="F268" i="28"/>
  <c r="G268" i="28"/>
  <c r="H268" i="28"/>
  <c r="E269" i="28"/>
  <c r="F269" i="28"/>
  <c r="G269" i="28"/>
  <c r="H269" i="28"/>
  <c r="E270" i="28"/>
  <c r="F270" i="28"/>
  <c r="G270" i="28"/>
  <c r="H270" i="28"/>
  <c r="E268" i="27"/>
  <c r="F268" i="27"/>
  <c r="G268" i="27"/>
  <c r="H268" i="27"/>
  <c r="E269" i="27"/>
  <c r="F269" i="27"/>
  <c r="G269" i="27"/>
  <c r="H269" i="27"/>
  <c r="E270" i="27"/>
  <c r="F270" i="27"/>
  <c r="G270" i="27"/>
  <c r="H270" i="27"/>
  <c r="E268" i="26"/>
  <c r="F268" i="26"/>
  <c r="G268" i="26"/>
  <c r="H268" i="26"/>
  <c r="E269" i="26"/>
  <c r="F269" i="26"/>
  <c r="G269" i="26"/>
  <c r="H269" i="26"/>
  <c r="E270" i="26"/>
  <c r="F270" i="26"/>
  <c r="G270" i="26"/>
  <c r="H270" i="26"/>
  <c r="E268" i="25"/>
  <c r="F268" i="25"/>
  <c r="G268" i="25"/>
  <c r="H268" i="25"/>
  <c r="E269" i="25"/>
  <c r="F269" i="25"/>
  <c r="G269" i="25"/>
  <c r="H269" i="25"/>
  <c r="E270" i="25"/>
  <c r="F270" i="25"/>
  <c r="G270" i="25"/>
  <c r="H270" i="25"/>
  <c r="E268" i="24"/>
  <c r="F268" i="24"/>
  <c r="G268" i="24"/>
  <c r="H268" i="24"/>
  <c r="E269" i="24"/>
  <c r="F269" i="24"/>
  <c r="G269" i="24"/>
  <c r="H269" i="24"/>
  <c r="E270" i="24"/>
  <c r="F270" i="24"/>
  <c r="G270" i="24"/>
  <c r="H270" i="24"/>
  <c r="E268" i="23"/>
  <c r="F268" i="23"/>
  <c r="G268" i="23"/>
  <c r="H268" i="23"/>
  <c r="E269" i="23"/>
  <c r="F269" i="23"/>
  <c r="G269" i="23"/>
  <c r="H269" i="23"/>
  <c r="E270" i="23"/>
  <c r="F270" i="23"/>
  <c r="G270" i="23"/>
  <c r="H270" i="23"/>
  <c r="E268" i="22"/>
  <c r="F268" i="22"/>
  <c r="G268" i="22"/>
  <c r="H268" i="22"/>
  <c r="E269" i="22"/>
  <c r="F269" i="22"/>
  <c r="G269" i="22"/>
  <c r="H269" i="22"/>
  <c r="E270" i="22"/>
  <c r="F270" i="22"/>
  <c r="G270" i="22"/>
  <c r="H270" i="22"/>
  <c r="E268" i="21"/>
  <c r="F268" i="21"/>
  <c r="G268" i="21"/>
  <c r="H268" i="21"/>
  <c r="E269" i="21"/>
  <c r="F269" i="21"/>
  <c r="G269" i="21"/>
  <c r="H269" i="21"/>
  <c r="E270" i="21"/>
  <c r="F270" i="21"/>
  <c r="G270" i="21"/>
  <c r="H270" i="21"/>
  <c r="E268" i="20"/>
  <c r="F268" i="20"/>
  <c r="G268" i="20"/>
  <c r="H268" i="20"/>
  <c r="E269" i="20"/>
  <c r="F269" i="20"/>
  <c r="G269" i="20"/>
  <c r="H269" i="20"/>
  <c r="E270" i="20"/>
  <c r="F270" i="20"/>
  <c r="G270" i="20"/>
  <c r="H270" i="20"/>
  <c r="E268" i="19"/>
  <c r="F268" i="19"/>
  <c r="G268" i="19"/>
  <c r="H268" i="19"/>
  <c r="E269" i="19"/>
  <c r="F269" i="19"/>
  <c r="G269" i="19"/>
  <c r="H269" i="19"/>
  <c r="E270" i="19"/>
  <c r="F270" i="19"/>
  <c r="G270" i="19"/>
  <c r="H270" i="19"/>
  <c r="E268" i="18"/>
  <c r="F268" i="18"/>
  <c r="G268" i="18"/>
  <c r="H268" i="18"/>
  <c r="E269" i="18"/>
  <c r="F269" i="18"/>
  <c r="G269" i="18"/>
  <c r="H269" i="18"/>
  <c r="E270" i="18"/>
  <c r="F270" i="18"/>
  <c r="G270" i="18"/>
  <c r="H270" i="18"/>
  <c r="E268" i="17"/>
  <c r="F268" i="17"/>
  <c r="G268" i="17"/>
  <c r="H268" i="17"/>
  <c r="E269" i="17"/>
  <c r="F269" i="17"/>
  <c r="G269" i="17"/>
  <c r="H269" i="17"/>
  <c r="E270" i="17"/>
  <c r="F270" i="17"/>
  <c r="G270" i="17"/>
  <c r="H270" i="17"/>
  <c r="E268" i="16"/>
  <c r="F268" i="16"/>
  <c r="G268" i="16"/>
  <c r="H268" i="16"/>
  <c r="E269" i="16"/>
  <c r="F269" i="16"/>
  <c r="G269" i="16"/>
  <c r="H269" i="16"/>
  <c r="E270" i="16"/>
  <c r="F270" i="16"/>
  <c r="G270" i="16"/>
  <c r="H270" i="16"/>
  <c r="E268" i="15"/>
  <c r="F268" i="15"/>
  <c r="G268" i="15"/>
  <c r="H268" i="15"/>
  <c r="E269" i="15"/>
  <c r="F269" i="15"/>
  <c r="G269" i="15"/>
  <c r="H269" i="15"/>
  <c r="E270" i="15"/>
  <c r="F270" i="15"/>
  <c r="G270" i="15"/>
  <c r="H270" i="15"/>
  <c r="E268" i="14"/>
  <c r="F268" i="14"/>
  <c r="G268" i="14"/>
  <c r="H268" i="14"/>
  <c r="E269" i="14"/>
  <c r="F269" i="14"/>
  <c r="G269" i="14"/>
  <c r="H269" i="14"/>
  <c r="E270" i="14"/>
  <c r="F270" i="14"/>
  <c r="G270" i="14"/>
  <c r="H270" i="14"/>
  <c r="E268" i="13"/>
  <c r="F268" i="13"/>
  <c r="G268" i="13"/>
  <c r="H268" i="13"/>
  <c r="E269" i="13"/>
  <c r="F269" i="13"/>
  <c r="G269" i="13"/>
  <c r="H269" i="13"/>
  <c r="E270" i="13"/>
  <c r="F270" i="13"/>
  <c r="G270" i="13"/>
  <c r="H270" i="13"/>
  <c r="E268" i="12"/>
  <c r="F268" i="12"/>
  <c r="G268" i="12"/>
  <c r="H268" i="12"/>
  <c r="E269" i="12"/>
  <c r="F269" i="12"/>
  <c r="G269" i="12"/>
  <c r="H269" i="12"/>
  <c r="E270" i="12"/>
  <c r="F270" i="12"/>
  <c r="G270" i="12"/>
  <c r="H270" i="12"/>
  <c r="E268" i="11"/>
  <c r="F268" i="11"/>
  <c r="G268" i="11"/>
  <c r="H268" i="11"/>
  <c r="E269" i="11"/>
  <c r="F269" i="11"/>
  <c r="G269" i="11"/>
  <c r="H269" i="11"/>
  <c r="E270" i="11"/>
  <c r="F270" i="11"/>
  <c r="G270" i="11"/>
  <c r="H270" i="11"/>
  <c r="E268" i="10"/>
  <c r="F268" i="10"/>
  <c r="G268" i="10"/>
  <c r="H268" i="10"/>
  <c r="E269" i="10"/>
  <c r="F269" i="10"/>
  <c r="G269" i="10"/>
  <c r="H269" i="10"/>
  <c r="E270" i="10"/>
  <c r="F270" i="10"/>
  <c r="G270" i="10"/>
  <c r="H270" i="10"/>
  <c r="E268" i="9"/>
  <c r="F268" i="9"/>
  <c r="G268" i="9"/>
  <c r="H268" i="9"/>
  <c r="E269" i="9"/>
  <c r="F269" i="9"/>
  <c r="G269" i="9"/>
  <c r="H269" i="9"/>
  <c r="E270" i="9"/>
  <c r="F270" i="9"/>
  <c r="G270" i="9"/>
  <c r="H270" i="9"/>
  <c r="E268" i="8"/>
  <c r="F268" i="8"/>
  <c r="G268" i="8"/>
  <c r="H268" i="8"/>
  <c r="E269" i="8"/>
  <c r="F269" i="8"/>
  <c r="G269" i="8"/>
  <c r="H269" i="8"/>
  <c r="E270" i="8"/>
  <c r="F270" i="8"/>
  <c r="G270" i="8"/>
  <c r="H270" i="8"/>
  <c r="E268" i="7"/>
  <c r="F268" i="7"/>
  <c r="G268" i="7"/>
  <c r="H268" i="7"/>
  <c r="E269" i="7"/>
  <c r="F269" i="7"/>
  <c r="G269" i="7"/>
  <c r="H269" i="7"/>
  <c r="E270" i="7"/>
  <c r="F270" i="7"/>
  <c r="G270" i="7"/>
  <c r="H270" i="7"/>
  <c r="E268" i="6"/>
  <c r="F268" i="6"/>
  <c r="G268" i="6"/>
  <c r="H268" i="6"/>
  <c r="E269" i="6"/>
  <c r="F269" i="6"/>
  <c r="G269" i="6"/>
  <c r="H269" i="6"/>
  <c r="E270" i="6"/>
  <c r="F270" i="6"/>
  <c r="G270" i="6"/>
  <c r="H270" i="6"/>
  <c r="E268" i="5"/>
  <c r="F268" i="5"/>
  <c r="G268" i="5"/>
  <c r="H268" i="5"/>
  <c r="E269" i="5"/>
  <c r="F269" i="5"/>
  <c r="G269" i="5"/>
  <c r="H269" i="5"/>
  <c r="E270" i="5"/>
  <c r="F270" i="5"/>
  <c r="G270" i="5"/>
  <c r="H270" i="5"/>
  <c r="E268" i="4"/>
  <c r="F268" i="4"/>
  <c r="G268" i="4"/>
  <c r="H268" i="4"/>
  <c r="E269" i="4"/>
  <c r="F269" i="4"/>
  <c r="G269" i="4"/>
  <c r="H269" i="4"/>
  <c r="E270" i="4"/>
  <c r="F270" i="4"/>
  <c r="G270" i="4"/>
  <c r="H270" i="4"/>
  <c r="E268" i="3"/>
  <c r="F268" i="3"/>
  <c r="G268" i="3"/>
  <c r="H268" i="3"/>
  <c r="E269" i="3"/>
  <c r="F269" i="3"/>
  <c r="G269" i="3"/>
  <c r="H269" i="3"/>
  <c r="E270" i="3"/>
  <c r="F270" i="3"/>
  <c r="G270" i="3"/>
  <c r="H270" i="3"/>
  <c r="E268" i="2"/>
  <c r="F268" i="2"/>
  <c r="G268" i="2"/>
  <c r="H268" i="2"/>
  <c r="E269" i="2"/>
  <c r="F269" i="2"/>
  <c r="G269" i="2"/>
  <c r="H269" i="2"/>
  <c r="E270" i="2"/>
  <c r="F270" i="2"/>
  <c r="G270" i="2"/>
  <c r="H270" i="2"/>
  <c r="E268" i="1"/>
  <c r="F268" i="1"/>
  <c r="G268" i="1"/>
  <c r="H268" i="1"/>
  <c r="E269" i="1"/>
  <c r="F269" i="1"/>
  <c r="G269" i="1"/>
  <c r="H269" i="1"/>
  <c r="E270" i="1"/>
  <c r="F270" i="1"/>
  <c r="G270" i="1"/>
  <c r="H270" i="1"/>
  <c r="E268" i="34"/>
  <c r="F268" i="34"/>
  <c r="G268" i="34"/>
  <c r="H268" i="34"/>
  <c r="E269" i="34"/>
  <c r="F269" i="34"/>
  <c r="G269" i="34"/>
  <c r="H269" i="34"/>
  <c r="E270" i="34"/>
  <c r="F270" i="34"/>
  <c r="G270" i="34"/>
  <c r="H270" i="34"/>
  <c r="E268" i="33"/>
  <c r="F268" i="33"/>
  <c r="G268" i="33"/>
  <c r="H268" i="33"/>
  <c r="E269" i="33"/>
  <c r="F269" i="33"/>
  <c r="G269" i="33"/>
  <c r="H269" i="33"/>
  <c r="E270" i="33"/>
  <c r="F270" i="33"/>
  <c r="G270" i="33"/>
  <c r="H270" i="33"/>
  <c r="E253" i="32"/>
  <c r="F253" i="32"/>
  <c r="G253" i="32"/>
  <c r="H253" i="32"/>
  <c r="E254" i="32"/>
  <c r="F254" i="32"/>
  <c r="G254" i="32"/>
  <c r="H254" i="32"/>
  <c r="E255" i="32"/>
  <c r="F255" i="32"/>
  <c r="G255" i="32"/>
  <c r="H255" i="32"/>
  <c r="E256" i="32"/>
  <c r="F256" i="32"/>
  <c r="G256" i="32"/>
  <c r="H256" i="32"/>
  <c r="E257" i="32"/>
  <c r="F257" i="32"/>
  <c r="G257" i="32"/>
  <c r="H257" i="32"/>
  <c r="E258" i="32"/>
  <c r="F258" i="32"/>
  <c r="G258" i="32"/>
  <c r="H258" i="32"/>
  <c r="E259" i="32"/>
  <c r="F259" i="32"/>
  <c r="G259" i="32"/>
  <c r="H259" i="32"/>
  <c r="E260" i="32"/>
  <c r="F260" i="32"/>
  <c r="G260" i="32"/>
  <c r="H260" i="32"/>
  <c r="E261" i="32"/>
  <c r="F261" i="32"/>
  <c r="G261" i="32"/>
  <c r="H261" i="32"/>
  <c r="E262" i="32"/>
  <c r="F262" i="32"/>
  <c r="G262" i="32"/>
  <c r="H262" i="32"/>
  <c r="E263" i="32"/>
  <c r="F263" i="32"/>
  <c r="G263" i="32"/>
  <c r="H263" i="32"/>
  <c r="E253" i="31"/>
  <c r="F253" i="31"/>
  <c r="G253" i="31"/>
  <c r="H253" i="31"/>
  <c r="E254" i="31"/>
  <c r="F254" i="31"/>
  <c r="G254" i="31"/>
  <c r="H254" i="31"/>
  <c r="E255" i="31"/>
  <c r="F255" i="31"/>
  <c r="G255" i="31"/>
  <c r="H255" i="31"/>
  <c r="E256" i="31"/>
  <c r="F256" i="31"/>
  <c r="G256" i="31"/>
  <c r="H256" i="31"/>
  <c r="E257" i="31"/>
  <c r="F257" i="31"/>
  <c r="G257" i="31"/>
  <c r="H257" i="31"/>
  <c r="E258" i="31"/>
  <c r="F258" i="31"/>
  <c r="G258" i="31"/>
  <c r="H258" i="31"/>
  <c r="E259" i="31"/>
  <c r="F259" i="31"/>
  <c r="G259" i="31"/>
  <c r="H259" i="31"/>
  <c r="E260" i="31"/>
  <c r="F260" i="31"/>
  <c r="G260" i="31"/>
  <c r="H260" i="31"/>
  <c r="E261" i="31"/>
  <c r="F261" i="31"/>
  <c r="G261" i="31"/>
  <c r="H261" i="31"/>
  <c r="E262" i="31"/>
  <c r="F262" i="31"/>
  <c r="G262" i="31"/>
  <c r="H262" i="31"/>
  <c r="E263" i="31"/>
  <c r="F263" i="31"/>
  <c r="G263" i="31"/>
  <c r="H263" i="31"/>
  <c r="E253" i="30"/>
  <c r="F253" i="30"/>
  <c r="G253" i="30"/>
  <c r="H253" i="30"/>
  <c r="E254" i="30"/>
  <c r="F254" i="30"/>
  <c r="G254" i="30"/>
  <c r="H254" i="30"/>
  <c r="E255" i="30"/>
  <c r="F255" i="30"/>
  <c r="G255" i="30"/>
  <c r="H255" i="30"/>
  <c r="E256" i="30"/>
  <c r="F256" i="30"/>
  <c r="G256" i="30"/>
  <c r="H256" i="30"/>
  <c r="E257" i="30"/>
  <c r="F257" i="30"/>
  <c r="G257" i="30"/>
  <c r="H257" i="30"/>
  <c r="E258" i="30"/>
  <c r="F258" i="30"/>
  <c r="G258" i="30"/>
  <c r="H258" i="30"/>
  <c r="E259" i="30"/>
  <c r="F259" i="30"/>
  <c r="G259" i="30"/>
  <c r="H259" i="30"/>
  <c r="E260" i="30"/>
  <c r="F260" i="30"/>
  <c r="G260" i="30"/>
  <c r="H260" i="30"/>
  <c r="E261" i="30"/>
  <c r="F261" i="30"/>
  <c r="G261" i="30"/>
  <c r="H261" i="30"/>
  <c r="E262" i="30"/>
  <c r="F262" i="30"/>
  <c r="G262" i="30"/>
  <c r="H262" i="30"/>
  <c r="E263" i="30"/>
  <c r="F263" i="30"/>
  <c r="G263" i="30"/>
  <c r="H263" i="30"/>
  <c r="E253" i="29"/>
  <c r="F253" i="29"/>
  <c r="G253" i="29"/>
  <c r="H253" i="29"/>
  <c r="E254" i="29"/>
  <c r="F254" i="29"/>
  <c r="G254" i="29"/>
  <c r="H254" i="29"/>
  <c r="E255" i="29"/>
  <c r="F255" i="29"/>
  <c r="G255" i="29"/>
  <c r="H255" i="29"/>
  <c r="E256" i="29"/>
  <c r="F256" i="29"/>
  <c r="G256" i="29"/>
  <c r="H256" i="29"/>
  <c r="E257" i="29"/>
  <c r="F257" i="29"/>
  <c r="G257" i="29"/>
  <c r="H257" i="29"/>
  <c r="E258" i="29"/>
  <c r="F258" i="29"/>
  <c r="G258" i="29"/>
  <c r="H258" i="29"/>
  <c r="E259" i="29"/>
  <c r="F259" i="29"/>
  <c r="G259" i="29"/>
  <c r="H259" i="29"/>
  <c r="E260" i="29"/>
  <c r="F260" i="29"/>
  <c r="G260" i="29"/>
  <c r="H260" i="29"/>
  <c r="E261" i="29"/>
  <c r="F261" i="29"/>
  <c r="G261" i="29"/>
  <c r="H261" i="29"/>
  <c r="E262" i="29"/>
  <c r="F262" i="29"/>
  <c r="G262" i="29"/>
  <c r="H262" i="29"/>
  <c r="E263" i="29"/>
  <c r="F263" i="29"/>
  <c r="G263" i="29"/>
  <c r="H263" i="29"/>
  <c r="E253" i="28"/>
  <c r="F253" i="28"/>
  <c r="G253" i="28"/>
  <c r="H253" i="28"/>
  <c r="E254" i="28"/>
  <c r="F254" i="28"/>
  <c r="G254" i="28"/>
  <c r="H254" i="28"/>
  <c r="E255" i="28"/>
  <c r="F255" i="28"/>
  <c r="G255" i="28"/>
  <c r="H255" i="28"/>
  <c r="E256" i="28"/>
  <c r="F256" i="28"/>
  <c r="G256" i="28"/>
  <c r="H256" i="28"/>
  <c r="E257" i="28"/>
  <c r="F257" i="28"/>
  <c r="G257" i="28"/>
  <c r="H257" i="28"/>
  <c r="E258" i="28"/>
  <c r="F258" i="28"/>
  <c r="G258" i="28"/>
  <c r="H258" i="28"/>
  <c r="E259" i="28"/>
  <c r="F259" i="28"/>
  <c r="G259" i="28"/>
  <c r="H259" i="28"/>
  <c r="E260" i="28"/>
  <c r="F260" i="28"/>
  <c r="G260" i="28"/>
  <c r="H260" i="28"/>
  <c r="E261" i="28"/>
  <c r="F261" i="28"/>
  <c r="G261" i="28"/>
  <c r="H261" i="28"/>
  <c r="E262" i="28"/>
  <c r="F262" i="28"/>
  <c r="G262" i="28"/>
  <c r="H262" i="28"/>
  <c r="E263" i="28"/>
  <c r="F263" i="28"/>
  <c r="G263" i="28"/>
  <c r="H263" i="28"/>
  <c r="E253" i="27"/>
  <c r="F253" i="27"/>
  <c r="G253" i="27"/>
  <c r="H253" i="27"/>
  <c r="E254" i="27"/>
  <c r="F254" i="27"/>
  <c r="G254" i="27"/>
  <c r="H254" i="27"/>
  <c r="E255" i="27"/>
  <c r="F255" i="27"/>
  <c r="G255" i="27"/>
  <c r="H255" i="27"/>
  <c r="E256" i="27"/>
  <c r="F256" i="27"/>
  <c r="G256" i="27"/>
  <c r="H256" i="27"/>
  <c r="E257" i="27"/>
  <c r="F257" i="27"/>
  <c r="G257" i="27"/>
  <c r="H257" i="27"/>
  <c r="E258" i="27"/>
  <c r="F258" i="27"/>
  <c r="G258" i="27"/>
  <c r="H258" i="27"/>
  <c r="E259" i="27"/>
  <c r="F259" i="27"/>
  <c r="G259" i="27"/>
  <c r="H259" i="27"/>
  <c r="E260" i="27"/>
  <c r="F260" i="27"/>
  <c r="G260" i="27"/>
  <c r="H260" i="27"/>
  <c r="E261" i="27"/>
  <c r="F261" i="27"/>
  <c r="G261" i="27"/>
  <c r="H261" i="27"/>
  <c r="E262" i="27"/>
  <c r="F262" i="27"/>
  <c r="G262" i="27"/>
  <c r="H262" i="27"/>
  <c r="E263" i="27"/>
  <c r="F263" i="27"/>
  <c r="G263" i="27"/>
  <c r="H263" i="27"/>
  <c r="E253" i="26"/>
  <c r="F253" i="26"/>
  <c r="G253" i="26"/>
  <c r="H253" i="26"/>
  <c r="E254" i="26"/>
  <c r="F254" i="26"/>
  <c r="G254" i="26"/>
  <c r="H254" i="26"/>
  <c r="E255" i="26"/>
  <c r="F255" i="26"/>
  <c r="G255" i="26"/>
  <c r="H255" i="26"/>
  <c r="E256" i="26"/>
  <c r="F256" i="26"/>
  <c r="G256" i="26"/>
  <c r="H256" i="26"/>
  <c r="E257" i="26"/>
  <c r="F257" i="26"/>
  <c r="G257" i="26"/>
  <c r="H257" i="26"/>
  <c r="E258" i="26"/>
  <c r="F258" i="26"/>
  <c r="G258" i="26"/>
  <c r="H258" i="26"/>
  <c r="E259" i="26"/>
  <c r="F259" i="26"/>
  <c r="G259" i="26"/>
  <c r="H259" i="26"/>
  <c r="E260" i="26"/>
  <c r="F260" i="26"/>
  <c r="G260" i="26"/>
  <c r="H260" i="26"/>
  <c r="E261" i="26"/>
  <c r="F261" i="26"/>
  <c r="G261" i="26"/>
  <c r="H261" i="26"/>
  <c r="E262" i="26"/>
  <c r="F262" i="26"/>
  <c r="G262" i="26"/>
  <c r="H262" i="26"/>
  <c r="E263" i="26"/>
  <c r="F263" i="26"/>
  <c r="G263" i="26"/>
  <c r="H263" i="26"/>
  <c r="E253" i="25"/>
  <c r="F253" i="25"/>
  <c r="G253" i="25"/>
  <c r="H253" i="25"/>
  <c r="E254" i="25"/>
  <c r="F254" i="25"/>
  <c r="G254" i="25"/>
  <c r="H254" i="25"/>
  <c r="E255" i="25"/>
  <c r="F255" i="25"/>
  <c r="G255" i="25"/>
  <c r="H255" i="25"/>
  <c r="E256" i="25"/>
  <c r="F256" i="25"/>
  <c r="G256" i="25"/>
  <c r="H256" i="25"/>
  <c r="E257" i="25"/>
  <c r="F257" i="25"/>
  <c r="G257" i="25"/>
  <c r="H257" i="25"/>
  <c r="E258" i="25"/>
  <c r="F258" i="25"/>
  <c r="G258" i="25"/>
  <c r="H258" i="25"/>
  <c r="E259" i="25"/>
  <c r="F259" i="25"/>
  <c r="G259" i="25"/>
  <c r="H259" i="25"/>
  <c r="E260" i="25"/>
  <c r="F260" i="25"/>
  <c r="G260" i="25"/>
  <c r="H260" i="25"/>
  <c r="E261" i="25"/>
  <c r="F261" i="25"/>
  <c r="G261" i="25"/>
  <c r="H261" i="25"/>
  <c r="E262" i="25"/>
  <c r="F262" i="25"/>
  <c r="G262" i="25"/>
  <c r="H262" i="25"/>
  <c r="E263" i="25"/>
  <c r="F263" i="25"/>
  <c r="G263" i="25"/>
  <c r="H263" i="25"/>
  <c r="E253" i="24"/>
  <c r="F253" i="24"/>
  <c r="G253" i="24"/>
  <c r="H253" i="24"/>
  <c r="E254" i="24"/>
  <c r="F254" i="24"/>
  <c r="G254" i="24"/>
  <c r="H254" i="24"/>
  <c r="E255" i="24"/>
  <c r="F255" i="24"/>
  <c r="G255" i="24"/>
  <c r="H255" i="24"/>
  <c r="E256" i="24"/>
  <c r="F256" i="24"/>
  <c r="G256" i="24"/>
  <c r="H256" i="24"/>
  <c r="E257" i="24"/>
  <c r="F257" i="24"/>
  <c r="G257" i="24"/>
  <c r="H257" i="24"/>
  <c r="E258" i="24"/>
  <c r="F258" i="24"/>
  <c r="G258" i="24"/>
  <c r="H258" i="24"/>
  <c r="E259" i="24"/>
  <c r="F259" i="24"/>
  <c r="G259" i="24"/>
  <c r="H259" i="24"/>
  <c r="E260" i="24"/>
  <c r="F260" i="24"/>
  <c r="G260" i="24"/>
  <c r="H260" i="24"/>
  <c r="E261" i="24"/>
  <c r="F261" i="24"/>
  <c r="G261" i="24"/>
  <c r="H261" i="24"/>
  <c r="E262" i="24"/>
  <c r="F262" i="24"/>
  <c r="G262" i="24"/>
  <c r="H262" i="24"/>
  <c r="E263" i="24"/>
  <c r="F263" i="24"/>
  <c r="G263" i="24"/>
  <c r="H263" i="24"/>
  <c r="E253" i="23"/>
  <c r="F253" i="23"/>
  <c r="G253" i="23"/>
  <c r="H253" i="23"/>
  <c r="E254" i="23"/>
  <c r="F254" i="23"/>
  <c r="G254" i="23"/>
  <c r="H254" i="23"/>
  <c r="E255" i="23"/>
  <c r="F255" i="23"/>
  <c r="G255" i="23"/>
  <c r="H255" i="23"/>
  <c r="E256" i="23"/>
  <c r="F256" i="23"/>
  <c r="G256" i="23"/>
  <c r="H256" i="23"/>
  <c r="E257" i="23"/>
  <c r="F257" i="23"/>
  <c r="G257" i="23"/>
  <c r="H257" i="23"/>
  <c r="E258" i="23"/>
  <c r="F258" i="23"/>
  <c r="G258" i="23"/>
  <c r="H258" i="23"/>
  <c r="E259" i="23"/>
  <c r="F259" i="23"/>
  <c r="G259" i="23"/>
  <c r="H259" i="23"/>
  <c r="E260" i="23"/>
  <c r="F260" i="23"/>
  <c r="G260" i="23"/>
  <c r="H260" i="23"/>
  <c r="E261" i="23"/>
  <c r="F261" i="23"/>
  <c r="G261" i="23"/>
  <c r="H261" i="23"/>
  <c r="E262" i="23"/>
  <c r="F262" i="23"/>
  <c r="G262" i="23"/>
  <c r="H262" i="23"/>
  <c r="E263" i="23"/>
  <c r="F263" i="23"/>
  <c r="G263" i="23"/>
  <c r="H263" i="23"/>
  <c r="E253" i="22"/>
  <c r="F253" i="22"/>
  <c r="G253" i="22"/>
  <c r="H253" i="22"/>
  <c r="E254" i="22"/>
  <c r="F254" i="22"/>
  <c r="G254" i="22"/>
  <c r="H254" i="22"/>
  <c r="E255" i="22"/>
  <c r="F255" i="22"/>
  <c r="G255" i="22"/>
  <c r="H255" i="22"/>
  <c r="E256" i="22"/>
  <c r="F256" i="22"/>
  <c r="G256" i="22"/>
  <c r="H256" i="22"/>
  <c r="E257" i="22"/>
  <c r="F257" i="22"/>
  <c r="G257" i="22"/>
  <c r="H257" i="22"/>
  <c r="E258" i="22"/>
  <c r="F258" i="22"/>
  <c r="G258" i="22"/>
  <c r="H258" i="22"/>
  <c r="E259" i="22"/>
  <c r="F259" i="22"/>
  <c r="G259" i="22"/>
  <c r="H259" i="22"/>
  <c r="E260" i="22"/>
  <c r="F260" i="22"/>
  <c r="G260" i="22"/>
  <c r="H260" i="22"/>
  <c r="E261" i="22"/>
  <c r="F261" i="22"/>
  <c r="G261" i="22"/>
  <c r="H261" i="22"/>
  <c r="E262" i="22"/>
  <c r="F262" i="22"/>
  <c r="G262" i="22"/>
  <c r="H262" i="22"/>
  <c r="E263" i="22"/>
  <c r="F263" i="22"/>
  <c r="G263" i="22"/>
  <c r="H263" i="22"/>
  <c r="E253" i="21"/>
  <c r="F253" i="21"/>
  <c r="G253" i="21"/>
  <c r="H253" i="21"/>
  <c r="E254" i="21"/>
  <c r="F254" i="21"/>
  <c r="G254" i="21"/>
  <c r="H254" i="21"/>
  <c r="E255" i="21"/>
  <c r="F255" i="21"/>
  <c r="G255" i="21"/>
  <c r="H255" i="21"/>
  <c r="E256" i="21"/>
  <c r="F256" i="21"/>
  <c r="G256" i="21"/>
  <c r="H256" i="21"/>
  <c r="E257" i="21"/>
  <c r="F257" i="21"/>
  <c r="G257" i="21"/>
  <c r="H257" i="21"/>
  <c r="E258" i="21"/>
  <c r="F258" i="21"/>
  <c r="G258" i="21"/>
  <c r="H258" i="21"/>
  <c r="E259" i="21"/>
  <c r="F259" i="21"/>
  <c r="G259" i="21"/>
  <c r="H259" i="21"/>
  <c r="E260" i="21"/>
  <c r="F260" i="21"/>
  <c r="G260" i="21"/>
  <c r="H260" i="21"/>
  <c r="E261" i="21"/>
  <c r="F261" i="21"/>
  <c r="G261" i="21"/>
  <c r="H261" i="21"/>
  <c r="E262" i="21"/>
  <c r="F262" i="21"/>
  <c r="G262" i="21"/>
  <c r="H262" i="21"/>
  <c r="E263" i="21"/>
  <c r="F263" i="21"/>
  <c r="G263" i="21"/>
  <c r="H263" i="21"/>
  <c r="E253" i="20"/>
  <c r="F253" i="20"/>
  <c r="G253" i="20"/>
  <c r="H253" i="20"/>
  <c r="E254" i="20"/>
  <c r="F254" i="20"/>
  <c r="G254" i="20"/>
  <c r="H254" i="20"/>
  <c r="E255" i="20"/>
  <c r="F255" i="20"/>
  <c r="G255" i="20"/>
  <c r="H255" i="20"/>
  <c r="E256" i="20"/>
  <c r="F256" i="20"/>
  <c r="G256" i="20"/>
  <c r="H256" i="20"/>
  <c r="E257" i="20"/>
  <c r="F257" i="20"/>
  <c r="G257" i="20"/>
  <c r="H257" i="20"/>
  <c r="E258" i="20"/>
  <c r="F258" i="20"/>
  <c r="G258" i="20"/>
  <c r="H258" i="20"/>
  <c r="E259" i="20"/>
  <c r="F259" i="20"/>
  <c r="G259" i="20"/>
  <c r="H259" i="20"/>
  <c r="E260" i="20"/>
  <c r="F260" i="20"/>
  <c r="G260" i="20"/>
  <c r="H260" i="20"/>
  <c r="E261" i="20"/>
  <c r="F261" i="20"/>
  <c r="G261" i="20"/>
  <c r="H261" i="20"/>
  <c r="E262" i="20"/>
  <c r="F262" i="20"/>
  <c r="G262" i="20"/>
  <c r="H262" i="20"/>
  <c r="E263" i="20"/>
  <c r="F263" i="20"/>
  <c r="G263" i="20"/>
  <c r="H263" i="20"/>
  <c r="E253" i="19"/>
  <c r="F253" i="19"/>
  <c r="G253" i="19"/>
  <c r="H253" i="19"/>
  <c r="E254" i="19"/>
  <c r="F254" i="19"/>
  <c r="G254" i="19"/>
  <c r="H254" i="19"/>
  <c r="E255" i="19"/>
  <c r="F255" i="19"/>
  <c r="G255" i="19"/>
  <c r="H255" i="19"/>
  <c r="E256" i="19"/>
  <c r="F256" i="19"/>
  <c r="G256" i="19"/>
  <c r="H256" i="19"/>
  <c r="E257" i="19"/>
  <c r="F257" i="19"/>
  <c r="G257" i="19"/>
  <c r="H257" i="19"/>
  <c r="E258" i="19"/>
  <c r="F258" i="19"/>
  <c r="G258" i="19"/>
  <c r="H258" i="19"/>
  <c r="E259" i="19"/>
  <c r="F259" i="19"/>
  <c r="G259" i="19"/>
  <c r="H259" i="19"/>
  <c r="E260" i="19"/>
  <c r="F260" i="19"/>
  <c r="G260" i="19"/>
  <c r="H260" i="19"/>
  <c r="E261" i="19"/>
  <c r="F261" i="19"/>
  <c r="G261" i="19"/>
  <c r="H261" i="19"/>
  <c r="E262" i="19"/>
  <c r="F262" i="19"/>
  <c r="G262" i="19"/>
  <c r="H262" i="19"/>
  <c r="E263" i="19"/>
  <c r="F263" i="19"/>
  <c r="G263" i="19"/>
  <c r="H263" i="19"/>
  <c r="E253" i="18"/>
  <c r="F253" i="18"/>
  <c r="G253" i="18"/>
  <c r="H253" i="18"/>
  <c r="E254" i="18"/>
  <c r="F254" i="18"/>
  <c r="G254" i="18"/>
  <c r="H254" i="18"/>
  <c r="E255" i="18"/>
  <c r="F255" i="18"/>
  <c r="G255" i="18"/>
  <c r="H255" i="18"/>
  <c r="E256" i="18"/>
  <c r="F256" i="18"/>
  <c r="G256" i="18"/>
  <c r="H256" i="18"/>
  <c r="E257" i="18"/>
  <c r="F257" i="18"/>
  <c r="G257" i="18"/>
  <c r="H257" i="18"/>
  <c r="E258" i="18"/>
  <c r="F258" i="18"/>
  <c r="G258" i="18"/>
  <c r="H258" i="18"/>
  <c r="E259" i="18"/>
  <c r="F259" i="18"/>
  <c r="G259" i="18"/>
  <c r="H259" i="18"/>
  <c r="E260" i="18"/>
  <c r="F260" i="18"/>
  <c r="G260" i="18"/>
  <c r="H260" i="18"/>
  <c r="E261" i="18"/>
  <c r="F261" i="18"/>
  <c r="G261" i="18"/>
  <c r="H261" i="18"/>
  <c r="E262" i="18"/>
  <c r="F262" i="18"/>
  <c r="G262" i="18"/>
  <c r="H262" i="18"/>
  <c r="E263" i="18"/>
  <c r="F263" i="18"/>
  <c r="G263" i="18"/>
  <c r="H263" i="18"/>
  <c r="E253" i="17"/>
  <c r="F253" i="17"/>
  <c r="G253" i="17"/>
  <c r="H253" i="17"/>
  <c r="E254" i="17"/>
  <c r="F254" i="17"/>
  <c r="G254" i="17"/>
  <c r="H254" i="17"/>
  <c r="E255" i="17"/>
  <c r="F255" i="17"/>
  <c r="G255" i="17"/>
  <c r="H255" i="17"/>
  <c r="E256" i="17"/>
  <c r="F256" i="17"/>
  <c r="G256" i="17"/>
  <c r="H256" i="17"/>
  <c r="E257" i="17"/>
  <c r="F257" i="17"/>
  <c r="G257" i="17"/>
  <c r="H257" i="17"/>
  <c r="E258" i="17"/>
  <c r="F258" i="17"/>
  <c r="G258" i="17"/>
  <c r="H258" i="17"/>
  <c r="E259" i="17"/>
  <c r="F259" i="17"/>
  <c r="G259" i="17"/>
  <c r="H259" i="17"/>
  <c r="E260" i="17"/>
  <c r="F260" i="17"/>
  <c r="G260" i="17"/>
  <c r="H260" i="17"/>
  <c r="E261" i="17"/>
  <c r="F261" i="17"/>
  <c r="G261" i="17"/>
  <c r="H261" i="17"/>
  <c r="E262" i="17"/>
  <c r="F262" i="17"/>
  <c r="G262" i="17"/>
  <c r="H262" i="17"/>
  <c r="E263" i="17"/>
  <c r="F263" i="17"/>
  <c r="G263" i="17"/>
  <c r="H263" i="17"/>
  <c r="E253" i="16"/>
  <c r="F253" i="16"/>
  <c r="G253" i="16"/>
  <c r="H253" i="16"/>
  <c r="E254" i="16"/>
  <c r="F254" i="16"/>
  <c r="G254" i="16"/>
  <c r="H254" i="16"/>
  <c r="E255" i="16"/>
  <c r="F255" i="16"/>
  <c r="G255" i="16"/>
  <c r="H255" i="16"/>
  <c r="E256" i="16"/>
  <c r="F256" i="16"/>
  <c r="G256" i="16"/>
  <c r="H256" i="16"/>
  <c r="E257" i="16"/>
  <c r="F257" i="16"/>
  <c r="G257" i="16"/>
  <c r="H257" i="16"/>
  <c r="E258" i="16"/>
  <c r="F258" i="16"/>
  <c r="G258" i="16"/>
  <c r="H258" i="16"/>
  <c r="E259" i="16"/>
  <c r="F259" i="16"/>
  <c r="G259" i="16"/>
  <c r="H259" i="16"/>
  <c r="E260" i="16"/>
  <c r="F260" i="16"/>
  <c r="G260" i="16"/>
  <c r="H260" i="16"/>
  <c r="E261" i="16"/>
  <c r="F261" i="16"/>
  <c r="G261" i="16"/>
  <c r="H261" i="16"/>
  <c r="E262" i="16"/>
  <c r="F262" i="16"/>
  <c r="G262" i="16"/>
  <c r="H262" i="16"/>
  <c r="E263" i="16"/>
  <c r="F263" i="16"/>
  <c r="G263" i="16"/>
  <c r="H263" i="16"/>
  <c r="E253" i="15"/>
  <c r="F253" i="15"/>
  <c r="G253" i="15"/>
  <c r="H253" i="15"/>
  <c r="E254" i="15"/>
  <c r="F254" i="15"/>
  <c r="G254" i="15"/>
  <c r="H254" i="15"/>
  <c r="E255" i="15"/>
  <c r="F255" i="15"/>
  <c r="G255" i="15"/>
  <c r="H255" i="15"/>
  <c r="E256" i="15"/>
  <c r="F256" i="15"/>
  <c r="G256" i="15"/>
  <c r="H256" i="15"/>
  <c r="E257" i="15"/>
  <c r="F257" i="15"/>
  <c r="G257" i="15"/>
  <c r="H257" i="15"/>
  <c r="E258" i="15"/>
  <c r="F258" i="15"/>
  <c r="G258" i="15"/>
  <c r="H258" i="15"/>
  <c r="E259" i="15"/>
  <c r="F259" i="15"/>
  <c r="G259" i="15"/>
  <c r="H259" i="15"/>
  <c r="E260" i="15"/>
  <c r="F260" i="15"/>
  <c r="G260" i="15"/>
  <c r="H260" i="15"/>
  <c r="E261" i="15"/>
  <c r="F261" i="15"/>
  <c r="G261" i="15"/>
  <c r="H261" i="15"/>
  <c r="E262" i="15"/>
  <c r="F262" i="15"/>
  <c r="G262" i="15"/>
  <c r="H262" i="15"/>
  <c r="E263" i="15"/>
  <c r="F263" i="15"/>
  <c r="G263" i="15"/>
  <c r="H263" i="15"/>
  <c r="E253" i="14"/>
  <c r="F253" i="14"/>
  <c r="G253" i="14"/>
  <c r="H253" i="14"/>
  <c r="E254" i="14"/>
  <c r="F254" i="14"/>
  <c r="G254" i="14"/>
  <c r="H254" i="14"/>
  <c r="E255" i="14"/>
  <c r="F255" i="14"/>
  <c r="G255" i="14"/>
  <c r="H255" i="14"/>
  <c r="E256" i="14"/>
  <c r="F256" i="14"/>
  <c r="G256" i="14"/>
  <c r="H256" i="14"/>
  <c r="E257" i="14"/>
  <c r="F257" i="14"/>
  <c r="G257" i="14"/>
  <c r="H257" i="14"/>
  <c r="E258" i="14"/>
  <c r="F258" i="14"/>
  <c r="G258" i="14"/>
  <c r="H258" i="14"/>
  <c r="E259" i="14"/>
  <c r="F259" i="14"/>
  <c r="G259" i="14"/>
  <c r="H259" i="14"/>
  <c r="E260" i="14"/>
  <c r="F260" i="14"/>
  <c r="G260" i="14"/>
  <c r="H260" i="14"/>
  <c r="E261" i="14"/>
  <c r="F261" i="14"/>
  <c r="G261" i="14"/>
  <c r="H261" i="14"/>
  <c r="E262" i="14"/>
  <c r="F262" i="14"/>
  <c r="G262" i="14"/>
  <c r="H262" i="14"/>
  <c r="E263" i="14"/>
  <c r="F263" i="14"/>
  <c r="G263" i="14"/>
  <c r="H263" i="14"/>
  <c r="E253" i="13"/>
  <c r="F253" i="13"/>
  <c r="G253" i="13"/>
  <c r="H253" i="13"/>
  <c r="E254" i="13"/>
  <c r="F254" i="13"/>
  <c r="G254" i="13"/>
  <c r="H254" i="13"/>
  <c r="E255" i="13"/>
  <c r="F255" i="13"/>
  <c r="G255" i="13"/>
  <c r="H255" i="13"/>
  <c r="E256" i="13"/>
  <c r="F256" i="13"/>
  <c r="G256" i="13"/>
  <c r="H256" i="13"/>
  <c r="E257" i="13"/>
  <c r="F257" i="13"/>
  <c r="G257" i="13"/>
  <c r="H257" i="13"/>
  <c r="E258" i="13"/>
  <c r="F258" i="13"/>
  <c r="G258" i="13"/>
  <c r="H258" i="13"/>
  <c r="E259" i="13"/>
  <c r="F259" i="13"/>
  <c r="G259" i="13"/>
  <c r="H259" i="13"/>
  <c r="E260" i="13"/>
  <c r="F260" i="13"/>
  <c r="G260" i="13"/>
  <c r="H260" i="13"/>
  <c r="E261" i="13"/>
  <c r="F261" i="13"/>
  <c r="G261" i="13"/>
  <c r="H261" i="13"/>
  <c r="E262" i="13"/>
  <c r="F262" i="13"/>
  <c r="G262" i="13"/>
  <c r="H262" i="13"/>
  <c r="E263" i="13"/>
  <c r="F263" i="13"/>
  <c r="G263" i="13"/>
  <c r="H263" i="13"/>
  <c r="E253" i="12"/>
  <c r="F253" i="12"/>
  <c r="G253" i="12"/>
  <c r="H253" i="12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E258" i="12"/>
  <c r="F258" i="12"/>
  <c r="G258" i="12"/>
  <c r="H258" i="12"/>
  <c r="E259" i="12"/>
  <c r="F259" i="12"/>
  <c r="G259" i="12"/>
  <c r="H259" i="12"/>
  <c r="E260" i="12"/>
  <c r="F260" i="12"/>
  <c r="G260" i="12"/>
  <c r="H260" i="12"/>
  <c r="E261" i="12"/>
  <c r="F261" i="12"/>
  <c r="G261" i="12"/>
  <c r="H261" i="12"/>
  <c r="E262" i="12"/>
  <c r="F262" i="12"/>
  <c r="G262" i="12"/>
  <c r="H262" i="12"/>
  <c r="E263" i="12"/>
  <c r="F263" i="12"/>
  <c r="G263" i="12"/>
  <c r="H263" i="12"/>
  <c r="E253" i="11"/>
  <c r="F253" i="11"/>
  <c r="G253" i="11"/>
  <c r="H253" i="11"/>
  <c r="E254" i="11"/>
  <c r="F254" i="11"/>
  <c r="G254" i="11"/>
  <c r="H254" i="11"/>
  <c r="E255" i="11"/>
  <c r="F255" i="11"/>
  <c r="G255" i="11"/>
  <c r="H255" i="11"/>
  <c r="E256" i="11"/>
  <c r="F256" i="11"/>
  <c r="G256" i="11"/>
  <c r="H256" i="11"/>
  <c r="E257" i="11"/>
  <c r="F257" i="11"/>
  <c r="G257" i="11"/>
  <c r="H257" i="11"/>
  <c r="E258" i="11"/>
  <c r="F258" i="11"/>
  <c r="G258" i="11"/>
  <c r="H258" i="11"/>
  <c r="E259" i="11"/>
  <c r="F259" i="11"/>
  <c r="G259" i="11"/>
  <c r="H259" i="11"/>
  <c r="E260" i="11"/>
  <c r="F260" i="11"/>
  <c r="G260" i="11"/>
  <c r="H260" i="11"/>
  <c r="E261" i="11"/>
  <c r="F261" i="11"/>
  <c r="G261" i="11"/>
  <c r="H261" i="11"/>
  <c r="E262" i="11"/>
  <c r="F262" i="11"/>
  <c r="G262" i="11"/>
  <c r="H262" i="11"/>
  <c r="E263" i="11"/>
  <c r="F263" i="11"/>
  <c r="G263" i="11"/>
  <c r="H263" i="11"/>
  <c r="E253" i="10"/>
  <c r="F253" i="10"/>
  <c r="G253" i="10"/>
  <c r="H253" i="10"/>
  <c r="E254" i="10"/>
  <c r="F254" i="10"/>
  <c r="G254" i="10"/>
  <c r="H254" i="10"/>
  <c r="E255" i="10"/>
  <c r="F255" i="10"/>
  <c r="G255" i="10"/>
  <c r="H255" i="10"/>
  <c r="E256" i="10"/>
  <c r="F256" i="10"/>
  <c r="G256" i="10"/>
  <c r="H256" i="10"/>
  <c r="E257" i="10"/>
  <c r="F257" i="10"/>
  <c r="G257" i="10"/>
  <c r="H257" i="10"/>
  <c r="E258" i="10"/>
  <c r="F258" i="10"/>
  <c r="G258" i="10"/>
  <c r="H258" i="10"/>
  <c r="E259" i="10"/>
  <c r="F259" i="10"/>
  <c r="G259" i="10"/>
  <c r="H259" i="10"/>
  <c r="E260" i="10"/>
  <c r="F260" i="10"/>
  <c r="G260" i="10"/>
  <c r="H260" i="10"/>
  <c r="E261" i="10"/>
  <c r="F261" i="10"/>
  <c r="G261" i="10"/>
  <c r="H261" i="10"/>
  <c r="E262" i="10"/>
  <c r="F262" i="10"/>
  <c r="G262" i="10"/>
  <c r="H262" i="10"/>
  <c r="E263" i="10"/>
  <c r="F263" i="10"/>
  <c r="G263" i="10"/>
  <c r="H263" i="10"/>
  <c r="E253" i="9"/>
  <c r="F253" i="9"/>
  <c r="G253" i="9"/>
  <c r="H253" i="9"/>
  <c r="E254" i="9"/>
  <c r="F254" i="9"/>
  <c r="G254" i="9"/>
  <c r="H254" i="9"/>
  <c r="E255" i="9"/>
  <c r="F255" i="9"/>
  <c r="G255" i="9"/>
  <c r="H255" i="9"/>
  <c r="E256" i="9"/>
  <c r="F256" i="9"/>
  <c r="G256" i="9"/>
  <c r="H256" i="9"/>
  <c r="E257" i="9"/>
  <c r="F257" i="9"/>
  <c r="G257" i="9"/>
  <c r="H257" i="9"/>
  <c r="E258" i="9"/>
  <c r="F258" i="9"/>
  <c r="G258" i="9"/>
  <c r="H258" i="9"/>
  <c r="E259" i="9"/>
  <c r="F259" i="9"/>
  <c r="G259" i="9"/>
  <c r="H259" i="9"/>
  <c r="E260" i="9"/>
  <c r="F260" i="9"/>
  <c r="G260" i="9"/>
  <c r="H260" i="9"/>
  <c r="E261" i="9"/>
  <c r="F261" i="9"/>
  <c r="G261" i="9"/>
  <c r="H261" i="9"/>
  <c r="E262" i="9"/>
  <c r="F262" i="9"/>
  <c r="G262" i="9"/>
  <c r="H262" i="9"/>
  <c r="E263" i="9"/>
  <c r="F263" i="9"/>
  <c r="G263" i="9"/>
  <c r="H263" i="9"/>
  <c r="E253" i="8"/>
  <c r="F253" i="8"/>
  <c r="G253" i="8"/>
  <c r="H253" i="8"/>
  <c r="E254" i="8"/>
  <c r="F254" i="8"/>
  <c r="G254" i="8"/>
  <c r="H254" i="8"/>
  <c r="E255" i="8"/>
  <c r="F255" i="8"/>
  <c r="G255" i="8"/>
  <c r="H255" i="8"/>
  <c r="E256" i="8"/>
  <c r="F256" i="8"/>
  <c r="G256" i="8"/>
  <c r="H256" i="8"/>
  <c r="E257" i="8"/>
  <c r="F257" i="8"/>
  <c r="G257" i="8"/>
  <c r="H257" i="8"/>
  <c r="E258" i="8"/>
  <c r="F258" i="8"/>
  <c r="G258" i="8"/>
  <c r="H258" i="8"/>
  <c r="E259" i="8"/>
  <c r="F259" i="8"/>
  <c r="G259" i="8"/>
  <c r="H259" i="8"/>
  <c r="E260" i="8"/>
  <c r="F260" i="8"/>
  <c r="G260" i="8"/>
  <c r="H260" i="8"/>
  <c r="E261" i="8"/>
  <c r="F261" i="8"/>
  <c r="G261" i="8"/>
  <c r="H261" i="8"/>
  <c r="E262" i="8"/>
  <c r="F262" i="8"/>
  <c r="G262" i="8"/>
  <c r="H262" i="8"/>
  <c r="E263" i="8"/>
  <c r="F263" i="8"/>
  <c r="G263" i="8"/>
  <c r="H263" i="8"/>
  <c r="E253" i="7"/>
  <c r="F253" i="7"/>
  <c r="G253" i="7"/>
  <c r="H253" i="7"/>
  <c r="E254" i="7"/>
  <c r="F254" i="7"/>
  <c r="G254" i="7"/>
  <c r="H254" i="7"/>
  <c r="E255" i="7"/>
  <c r="F255" i="7"/>
  <c r="G255" i="7"/>
  <c r="H255" i="7"/>
  <c r="E256" i="7"/>
  <c r="F256" i="7"/>
  <c r="G256" i="7"/>
  <c r="H256" i="7"/>
  <c r="E257" i="7"/>
  <c r="F257" i="7"/>
  <c r="G257" i="7"/>
  <c r="H257" i="7"/>
  <c r="E258" i="7"/>
  <c r="F258" i="7"/>
  <c r="G258" i="7"/>
  <c r="H258" i="7"/>
  <c r="E259" i="7"/>
  <c r="F259" i="7"/>
  <c r="G259" i="7"/>
  <c r="H259" i="7"/>
  <c r="E260" i="7"/>
  <c r="F260" i="7"/>
  <c r="G260" i="7"/>
  <c r="H260" i="7"/>
  <c r="E261" i="7"/>
  <c r="F261" i="7"/>
  <c r="G261" i="7"/>
  <c r="H261" i="7"/>
  <c r="E262" i="7"/>
  <c r="F262" i="7"/>
  <c r="G262" i="7"/>
  <c r="H262" i="7"/>
  <c r="E263" i="7"/>
  <c r="F263" i="7"/>
  <c r="G263" i="7"/>
  <c r="H263" i="7"/>
  <c r="E253" i="6"/>
  <c r="F253" i="6"/>
  <c r="G253" i="6"/>
  <c r="H253" i="6"/>
  <c r="E254" i="6"/>
  <c r="F254" i="6"/>
  <c r="G254" i="6"/>
  <c r="H254" i="6"/>
  <c r="E255" i="6"/>
  <c r="F255" i="6"/>
  <c r="G255" i="6"/>
  <c r="H255" i="6"/>
  <c r="E256" i="6"/>
  <c r="F256" i="6"/>
  <c r="G256" i="6"/>
  <c r="H256" i="6"/>
  <c r="E257" i="6"/>
  <c r="F257" i="6"/>
  <c r="G257" i="6"/>
  <c r="H257" i="6"/>
  <c r="E258" i="6"/>
  <c r="F258" i="6"/>
  <c r="G258" i="6"/>
  <c r="H258" i="6"/>
  <c r="E259" i="6"/>
  <c r="F259" i="6"/>
  <c r="G259" i="6"/>
  <c r="H259" i="6"/>
  <c r="E260" i="6"/>
  <c r="F260" i="6"/>
  <c r="G260" i="6"/>
  <c r="H260" i="6"/>
  <c r="E261" i="6"/>
  <c r="F261" i="6"/>
  <c r="G261" i="6"/>
  <c r="H261" i="6"/>
  <c r="E262" i="6"/>
  <c r="F262" i="6"/>
  <c r="G262" i="6"/>
  <c r="H262" i="6"/>
  <c r="E263" i="6"/>
  <c r="F263" i="6"/>
  <c r="G263" i="6"/>
  <c r="H263" i="6"/>
  <c r="E253" i="5"/>
  <c r="F253" i="5"/>
  <c r="G253" i="5"/>
  <c r="H253" i="5"/>
  <c r="E254" i="5"/>
  <c r="F254" i="5"/>
  <c r="G254" i="5"/>
  <c r="H254" i="5"/>
  <c r="E255" i="5"/>
  <c r="F255" i="5"/>
  <c r="G255" i="5"/>
  <c r="H255" i="5"/>
  <c r="E256" i="5"/>
  <c r="F256" i="5"/>
  <c r="G256" i="5"/>
  <c r="H256" i="5"/>
  <c r="E257" i="5"/>
  <c r="F257" i="5"/>
  <c r="G257" i="5"/>
  <c r="H257" i="5"/>
  <c r="E258" i="5"/>
  <c r="F258" i="5"/>
  <c r="G258" i="5"/>
  <c r="H258" i="5"/>
  <c r="E259" i="5"/>
  <c r="F259" i="5"/>
  <c r="G259" i="5"/>
  <c r="H259" i="5"/>
  <c r="E260" i="5"/>
  <c r="F260" i="5"/>
  <c r="G260" i="5"/>
  <c r="H260" i="5"/>
  <c r="E261" i="5"/>
  <c r="F261" i="5"/>
  <c r="G261" i="5"/>
  <c r="H261" i="5"/>
  <c r="E262" i="5"/>
  <c r="F262" i="5"/>
  <c r="G262" i="5"/>
  <c r="H262" i="5"/>
  <c r="E263" i="5"/>
  <c r="F263" i="5"/>
  <c r="G263" i="5"/>
  <c r="H263" i="5"/>
  <c r="E253" i="4"/>
  <c r="F253" i="4"/>
  <c r="G253" i="4"/>
  <c r="H253" i="4"/>
  <c r="E254" i="4"/>
  <c r="F254" i="4"/>
  <c r="G254" i="4"/>
  <c r="H254" i="4"/>
  <c r="E255" i="4"/>
  <c r="F255" i="4"/>
  <c r="G255" i="4"/>
  <c r="H255" i="4"/>
  <c r="E256" i="4"/>
  <c r="F256" i="4"/>
  <c r="G256" i="4"/>
  <c r="H256" i="4"/>
  <c r="E257" i="4"/>
  <c r="F257" i="4"/>
  <c r="G257" i="4"/>
  <c r="H257" i="4"/>
  <c r="E258" i="4"/>
  <c r="F258" i="4"/>
  <c r="G258" i="4"/>
  <c r="H258" i="4"/>
  <c r="E259" i="4"/>
  <c r="F259" i="4"/>
  <c r="G259" i="4"/>
  <c r="H259" i="4"/>
  <c r="E260" i="4"/>
  <c r="F260" i="4"/>
  <c r="G260" i="4"/>
  <c r="H260" i="4"/>
  <c r="E261" i="4"/>
  <c r="F261" i="4"/>
  <c r="G261" i="4"/>
  <c r="H261" i="4"/>
  <c r="E262" i="4"/>
  <c r="F262" i="4"/>
  <c r="G262" i="4"/>
  <c r="H262" i="4"/>
  <c r="E263" i="4"/>
  <c r="F263" i="4"/>
  <c r="G263" i="4"/>
  <c r="H263" i="4"/>
  <c r="E253" i="3"/>
  <c r="F253" i="3"/>
  <c r="G253" i="3"/>
  <c r="H253" i="3"/>
  <c r="E254" i="3"/>
  <c r="F254" i="3"/>
  <c r="G254" i="3"/>
  <c r="H254" i="3"/>
  <c r="E255" i="3"/>
  <c r="F255" i="3"/>
  <c r="G255" i="3"/>
  <c r="H255" i="3"/>
  <c r="E256" i="3"/>
  <c r="F256" i="3"/>
  <c r="G256" i="3"/>
  <c r="H256" i="3"/>
  <c r="E257" i="3"/>
  <c r="F257" i="3"/>
  <c r="G257" i="3"/>
  <c r="H257" i="3"/>
  <c r="E258" i="3"/>
  <c r="F258" i="3"/>
  <c r="G258" i="3"/>
  <c r="H258" i="3"/>
  <c r="E259" i="3"/>
  <c r="F259" i="3"/>
  <c r="G259" i="3"/>
  <c r="H259" i="3"/>
  <c r="E260" i="3"/>
  <c r="F260" i="3"/>
  <c r="G260" i="3"/>
  <c r="H260" i="3"/>
  <c r="E261" i="3"/>
  <c r="F261" i="3"/>
  <c r="G261" i="3"/>
  <c r="H261" i="3"/>
  <c r="E262" i="3"/>
  <c r="F262" i="3"/>
  <c r="G262" i="3"/>
  <c r="H262" i="3"/>
  <c r="E263" i="3"/>
  <c r="F263" i="3"/>
  <c r="G263" i="3"/>
  <c r="H263" i="3"/>
  <c r="E253" i="2"/>
  <c r="F253" i="2"/>
  <c r="G253" i="2"/>
  <c r="H253" i="2"/>
  <c r="E254" i="2"/>
  <c r="F254" i="2"/>
  <c r="G254" i="2"/>
  <c r="H254" i="2"/>
  <c r="E255" i="2"/>
  <c r="F255" i="2"/>
  <c r="G255" i="2"/>
  <c r="H255" i="2"/>
  <c r="E256" i="2"/>
  <c r="F256" i="2"/>
  <c r="G256" i="2"/>
  <c r="H256" i="2"/>
  <c r="E257" i="2"/>
  <c r="F257" i="2"/>
  <c r="G257" i="2"/>
  <c r="H257" i="2"/>
  <c r="E258" i="2"/>
  <c r="F258" i="2"/>
  <c r="G258" i="2"/>
  <c r="H258" i="2"/>
  <c r="E259" i="2"/>
  <c r="F259" i="2"/>
  <c r="G259" i="2"/>
  <c r="H259" i="2"/>
  <c r="E260" i="2"/>
  <c r="F260" i="2"/>
  <c r="G260" i="2"/>
  <c r="H260" i="2"/>
  <c r="E261" i="2"/>
  <c r="F261" i="2"/>
  <c r="G261" i="2"/>
  <c r="H261" i="2"/>
  <c r="E262" i="2"/>
  <c r="F262" i="2"/>
  <c r="G262" i="2"/>
  <c r="H262" i="2"/>
  <c r="E263" i="2"/>
  <c r="F263" i="2"/>
  <c r="G263" i="2"/>
  <c r="H263" i="2"/>
  <c r="E253" i="1"/>
  <c r="F253" i="1"/>
  <c r="G253" i="1"/>
  <c r="H253" i="1"/>
  <c r="E254" i="1"/>
  <c r="F254" i="1"/>
  <c r="G254" i="1"/>
  <c r="H254" i="1"/>
  <c r="E255" i="1"/>
  <c r="F255" i="1"/>
  <c r="G255" i="1"/>
  <c r="H255" i="1"/>
  <c r="E256" i="1"/>
  <c r="F256" i="1"/>
  <c r="G256" i="1"/>
  <c r="H256" i="1"/>
  <c r="E257" i="1"/>
  <c r="F257" i="1"/>
  <c r="G257" i="1"/>
  <c r="H257" i="1"/>
  <c r="E258" i="1"/>
  <c r="F258" i="1"/>
  <c r="G258" i="1"/>
  <c r="H258" i="1"/>
  <c r="E259" i="1"/>
  <c r="F259" i="1"/>
  <c r="G259" i="1"/>
  <c r="H259" i="1"/>
  <c r="E260" i="1"/>
  <c r="F260" i="1"/>
  <c r="G260" i="1"/>
  <c r="H260" i="1"/>
  <c r="E261" i="1"/>
  <c r="F261" i="1"/>
  <c r="G261" i="1"/>
  <c r="H261" i="1"/>
  <c r="E262" i="1"/>
  <c r="F262" i="1"/>
  <c r="G262" i="1"/>
  <c r="H262" i="1"/>
  <c r="E263" i="1"/>
  <c r="F263" i="1"/>
  <c r="G263" i="1"/>
  <c r="H263" i="1"/>
  <c r="E253" i="34"/>
  <c r="F253" i="34"/>
  <c r="G253" i="34"/>
  <c r="H253" i="34"/>
  <c r="E254" i="34"/>
  <c r="F254" i="34"/>
  <c r="G254" i="34"/>
  <c r="H254" i="34"/>
  <c r="E255" i="34"/>
  <c r="F255" i="34"/>
  <c r="G255" i="34"/>
  <c r="H255" i="34"/>
  <c r="E256" i="34"/>
  <c r="F256" i="34"/>
  <c r="G256" i="34"/>
  <c r="H256" i="34"/>
  <c r="E257" i="34"/>
  <c r="F257" i="34"/>
  <c r="G257" i="34"/>
  <c r="H257" i="34"/>
  <c r="E258" i="34"/>
  <c r="F258" i="34"/>
  <c r="G258" i="34"/>
  <c r="H258" i="34"/>
  <c r="E259" i="34"/>
  <c r="F259" i="34"/>
  <c r="G259" i="34"/>
  <c r="H259" i="34"/>
  <c r="E260" i="34"/>
  <c r="F260" i="34"/>
  <c r="G260" i="34"/>
  <c r="H260" i="34"/>
  <c r="E261" i="34"/>
  <c r="F261" i="34"/>
  <c r="G261" i="34"/>
  <c r="H261" i="34"/>
  <c r="E262" i="34"/>
  <c r="F262" i="34"/>
  <c r="G262" i="34"/>
  <c r="H262" i="34"/>
  <c r="E263" i="34"/>
  <c r="F263" i="34"/>
  <c r="G263" i="34"/>
  <c r="H263" i="34"/>
  <c r="E253" i="33"/>
  <c r="F253" i="33"/>
  <c r="G253" i="33"/>
  <c r="H253" i="33"/>
  <c r="E254" i="33"/>
  <c r="F254" i="33"/>
  <c r="G254" i="33"/>
  <c r="H254" i="33"/>
  <c r="E255" i="33"/>
  <c r="F255" i="33"/>
  <c r="G255" i="33"/>
  <c r="H255" i="33"/>
  <c r="E256" i="33"/>
  <c r="F256" i="33"/>
  <c r="G256" i="33"/>
  <c r="H256" i="33"/>
  <c r="E257" i="33"/>
  <c r="F257" i="33"/>
  <c r="G257" i="33"/>
  <c r="H257" i="33"/>
  <c r="E258" i="33"/>
  <c r="F258" i="33"/>
  <c r="G258" i="33"/>
  <c r="H258" i="33"/>
  <c r="E259" i="33"/>
  <c r="F259" i="33"/>
  <c r="G259" i="33"/>
  <c r="H259" i="33"/>
  <c r="E260" i="33"/>
  <c r="F260" i="33"/>
  <c r="G260" i="33"/>
  <c r="H260" i="33"/>
  <c r="E261" i="33"/>
  <c r="F261" i="33"/>
  <c r="G261" i="33"/>
  <c r="H261" i="33"/>
  <c r="E262" i="33"/>
  <c r="F262" i="33"/>
  <c r="G262" i="33"/>
  <c r="H262" i="33"/>
  <c r="E263" i="33"/>
  <c r="F263" i="33"/>
  <c r="G263" i="33"/>
  <c r="H263" i="33"/>
  <c r="E209" i="32"/>
  <c r="F209" i="32"/>
  <c r="G209" i="32"/>
  <c r="H209" i="32"/>
  <c r="E209" i="31"/>
  <c r="F209" i="31"/>
  <c r="G209" i="31"/>
  <c r="H209" i="31"/>
  <c r="E209" i="30"/>
  <c r="F209" i="30"/>
  <c r="G209" i="30"/>
  <c r="H209" i="30"/>
  <c r="E209" i="29"/>
  <c r="F209" i="29"/>
  <c r="G209" i="29"/>
  <c r="H209" i="29"/>
  <c r="E209" i="28"/>
  <c r="F209" i="28"/>
  <c r="G209" i="28"/>
  <c r="H209" i="28"/>
  <c r="E209" i="27"/>
  <c r="F209" i="27"/>
  <c r="G209" i="27"/>
  <c r="H209" i="27"/>
  <c r="E209" i="26"/>
  <c r="F209" i="26"/>
  <c r="G209" i="26"/>
  <c r="H209" i="26"/>
  <c r="E209" i="25"/>
  <c r="F209" i="25"/>
  <c r="G209" i="25"/>
  <c r="H209" i="25"/>
  <c r="E209" i="24"/>
  <c r="F209" i="24"/>
  <c r="G209" i="24"/>
  <c r="H209" i="24"/>
  <c r="E209" i="23"/>
  <c r="F209" i="23"/>
  <c r="G209" i="23"/>
  <c r="H209" i="23"/>
  <c r="E209" i="22"/>
  <c r="F209" i="22"/>
  <c r="G209" i="22"/>
  <c r="H209" i="22"/>
  <c r="E209" i="21"/>
  <c r="F209" i="21"/>
  <c r="G209" i="21"/>
  <c r="H209" i="21"/>
  <c r="E209" i="20"/>
  <c r="F209" i="20"/>
  <c r="G209" i="20"/>
  <c r="H209" i="20"/>
  <c r="E209" i="19"/>
  <c r="F209" i="19"/>
  <c r="G209" i="19"/>
  <c r="H209" i="19"/>
  <c r="E209" i="18"/>
  <c r="F209" i="18"/>
  <c r="G209" i="18"/>
  <c r="H209" i="18"/>
  <c r="E209" i="17"/>
  <c r="F209" i="17"/>
  <c r="G209" i="17"/>
  <c r="H209" i="17"/>
  <c r="E209" i="16"/>
  <c r="F209" i="16"/>
  <c r="G209" i="16"/>
  <c r="H209" i="16"/>
  <c r="E209" i="15"/>
  <c r="F209" i="15"/>
  <c r="G209" i="15"/>
  <c r="H209" i="15"/>
  <c r="E209" i="14"/>
  <c r="F209" i="14"/>
  <c r="G209" i="14"/>
  <c r="H209" i="14"/>
  <c r="E209" i="13"/>
  <c r="F209" i="13"/>
  <c r="G209" i="13"/>
  <c r="H209" i="13"/>
  <c r="E209" i="12"/>
  <c r="F209" i="12"/>
  <c r="G209" i="12"/>
  <c r="H209" i="12"/>
  <c r="E209" i="11"/>
  <c r="F209" i="11"/>
  <c r="G209" i="11"/>
  <c r="H209" i="11"/>
  <c r="E209" i="10"/>
  <c r="F209" i="10"/>
  <c r="G209" i="10"/>
  <c r="H209" i="10"/>
  <c r="E209" i="9"/>
  <c r="F209" i="9"/>
  <c r="G209" i="9"/>
  <c r="H209" i="9"/>
  <c r="E209" i="8"/>
  <c r="F209" i="8"/>
  <c r="G209" i="8"/>
  <c r="H209" i="8"/>
  <c r="E209" i="7"/>
  <c r="F209" i="7"/>
  <c r="G209" i="7"/>
  <c r="H209" i="7"/>
  <c r="E209" i="6"/>
  <c r="F209" i="6"/>
  <c r="G209" i="6"/>
  <c r="H209" i="6"/>
  <c r="E209" i="5"/>
  <c r="F209" i="5"/>
  <c r="G209" i="5"/>
  <c r="H209" i="5"/>
  <c r="E209" i="4"/>
  <c r="F209" i="4"/>
  <c r="G209" i="4"/>
  <c r="H209" i="4"/>
  <c r="E209" i="3"/>
  <c r="F209" i="3"/>
  <c r="G209" i="3"/>
  <c r="H209" i="3"/>
  <c r="E209" i="2"/>
  <c r="F209" i="2"/>
  <c r="G209" i="2"/>
  <c r="H209" i="2"/>
  <c r="E209" i="1"/>
  <c r="F209" i="1"/>
  <c r="G209" i="1"/>
  <c r="H209" i="1"/>
  <c r="E209" i="34"/>
  <c r="F209" i="34"/>
  <c r="G209" i="34"/>
  <c r="H209" i="34"/>
  <c r="E209" i="33"/>
  <c r="F209" i="33"/>
  <c r="G209" i="33"/>
  <c r="H209" i="33"/>
  <c r="E200" i="32"/>
  <c r="F200" i="32"/>
  <c r="G200" i="32"/>
  <c r="H200" i="32"/>
  <c r="E200" i="31"/>
  <c r="F200" i="31"/>
  <c r="G200" i="31"/>
  <c r="H200" i="31"/>
  <c r="E200" i="30"/>
  <c r="F200" i="30"/>
  <c r="G200" i="30"/>
  <c r="H200" i="30"/>
  <c r="E200" i="29"/>
  <c r="F200" i="29"/>
  <c r="G200" i="29"/>
  <c r="H200" i="29"/>
  <c r="E200" i="28"/>
  <c r="F200" i="28"/>
  <c r="G200" i="28"/>
  <c r="H200" i="28"/>
  <c r="E200" i="27"/>
  <c r="F200" i="27"/>
  <c r="G200" i="27"/>
  <c r="H200" i="27"/>
  <c r="E200" i="26"/>
  <c r="F200" i="26"/>
  <c r="G200" i="26"/>
  <c r="H200" i="26"/>
  <c r="E200" i="25"/>
  <c r="F200" i="25"/>
  <c r="G200" i="25"/>
  <c r="H200" i="25"/>
  <c r="E200" i="24"/>
  <c r="F200" i="24"/>
  <c r="G200" i="24"/>
  <c r="H200" i="24"/>
  <c r="E200" i="23"/>
  <c r="F200" i="23"/>
  <c r="G200" i="23"/>
  <c r="H200" i="23"/>
  <c r="E200" i="22"/>
  <c r="F200" i="22"/>
  <c r="G200" i="22"/>
  <c r="H200" i="22"/>
  <c r="E200" i="21"/>
  <c r="F200" i="21"/>
  <c r="G200" i="21"/>
  <c r="H200" i="21"/>
  <c r="E200" i="20"/>
  <c r="F200" i="20"/>
  <c r="G200" i="20"/>
  <c r="H200" i="20"/>
  <c r="E200" i="19"/>
  <c r="F200" i="19"/>
  <c r="G200" i="19"/>
  <c r="H200" i="19"/>
  <c r="E200" i="18"/>
  <c r="F200" i="18"/>
  <c r="G200" i="18"/>
  <c r="H200" i="18"/>
  <c r="E200" i="17"/>
  <c r="F200" i="17"/>
  <c r="G200" i="17"/>
  <c r="H200" i="17"/>
  <c r="E200" i="16"/>
  <c r="F200" i="16"/>
  <c r="G200" i="16"/>
  <c r="H200" i="16"/>
  <c r="E200" i="15"/>
  <c r="F200" i="15"/>
  <c r="G200" i="15"/>
  <c r="H200" i="15"/>
  <c r="E200" i="14"/>
  <c r="F200" i="14"/>
  <c r="G200" i="14"/>
  <c r="H200" i="14"/>
  <c r="E200" i="13"/>
  <c r="F200" i="13"/>
  <c r="G200" i="13"/>
  <c r="H200" i="13"/>
  <c r="E200" i="12"/>
  <c r="F200" i="12"/>
  <c r="G200" i="12"/>
  <c r="H200" i="12"/>
  <c r="E200" i="11"/>
  <c r="F200" i="11"/>
  <c r="G200" i="11"/>
  <c r="H200" i="11"/>
  <c r="E200" i="10"/>
  <c r="F200" i="10"/>
  <c r="G200" i="10"/>
  <c r="H200" i="10"/>
  <c r="E200" i="9"/>
  <c r="F200" i="9"/>
  <c r="G200" i="9"/>
  <c r="H200" i="9"/>
  <c r="E200" i="8"/>
  <c r="F200" i="8"/>
  <c r="G200" i="8"/>
  <c r="H200" i="8"/>
  <c r="E200" i="7"/>
  <c r="F200" i="7"/>
  <c r="G200" i="7"/>
  <c r="H200" i="7"/>
  <c r="E200" i="6"/>
  <c r="F200" i="6"/>
  <c r="G200" i="6"/>
  <c r="H200" i="6"/>
  <c r="E200" i="5"/>
  <c r="F200" i="5"/>
  <c r="G200" i="5"/>
  <c r="H200" i="5"/>
  <c r="E200" i="4"/>
  <c r="F200" i="4"/>
  <c r="G200" i="4"/>
  <c r="H200" i="4"/>
  <c r="E200" i="3"/>
  <c r="F200" i="3"/>
  <c r="G200" i="3"/>
  <c r="H200" i="3"/>
  <c r="E200" i="2"/>
  <c r="F200" i="2"/>
  <c r="G200" i="2"/>
  <c r="H200" i="2"/>
  <c r="E200" i="1"/>
  <c r="F200" i="1"/>
  <c r="G200" i="1"/>
  <c r="H200" i="1"/>
  <c r="E200" i="34"/>
  <c r="F200" i="34"/>
  <c r="G200" i="34"/>
  <c r="H200" i="34"/>
  <c r="E200" i="33"/>
  <c r="F200" i="33"/>
  <c r="G200" i="33"/>
  <c r="H200" i="33"/>
  <c r="E192" i="32"/>
  <c r="F192" i="32"/>
  <c r="G192" i="32"/>
  <c r="H192" i="32"/>
  <c r="E192" i="31"/>
  <c r="F192" i="31"/>
  <c r="G192" i="31"/>
  <c r="H192" i="31"/>
  <c r="E192" i="30"/>
  <c r="F192" i="30"/>
  <c r="G192" i="30"/>
  <c r="H192" i="30"/>
  <c r="E192" i="29"/>
  <c r="F192" i="29"/>
  <c r="G192" i="29"/>
  <c r="H192" i="29"/>
  <c r="E192" i="28"/>
  <c r="F192" i="28"/>
  <c r="G192" i="28"/>
  <c r="H192" i="28"/>
  <c r="E192" i="27"/>
  <c r="F192" i="27"/>
  <c r="G192" i="27"/>
  <c r="H192" i="27"/>
  <c r="E192" i="26"/>
  <c r="F192" i="26"/>
  <c r="G192" i="26"/>
  <c r="H192" i="26"/>
  <c r="E192" i="25"/>
  <c r="F192" i="25"/>
  <c r="G192" i="25"/>
  <c r="H192" i="25"/>
  <c r="E192" i="24"/>
  <c r="F192" i="24"/>
  <c r="G192" i="24"/>
  <c r="H192" i="24"/>
  <c r="E192" i="23"/>
  <c r="F192" i="23"/>
  <c r="G192" i="23"/>
  <c r="H192" i="23"/>
  <c r="E192" i="22"/>
  <c r="F192" i="22"/>
  <c r="G192" i="22"/>
  <c r="H192" i="22"/>
  <c r="E192" i="21"/>
  <c r="F192" i="21"/>
  <c r="G192" i="21"/>
  <c r="H192" i="21"/>
  <c r="E192" i="20"/>
  <c r="F192" i="20"/>
  <c r="G192" i="20"/>
  <c r="H192" i="20"/>
  <c r="E192" i="19"/>
  <c r="F192" i="19"/>
  <c r="G192" i="19"/>
  <c r="H192" i="19"/>
  <c r="E192" i="18"/>
  <c r="F192" i="18"/>
  <c r="G192" i="18"/>
  <c r="H192" i="18"/>
  <c r="E192" i="17"/>
  <c r="F192" i="17"/>
  <c r="G192" i="17"/>
  <c r="H192" i="17"/>
  <c r="E192" i="16"/>
  <c r="F192" i="16"/>
  <c r="G192" i="16"/>
  <c r="H192" i="16"/>
  <c r="E192" i="15"/>
  <c r="F192" i="15"/>
  <c r="G192" i="15"/>
  <c r="H192" i="15"/>
  <c r="E192" i="14"/>
  <c r="F192" i="14"/>
  <c r="G192" i="14"/>
  <c r="H192" i="14"/>
  <c r="E192" i="13"/>
  <c r="F192" i="13"/>
  <c r="G192" i="13"/>
  <c r="H192" i="13"/>
  <c r="E192" i="12"/>
  <c r="F192" i="12"/>
  <c r="G192" i="12"/>
  <c r="H192" i="12"/>
  <c r="E192" i="11"/>
  <c r="F192" i="11"/>
  <c r="G192" i="11"/>
  <c r="H192" i="11"/>
  <c r="E192" i="10"/>
  <c r="F192" i="10"/>
  <c r="G192" i="10"/>
  <c r="H192" i="10"/>
  <c r="E192" i="9"/>
  <c r="F192" i="9"/>
  <c r="G192" i="9"/>
  <c r="H192" i="9"/>
  <c r="E192" i="8"/>
  <c r="F192" i="8"/>
  <c r="G192" i="8"/>
  <c r="H192" i="8"/>
  <c r="E192" i="7"/>
  <c r="F192" i="7"/>
  <c r="G192" i="7"/>
  <c r="H192" i="7"/>
  <c r="E192" i="6"/>
  <c r="F192" i="6"/>
  <c r="G192" i="6"/>
  <c r="H192" i="6"/>
  <c r="E192" i="5"/>
  <c r="F192" i="5"/>
  <c r="G192" i="5"/>
  <c r="H192" i="5"/>
  <c r="E192" i="4"/>
  <c r="F192" i="4"/>
  <c r="G192" i="4"/>
  <c r="H192" i="4"/>
  <c r="E192" i="3"/>
  <c r="F192" i="3"/>
  <c r="G192" i="3"/>
  <c r="H192" i="3"/>
  <c r="E192" i="2"/>
  <c r="F192" i="2"/>
  <c r="G192" i="2"/>
  <c r="H192" i="2"/>
  <c r="E192" i="1"/>
  <c r="F192" i="1"/>
  <c r="G192" i="1"/>
  <c r="H192" i="1"/>
  <c r="E192" i="34"/>
  <c r="F192" i="34"/>
  <c r="G192" i="34"/>
  <c r="H192" i="34"/>
  <c r="E192" i="33"/>
  <c r="F192" i="33"/>
  <c r="G192" i="33"/>
  <c r="H192" i="33"/>
  <c r="E179" i="32"/>
  <c r="F179" i="32"/>
  <c r="G179" i="32"/>
  <c r="H179" i="32"/>
  <c r="E180" i="32"/>
  <c r="F180" i="32"/>
  <c r="G180" i="32"/>
  <c r="H180" i="32"/>
  <c r="E181" i="32"/>
  <c r="F181" i="32"/>
  <c r="G181" i="32"/>
  <c r="H181" i="32"/>
  <c r="E182" i="32"/>
  <c r="F182" i="32"/>
  <c r="G182" i="32"/>
  <c r="H182" i="32"/>
  <c r="E183" i="32"/>
  <c r="F183" i="32"/>
  <c r="G183" i="32"/>
  <c r="H183" i="32"/>
  <c r="E184" i="32"/>
  <c r="F184" i="32"/>
  <c r="G184" i="32"/>
  <c r="H184" i="32"/>
  <c r="E185" i="32"/>
  <c r="F185" i="32"/>
  <c r="G185" i="32"/>
  <c r="H185" i="32"/>
  <c r="E179" i="31"/>
  <c r="F179" i="31"/>
  <c r="G179" i="31"/>
  <c r="H179" i="31"/>
  <c r="E180" i="31"/>
  <c r="F180" i="31"/>
  <c r="G180" i="31"/>
  <c r="H180" i="31"/>
  <c r="E181" i="31"/>
  <c r="F181" i="31"/>
  <c r="G181" i="31"/>
  <c r="H181" i="31"/>
  <c r="E182" i="31"/>
  <c r="F182" i="31"/>
  <c r="G182" i="31"/>
  <c r="H182" i="31"/>
  <c r="E183" i="31"/>
  <c r="F183" i="31"/>
  <c r="G183" i="31"/>
  <c r="H183" i="31"/>
  <c r="E184" i="31"/>
  <c r="F184" i="31"/>
  <c r="G184" i="31"/>
  <c r="H184" i="31"/>
  <c r="E185" i="31"/>
  <c r="F185" i="31"/>
  <c r="G185" i="31"/>
  <c r="H185" i="31"/>
  <c r="E179" i="30"/>
  <c r="F179" i="30"/>
  <c r="G179" i="30"/>
  <c r="H179" i="30"/>
  <c r="E180" i="30"/>
  <c r="F180" i="30"/>
  <c r="G180" i="30"/>
  <c r="H180" i="30"/>
  <c r="E181" i="30"/>
  <c r="F181" i="30"/>
  <c r="G181" i="30"/>
  <c r="H181" i="30"/>
  <c r="E182" i="30"/>
  <c r="F182" i="30"/>
  <c r="G182" i="30"/>
  <c r="H182" i="30"/>
  <c r="E183" i="30"/>
  <c r="F183" i="30"/>
  <c r="G183" i="30"/>
  <c r="H183" i="30"/>
  <c r="E184" i="30"/>
  <c r="F184" i="30"/>
  <c r="G184" i="30"/>
  <c r="H184" i="30"/>
  <c r="E185" i="30"/>
  <c r="F185" i="30"/>
  <c r="G185" i="30"/>
  <c r="H185" i="30"/>
  <c r="E179" i="29"/>
  <c r="F179" i="29"/>
  <c r="G179" i="29"/>
  <c r="H179" i="29"/>
  <c r="E180" i="29"/>
  <c r="F180" i="29"/>
  <c r="G180" i="29"/>
  <c r="H180" i="29"/>
  <c r="E181" i="29"/>
  <c r="F181" i="29"/>
  <c r="G181" i="29"/>
  <c r="H181" i="29"/>
  <c r="E182" i="29"/>
  <c r="F182" i="29"/>
  <c r="G182" i="29"/>
  <c r="H182" i="29"/>
  <c r="E183" i="29"/>
  <c r="F183" i="29"/>
  <c r="G183" i="29"/>
  <c r="H183" i="29"/>
  <c r="E184" i="29"/>
  <c r="F184" i="29"/>
  <c r="G184" i="29"/>
  <c r="H184" i="29"/>
  <c r="E185" i="29"/>
  <c r="F185" i="29"/>
  <c r="G185" i="29"/>
  <c r="H185" i="29"/>
  <c r="E179" i="28"/>
  <c r="F179" i="28"/>
  <c r="G179" i="28"/>
  <c r="H179" i="28"/>
  <c r="E180" i="28"/>
  <c r="F180" i="28"/>
  <c r="G180" i="28"/>
  <c r="H180" i="28"/>
  <c r="E181" i="28"/>
  <c r="F181" i="28"/>
  <c r="G181" i="28"/>
  <c r="H181" i="28"/>
  <c r="E182" i="28"/>
  <c r="F182" i="28"/>
  <c r="G182" i="28"/>
  <c r="H182" i="28"/>
  <c r="E183" i="28"/>
  <c r="F183" i="28"/>
  <c r="G183" i="28"/>
  <c r="H183" i="28"/>
  <c r="E184" i="28"/>
  <c r="F184" i="28"/>
  <c r="G184" i="28"/>
  <c r="H184" i="28"/>
  <c r="E185" i="28"/>
  <c r="F185" i="28"/>
  <c r="G185" i="28"/>
  <c r="H185" i="28"/>
  <c r="E179" i="27"/>
  <c r="F179" i="27"/>
  <c r="G179" i="27"/>
  <c r="H179" i="27"/>
  <c r="E180" i="27"/>
  <c r="F180" i="27"/>
  <c r="G180" i="27"/>
  <c r="H180" i="27"/>
  <c r="E181" i="27"/>
  <c r="F181" i="27"/>
  <c r="G181" i="27"/>
  <c r="H181" i="27"/>
  <c r="E182" i="27"/>
  <c r="F182" i="27"/>
  <c r="G182" i="27"/>
  <c r="H182" i="27"/>
  <c r="E183" i="27"/>
  <c r="F183" i="27"/>
  <c r="G183" i="27"/>
  <c r="H183" i="27"/>
  <c r="E184" i="27"/>
  <c r="F184" i="27"/>
  <c r="G184" i="27"/>
  <c r="H184" i="27"/>
  <c r="E185" i="27"/>
  <c r="F185" i="27"/>
  <c r="G185" i="27"/>
  <c r="H185" i="27"/>
  <c r="E179" i="26"/>
  <c r="F179" i="26"/>
  <c r="G179" i="26"/>
  <c r="H179" i="26"/>
  <c r="E180" i="26"/>
  <c r="F180" i="26"/>
  <c r="G180" i="26"/>
  <c r="H180" i="26"/>
  <c r="E181" i="26"/>
  <c r="F181" i="26"/>
  <c r="G181" i="26"/>
  <c r="H181" i="26"/>
  <c r="E182" i="26"/>
  <c r="F182" i="26"/>
  <c r="G182" i="26"/>
  <c r="H182" i="26"/>
  <c r="E183" i="26"/>
  <c r="F183" i="26"/>
  <c r="G183" i="26"/>
  <c r="H183" i="26"/>
  <c r="E184" i="26"/>
  <c r="F184" i="26"/>
  <c r="G184" i="26"/>
  <c r="H184" i="26"/>
  <c r="E185" i="26"/>
  <c r="F185" i="26"/>
  <c r="G185" i="26"/>
  <c r="H185" i="26"/>
  <c r="E179" i="25"/>
  <c r="F179" i="25"/>
  <c r="G179" i="25"/>
  <c r="H179" i="25"/>
  <c r="E180" i="25"/>
  <c r="F180" i="25"/>
  <c r="G180" i="25"/>
  <c r="H180" i="25"/>
  <c r="E181" i="25"/>
  <c r="F181" i="25"/>
  <c r="G181" i="25"/>
  <c r="H181" i="25"/>
  <c r="E182" i="25"/>
  <c r="F182" i="25"/>
  <c r="G182" i="25"/>
  <c r="H182" i="25"/>
  <c r="E183" i="25"/>
  <c r="F183" i="25"/>
  <c r="G183" i="25"/>
  <c r="H183" i="25"/>
  <c r="E184" i="25"/>
  <c r="F184" i="25"/>
  <c r="G184" i="25"/>
  <c r="H184" i="25"/>
  <c r="E185" i="25"/>
  <c r="F185" i="25"/>
  <c r="G185" i="25"/>
  <c r="H185" i="25"/>
  <c r="E179" i="24"/>
  <c r="F179" i="24"/>
  <c r="G179" i="24"/>
  <c r="H179" i="24"/>
  <c r="E180" i="24"/>
  <c r="F180" i="24"/>
  <c r="G180" i="24"/>
  <c r="H180" i="24"/>
  <c r="E181" i="24"/>
  <c r="F181" i="24"/>
  <c r="G181" i="24"/>
  <c r="H181" i="24"/>
  <c r="E182" i="24"/>
  <c r="F182" i="24"/>
  <c r="G182" i="24"/>
  <c r="H182" i="24"/>
  <c r="E183" i="24"/>
  <c r="F183" i="24"/>
  <c r="G183" i="24"/>
  <c r="H183" i="24"/>
  <c r="E184" i="24"/>
  <c r="F184" i="24"/>
  <c r="G184" i="24"/>
  <c r="H184" i="24"/>
  <c r="E185" i="24"/>
  <c r="F185" i="24"/>
  <c r="G185" i="24"/>
  <c r="H185" i="24"/>
  <c r="E179" i="23"/>
  <c r="F179" i="23"/>
  <c r="G179" i="23"/>
  <c r="H179" i="23"/>
  <c r="E180" i="23"/>
  <c r="F180" i="23"/>
  <c r="G180" i="23"/>
  <c r="H180" i="23"/>
  <c r="E181" i="23"/>
  <c r="F181" i="23"/>
  <c r="G181" i="23"/>
  <c r="H181" i="23"/>
  <c r="E182" i="23"/>
  <c r="F182" i="23"/>
  <c r="G182" i="23"/>
  <c r="H182" i="23"/>
  <c r="E183" i="23"/>
  <c r="F183" i="23"/>
  <c r="G183" i="23"/>
  <c r="H183" i="23"/>
  <c r="E184" i="23"/>
  <c r="F184" i="23"/>
  <c r="G184" i="23"/>
  <c r="H184" i="23"/>
  <c r="E185" i="23"/>
  <c r="F185" i="23"/>
  <c r="G185" i="23"/>
  <c r="H185" i="23"/>
  <c r="E179" i="22"/>
  <c r="F179" i="22"/>
  <c r="G179" i="22"/>
  <c r="H179" i="22"/>
  <c r="E180" i="22"/>
  <c r="F180" i="22"/>
  <c r="G180" i="22"/>
  <c r="H180" i="22"/>
  <c r="E181" i="22"/>
  <c r="F181" i="22"/>
  <c r="G181" i="22"/>
  <c r="H181" i="22"/>
  <c r="E182" i="22"/>
  <c r="F182" i="22"/>
  <c r="G182" i="22"/>
  <c r="H182" i="22"/>
  <c r="E183" i="22"/>
  <c r="F183" i="22"/>
  <c r="G183" i="22"/>
  <c r="H183" i="22"/>
  <c r="E184" i="22"/>
  <c r="F184" i="22"/>
  <c r="G184" i="22"/>
  <c r="H184" i="22"/>
  <c r="E185" i="22"/>
  <c r="F185" i="22"/>
  <c r="G185" i="22"/>
  <c r="H185" i="22"/>
  <c r="E179" i="21"/>
  <c r="F179" i="21"/>
  <c r="G179" i="21"/>
  <c r="H179" i="21"/>
  <c r="E180" i="21"/>
  <c r="F180" i="21"/>
  <c r="G180" i="21"/>
  <c r="H180" i="21"/>
  <c r="E181" i="21"/>
  <c r="F181" i="21"/>
  <c r="G181" i="21"/>
  <c r="H181" i="21"/>
  <c r="E182" i="21"/>
  <c r="F182" i="21"/>
  <c r="G182" i="21"/>
  <c r="H182" i="21"/>
  <c r="E183" i="21"/>
  <c r="F183" i="21"/>
  <c r="G183" i="21"/>
  <c r="H183" i="21"/>
  <c r="E184" i="21"/>
  <c r="F184" i="21"/>
  <c r="G184" i="21"/>
  <c r="H184" i="21"/>
  <c r="E185" i="21"/>
  <c r="F185" i="21"/>
  <c r="G185" i="21"/>
  <c r="H185" i="21"/>
  <c r="E179" i="20"/>
  <c r="F179" i="20"/>
  <c r="G179" i="20"/>
  <c r="H179" i="20"/>
  <c r="E180" i="20"/>
  <c r="F180" i="20"/>
  <c r="G180" i="20"/>
  <c r="H180" i="20"/>
  <c r="E181" i="20"/>
  <c r="F181" i="20"/>
  <c r="G181" i="20"/>
  <c r="H181" i="20"/>
  <c r="E182" i="20"/>
  <c r="F182" i="20"/>
  <c r="G182" i="20"/>
  <c r="H182" i="20"/>
  <c r="E183" i="20"/>
  <c r="F183" i="20"/>
  <c r="G183" i="20"/>
  <c r="H183" i="20"/>
  <c r="E184" i="20"/>
  <c r="F184" i="20"/>
  <c r="G184" i="20"/>
  <c r="H184" i="20"/>
  <c r="E185" i="20"/>
  <c r="F185" i="20"/>
  <c r="G185" i="20"/>
  <c r="H185" i="20"/>
  <c r="E179" i="19"/>
  <c r="F179" i="19"/>
  <c r="G179" i="19"/>
  <c r="H179" i="19"/>
  <c r="E180" i="19"/>
  <c r="F180" i="19"/>
  <c r="G180" i="19"/>
  <c r="H180" i="19"/>
  <c r="E181" i="19"/>
  <c r="F181" i="19"/>
  <c r="G181" i="19"/>
  <c r="H181" i="19"/>
  <c r="E182" i="19"/>
  <c r="F182" i="19"/>
  <c r="G182" i="19"/>
  <c r="H182" i="19"/>
  <c r="E183" i="19"/>
  <c r="F183" i="19"/>
  <c r="G183" i="19"/>
  <c r="H183" i="19"/>
  <c r="E184" i="19"/>
  <c r="F184" i="19"/>
  <c r="G184" i="19"/>
  <c r="H184" i="19"/>
  <c r="E185" i="19"/>
  <c r="F185" i="19"/>
  <c r="G185" i="19"/>
  <c r="H185" i="19"/>
  <c r="E179" i="18"/>
  <c r="F179" i="18"/>
  <c r="G179" i="18"/>
  <c r="H179" i="18"/>
  <c r="E180" i="18"/>
  <c r="F180" i="18"/>
  <c r="G180" i="18"/>
  <c r="H180" i="18"/>
  <c r="E181" i="18"/>
  <c r="F181" i="18"/>
  <c r="G181" i="18"/>
  <c r="H181" i="18"/>
  <c r="E182" i="18"/>
  <c r="F182" i="18"/>
  <c r="G182" i="18"/>
  <c r="H182" i="18"/>
  <c r="E183" i="18"/>
  <c r="F183" i="18"/>
  <c r="G183" i="18"/>
  <c r="H183" i="18"/>
  <c r="E184" i="18"/>
  <c r="F184" i="18"/>
  <c r="G184" i="18"/>
  <c r="H184" i="18"/>
  <c r="E185" i="18"/>
  <c r="F185" i="18"/>
  <c r="G185" i="18"/>
  <c r="H185" i="18"/>
  <c r="E179" i="17"/>
  <c r="F179" i="17"/>
  <c r="G179" i="17"/>
  <c r="H179" i="17"/>
  <c r="E180" i="17"/>
  <c r="F180" i="17"/>
  <c r="G180" i="17"/>
  <c r="H180" i="17"/>
  <c r="E181" i="17"/>
  <c r="F181" i="17"/>
  <c r="G181" i="17"/>
  <c r="H181" i="17"/>
  <c r="E182" i="17"/>
  <c r="F182" i="17"/>
  <c r="G182" i="17"/>
  <c r="H182" i="17"/>
  <c r="E183" i="17"/>
  <c r="F183" i="17"/>
  <c r="G183" i="17"/>
  <c r="H183" i="17"/>
  <c r="E184" i="17"/>
  <c r="F184" i="17"/>
  <c r="G184" i="17"/>
  <c r="H184" i="17"/>
  <c r="E185" i="17"/>
  <c r="F185" i="17"/>
  <c r="G185" i="17"/>
  <c r="H185" i="17"/>
  <c r="E179" i="16"/>
  <c r="F179" i="16"/>
  <c r="G179" i="16"/>
  <c r="H179" i="16"/>
  <c r="E180" i="16"/>
  <c r="F180" i="16"/>
  <c r="G180" i="16"/>
  <c r="H180" i="16"/>
  <c r="E181" i="16"/>
  <c r="F181" i="16"/>
  <c r="G181" i="16"/>
  <c r="H181" i="16"/>
  <c r="E182" i="16"/>
  <c r="F182" i="16"/>
  <c r="G182" i="16"/>
  <c r="H182" i="16"/>
  <c r="E183" i="16"/>
  <c r="F183" i="16"/>
  <c r="G183" i="16"/>
  <c r="H183" i="16"/>
  <c r="E184" i="16"/>
  <c r="F184" i="16"/>
  <c r="G184" i="16"/>
  <c r="H184" i="16"/>
  <c r="E185" i="16"/>
  <c r="F185" i="16"/>
  <c r="G185" i="16"/>
  <c r="H185" i="16"/>
  <c r="E179" i="15"/>
  <c r="F179" i="15"/>
  <c r="G179" i="15"/>
  <c r="H179" i="15"/>
  <c r="E180" i="15"/>
  <c r="F180" i="15"/>
  <c r="G180" i="15"/>
  <c r="H180" i="15"/>
  <c r="E181" i="15"/>
  <c r="F181" i="15"/>
  <c r="G181" i="15"/>
  <c r="H181" i="15"/>
  <c r="E182" i="15"/>
  <c r="F182" i="15"/>
  <c r="G182" i="15"/>
  <c r="H182" i="15"/>
  <c r="E183" i="15"/>
  <c r="F183" i="15"/>
  <c r="G183" i="15"/>
  <c r="H183" i="15"/>
  <c r="E184" i="15"/>
  <c r="F184" i="15"/>
  <c r="G184" i="15"/>
  <c r="H184" i="15"/>
  <c r="E185" i="15"/>
  <c r="F185" i="15"/>
  <c r="G185" i="15"/>
  <c r="H185" i="15"/>
  <c r="E179" i="14"/>
  <c r="F179" i="14"/>
  <c r="G179" i="14"/>
  <c r="H179" i="14"/>
  <c r="E180" i="14"/>
  <c r="F180" i="14"/>
  <c r="G180" i="14"/>
  <c r="H180" i="14"/>
  <c r="E181" i="14"/>
  <c r="F181" i="14"/>
  <c r="G181" i="14"/>
  <c r="H181" i="14"/>
  <c r="E182" i="14"/>
  <c r="F182" i="14"/>
  <c r="G182" i="14"/>
  <c r="H182" i="14"/>
  <c r="E183" i="14"/>
  <c r="F183" i="14"/>
  <c r="G183" i="14"/>
  <c r="H183" i="14"/>
  <c r="E184" i="14"/>
  <c r="F184" i="14"/>
  <c r="G184" i="14"/>
  <c r="H184" i="14"/>
  <c r="E185" i="14"/>
  <c r="F185" i="14"/>
  <c r="G185" i="14"/>
  <c r="H185" i="14"/>
  <c r="E179" i="13"/>
  <c r="F179" i="13"/>
  <c r="G179" i="13"/>
  <c r="H179" i="13"/>
  <c r="E180" i="13"/>
  <c r="F180" i="13"/>
  <c r="G180" i="13"/>
  <c r="H180" i="13"/>
  <c r="E181" i="13"/>
  <c r="F181" i="13"/>
  <c r="G181" i="13"/>
  <c r="H181" i="13"/>
  <c r="E182" i="13"/>
  <c r="F182" i="13"/>
  <c r="G182" i="13"/>
  <c r="H182" i="13"/>
  <c r="E183" i="13"/>
  <c r="F183" i="13"/>
  <c r="G183" i="13"/>
  <c r="H183" i="13"/>
  <c r="E184" i="13"/>
  <c r="F184" i="13"/>
  <c r="G184" i="13"/>
  <c r="H184" i="13"/>
  <c r="E185" i="13"/>
  <c r="F185" i="13"/>
  <c r="G185" i="13"/>
  <c r="H185" i="13"/>
  <c r="E179" i="12"/>
  <c r="F179" i="12"/>
  <c r="G179" i="12"/>
  <c r="H179" i="12"/>
  <c r="E180" i="12"/>
  <c r="F180" i="12"/>
  <c r="G180" i="12"/>
  <c r="H180" i="12"/>
  <c r="E181" i="12"/>
  <c r="F181" i="12"/>
  <c r="G181" i="12"/>
  <c r="H181" i="12"/>
  <c r="E182" i="12"/>
  <c r="F182" i="12"/>
  <c r="G182" i="12"/>
  <c r="H182" i="12"/>
  <c r="E183" i="12"/>
  <c r="F183" i="12"/>
  <c r="G183" i="12"/>
  <c r="H183" i="12"/>
  <c r="E184" i="12"/>
  <c r="F184" i="12"/>
  <c r="G184" i="12"/>
  <c r="H184" i="12"/>
  <c r="E185" i="12"/>
  <c r="F185" i="12"/>
  <c r="G185" i="12"/>
  <c r="H185" i="12"/>
  <c r="E179" i="11"/>
  <c r="F179" i="11"/>
  <c r="G179" i="11"/>
  <c r="H179" i="11"/>
  <c r="E180" i="11"/>
  <c r="F180" i="11"/>
  <c r="G180" i="11"/>
  <c r="H180" i="11"/>
  <c r="E181" i="11"/>
  <c r="F181" i="11"/>
  <c r="G181" i="11"/>
  <c r="H181" i="11"/>
  <c r="E182" i="11"/>
  <c r="F182" i="11"/>
  <c r="G182" i="11"/>
  <c r="H182" i="11"/>
  <c r="E183" i="11"/>
  <c r="F183" i="11"/>
  <c r="G183" i="11"/>
  <c r="H183" i="11"/>
  <c r="E184" i="11"/>
  <c r="F184" i="11"/>
  <c r="G184" i="11"/>
  <c r="H184" i="11"/>
  <c r="E185" i="11"/>
  <c r="F185" i="11"/>
  <c r="G185" i="11"/>
  <c r="H185" i="11"/>
  <c r="E179" i="10"/>
  <c r="F179" i="10"/>
  <c r="G179" i="10"/>
  <c r="H179" i="10"/>
  <c r="E180" i="10"/>
  <c r="F180" i="10"/>
  <c r="G180" i="10"/>
  <c r="H180" i="10"/>
  <c r="E181" i="10"/>
  <c r="F181" i="10"/>
  <c r="G181" i="10"/>
  <c r="H181" i="10"/>
  <c r="E182" i="10"/>
  <c r="F182" i="10"/>
  <c r="G182" i="10"/>
  <c r="H182" i="10"/>
  <c r="E183" i="10"/>
  <c r="F183" i="10"/>
  <c r="G183" i="10"/>
  <c r="H183" i="10"/>
  <c r="E184" i="10"/>
  <c r="F184" i="10"/>
  <c r="G184" i="10"/>
  <c r="H184" i="10"/>
  <c r="E185" i="10"/>
  <c r="F185" i="10"/>
  <c r="G185" i="10"/>
  <c r="H185" i="10"/>
  <c r="E179" i="9"/>
  <c r="F179" i="9"/>
  <c r="G179" i="9"/>
  <c r="H179" i="9"/>
  <c r="E180" i="9"/>
  <c r="F180" i="9"/>
  <c r="G180" i="9"/>
  <c r="H180" i="9"/>
  <c r="E181" i="9"/>
  <c r="F181" i="9"/>
  <c r="G181" i="9"/>
  <c r="H181" i="9"/>
  <c r="E182" i="9"/>
  <c r="F182" i="9"/>
  <c r="G182" i="9"/>
  <c r="H182" i="9"/>
  <c r="E183" i="9"/>
  <c r="F183" i="9"/>
  <c r="G183" i="9"/>
  <c r="H183" i="9"/>
  <c r="E184" i="9"/>
  <c r="F184" i="9"/>
  <c r="G184" i="9"/>
  <c r="H184" i="9"/>
  <c r="E185" i="9"/>
  <c r="F185" i="9"/>
  <c r="G185" i="9"/>
  <c r="H185" i="9"/>
  <c r="E179" i="8"/>
  <c r="F179" i="8"/>
  <c r="G179" i="8"/>
  <c r="H179" i="8"/>
  <c r="E180" i="8"/>
  <c r="F180" i="8"/>
  <c r="G180" i="8"/>
  <c r="H180" i="8"/>
  <c r="E181" i="8"/>
  <c r="F181" i="8"/>
  <c r="G181" i="8"/>
  <c r="H181" i="8"/>
  <c r="E182" i="8"/>
  <c r="F182" i="8"/>
  <c r="G182" i="8"/>
  <c r="H182" i="8"/>
  <c r="E183" i="8"/>
  <c r="F183" i="8"/>
  <c r="G183" i="8"/>
  <c r="H183" i="8"/>
  <c r="E184" i="8"/>
  <c r="F184" i="8"/>
  <c r="G184" i="8"/>
  <c r="H184" i="8"/>
  <c r="E185" i="8"/>
  <c r="F185" i="8"/>
  <c r="G185" i="8"/>
  <c r="H185" i="8"/>
  <c r="E179" i="7"/>
  <c r="F179" i="7"/>
  <c r="G179" i="7"/>
  <c r="H179" i="7"/>
  <c r="E180" i="7"/>
  <c r="F180" i="7"/>
  <c r="G180" i="7"/>
  <c r="H180" i="7"/>
  <c r="E181" i="7"/>
  <c r="F181" i="7"/>
  <c r="G181" i="7"/>
  <c r="H181" i="7"/>
  <c r="E182" i="7"/>
  <c r="F182" i="7"/>
  <c r="G182" i="7"/>
  <c r="H182" i="7"/>
  <c r="E183" i="7"/>
  <c r="F183" i="7"/>
  <c r="G183" i="7"/>
  <c r="H183" i="7"/>
  <c r="E184" i="7"/>
  <c r="F184" i="7"/>
  <c r="G184" i="7"/>
  <c r="H184" i="7"/>
  <c r="E185" i="7"/>
  <c r="F185" i="7"/>
  <c r="G185" i="7"/>
  <c r="H185" i="7"/>
  <c r="E179" i="6"/>
  <c r="F179" i="6"/>
  <c r="G179" i="6"/>
  <c r="H179" i="6"/>
  <c r="E180" i="6"/>
  <c r="F180" i="6"/>
  <c r="G180" i="6"/>
  <c r="H180" i="6"/>
  <c r="E181" i="6"/>
  <c r="F181" i="6"/>
  <c r="G181" i="6"/>
  <c r="H181" i="6"/>
  <c r="E182" i="6"/>
  <c r="F182" i="6"/>
  <c r="G182" i="6"/>
  <c r="H182" i="6"/>
  <c r="E183" i="6"/>
  <c r="F183" i="6"/>
  <c r="G183" i="6"/>
  <c r="H183" i="6"/>
  <c r="E184" i="6"/>
  <c r="F184" i="6"/>
  <c r="G184" i="6"/>
  <c r="H184" i="6"/>
  <c r="E185" i="6"/>
  <c r="F185" i="6"/>
  <c r="G185" i="6"/>
  <c r="H185" i="6"/>
  <c r="E179" i="5"/>
  <c r="F179" i="5"/>
  <c r="G179" i="5"/>
  <c r="H179" i="5"/>
  <c r="E180" i="5"/>
  <c r="F180" i="5"/>
  <c r="G180" i="5"/>
  <c r="H180" i="5"/>
  <c r="E181" i="5"/>
  <c r="F181" i="5"/>
  <c r="G181" i="5"/>
  <c r="H181" i="5"/>
  <c r="E182" i="5"/>
  <c r="F182" i="5"/>
  <c r="G182" i="5"/>
  <c r="H182" i="5"/>
  <c r="E183" i="5"/>
  <c r="F183" i="5"/>
  <c r="G183" i="5"/>
  <c r="H183" i="5"/>
  <c r="E184" i="5"/>
  <c r="F184" i="5"/>
  <c r="G184" i="5"/>
  <c r="H184" i="5"/>
  <c r="E185" i="5"/>
  <c r="F185" i="5"/>
  <c r="G185" i="5"/>
  <c r="H185" i="5"/>
  <c r="E179" i="4"/>
  <c r="F179" i="4"/>
  <c r="G179" i="4"/>
  <c r="H179" i="4"/>
  <c r="E180" i="4"/>
  <c r="F180" i="4"/>
  <c r="G180" i="4"/>
  <c r="H180" i="4"/>
  <c r="E181" i="4"/>
  <c r="F181" i="4"/>
  <c r="G181" i="4"/>
  <c r="H181" i="4"/>
  <c r="E182" i="4"/>
  <c r="F182" i="4"/>
  <c r="G182" i="4"/>
  <c r="H182" i="4"/>
  <c r="E183" i="4"/>
  <c r="F183" i="4"/>
  <c r="G183" i="4"/>
  <c r="H183" i="4"/>
  <c r="E184" i="4"/>
  <c r="F184" i="4"/>
  <c r="G184" i="4"/>
  <c r="H184" i="4"/>
  <c r="E185" i="4"/>
  <c r="F185" i="4"/>
  <c r="G185" i="4"/>
  <c r="H185" i="4"/>
  <c r="E179" i="3"/>
  <c r="F179" i="3"/>
  <c r="G179" i="3"/>
  <c r="H179" i="3"/>
  <c r="E180" i="3"/>
  <c r="F180" i="3"/>
  <c r="G180" i="3"/>
  <c r="H180" i="3"/>
  <c r="E181" i="3"/>
  <c r="F181" i="3"/>
  <c r="G181" i="3"/>
  <c r="H181" i="3"/>
  <c r="E182" i="3"/>
  <c r="F182" i="3"/>
  <c r="G182" i="3"/>
  <c r="H182" i="3"/>
  <c r="E183" i="3"/>
  <c r="F183" i="3"/>
  <c r="G183" i="3"/>
  <c r="H183" i="3"/>
  <c r="E184" i="3"/>
  <c r="F184" i="3"/>
  <c r="G184" i="3"/>
  <c r="H184" i="3"/>
  <c r="E185" i="3"/>
  <c r="F185" i="3"/>
  <c r="G185" i="3"/>
  <c r="H185" i="3"/>
  <c r="E179" i="2"/>
  <c r="F179" i="2"/>
  <c r="G179" i="2"/>
  <c r="H179" i="2"/>
  <c r="E180" i="2"/>
  <c r="F180" i="2"/>
  <c r="G180" i="2"/>
  <c r="H180" i="2"/>
  <c r="E181" i="2"/>
  <c r="F181" i="2"/>
  <c r="G181" i="2"/>
  <c r="H181" i="2"/>
  <c r="E182" i="2"/>
  <c r="F182" i="2"/>
  <c r="G182" i="2"/>
  <c r="H182" i="2"/>
  <c r="E183" i="2"/>
  <c r="F183" i="2"/>
  <c r="G183" i="2"/>
  <c r="H183" i="2"/>
  <c r="E184" i="2"/>
  <c r="F184" i="2"/>
  <c r="G184" i="2"/>
  <c r="H184" i="2"/>
  <c r="E185" i="2"/>
  <c r="F185" i="2"/>
  <c r="G185" i="2"/>
  <c r="H185" i="2"/>
  <c r="E179" i="1"/>
  <c r="F179" i="1"/>
  <c r="G179" i="1"/>
  <c r="H179" i="1"/>
  <c r="E180" i="1"/>
  <c r="F180" i="1"/>
  <c r="G180" i="1"/>
  <c r="H180" i="1"/>
  <c r="E181" i="1"/>
  <c r="F181" i="1"/>
  <c r="G181" i="1"/>
  <c r="H181" i="1"/>
  <c r="E182" i="1"/>
  <c r="F182" i="1"/>
  <c r="G182" i="1"/>
  <c r="H182" i="1"/>
  <c r="E183" i="1"/>
  <c r="F183" i="1"/>
  <c r="G183" i="1"/>
  <c r="H183" i="1"/>
  <c r="E184" i="1"/>
  <c r="F184" i="1"/>
  <c r="G184" i="1"/>
  <c r="H184" i="1"/>
  <c r="E185" i="1"/>
  <c r="F185" i="1"/>
  <c r="G185" i="1"/>
  <c r="H185" i="1"/>
  <c r="E179" i="34"/>
  <c r="F179" i="34"/>
  <c r="G179" i="34"/>
  <c r="H179" i="34"/>
  <c r="E180" i="34"/>
  <c r="F180" i="34"/>
  <c r="G180" i="34"/>
  <c r="H180" i="34"/>
  <c r="E181" i="34"/>
  <c r="F181" i="34"/>
  <c r="G181" i="34"/>
  <c r="H181" i="34"/>
  <c r="E182" i="34"/>
  <c r="F182" i="34"/>
  <c r="G182" i="34"/>
  <c r="H182" i="34"/>
  <c r="E183" i="34"/>
  <c r="F183" i="34"/>
  <c r="G183" i="34"/>
  <c r="H183" i="34"/>
  <c r="E184" i="34"/>
  <c r="F184" i="34"/>
  <c r="G184" i="34"/>
  <c r="H184" i="34"/>
  <c r="E185" i="34"/>
  <c r="F185" i="34"/>
  <c r="G185" i="34"/>
  <c r="H185" i="34"/>
  <c r="E179" i="33"/>
  <c r="F179" i="33"/>
  <c r="G179" i="33"/>
  <c r="H179" i="33"/>
  <c r="E180" i="33"/>
  <c r="F180" i="33"/>
  <c r="G180" i="33"/>
  <c r="H180" i="33"/>
  <c r="E181" i="33"/>
  <c r="F181" i="33"/>
  <c r="G181" i="33"/>
  <c r="H181" i="33"/>
  <c r="E182" i="33"/>
  <c r="F182" i="33"/>
  <c r="G182" i="33"/>
  <c r="H182" i="33"/>
  <c r="E183" i="33"/>
  <c r="F183" i="33"/>
  <c r="G183" i="33"/>
  <c r="H183" i="33"/>
  <c r="E184" i="33"/>
  <c r="F184" i="33"/>
  <c r="G184" i="33"/>
  <c r="H184" i="33"/>
  <c r="E185" i="33"/>
  <c r="F185" i="33"/>
  <c r="G185" i="33"/>
  <c r="H185" i="33"/>
  <c r="E132" i="32"/>
  <c r="H132" i="32" s="1"/>
  <c r="F132" i="32"/>
  <c r="G132" i="32"/>
  <c r="E132" i="31"/>
  <c r="H132" i="31" s="1"/>
  <c r="F132" i="31"/>
  <c r="G132" i="31"/>
  <c r="E132" i="30"/>
  <c r="H132" i="30" s="1"/>
  <c r="F132" i="30"/>
  <c r="G132" i="30"/>
  <c r="E132" i="29"/>
  <c r="H132" i="29" s="1"/>
  <c r="F132" i="29"/>
  <c r="G132" i="29"/>
  <c r="E132" i="28"/>
  <c r="H132" i="28" s="1"/>
  <c r="F132" i="28"/>
  <c r="G132" i="28"/>
  <c r="E132" i="27"/>
  <c r="H132" i="27" s="1"/>
  <c r="F132" i="27"/>
  <c r="G132" i="27"/>
  <c r="E132" i="26"/>
  <c r="H132" i="26" s="1"/>
  <c r="F132" i="26"/>
  <c r="G132" i="26"/>
  <c r="E132" i="25"/>
  <c r="H132" i="25" s="1"/>
  <c r="F132" i="25"/>
  <c r="G132" i="25"/>
  <c r="E132" i="24"/>
  <c r="H132" i="24" s="1"/>
  <c r="F132" i="24"/>
  <c r="G132" i="24"/>
  <c r="E132" i="23"/>
  <c r="H132" i="23" s="1"/>
  <c r="F132" i="23"/>
  <c r="G132" i="23"/>
  <c r="E132" i="22"/>
  <c r="H132" i="22" s="1"/>
  <c r="F132" i="22"/>
  <c r="G132" i="22"/>
  <c r="E132" i="21"/>
  <c r="H132" i="21" s="1"/>
  <c r="F132" i="21"/>
  <c r="G132" i="21"/>
  <c r="E132" i="20"/>
  <c r="H132" i="20" s="1"/>
  <c r="F132" i="20"/>
  <c r="G132" i="20"/>
  <c r="E132" i="19"/>
  <c r="H132" i="19" s="1"/>
  <c r="F132" i="19"/>
  <c r="G132" i="19"/>
  <c r="E132" i="18"/>
  <c r="H132" i="18" s="1"/>
  <c r="F132" i="18"/>
  <c r="G132" i="18"/>
  <c r="E132" i="17"/>
  <c r="H132" i="17" s="1"/>
  <c r="F132" i="17"/>
  <c r="G132" i="17"/>
  <c r="E132" i="16"/>
  <c r="H132" i="16" s="1"/>
  <c r="F132" i="16"/>
  <c r="G132" i="16"/>
  <c r="E132" i="15"/>
  <c r="H132" i="15" s="1"/>
  <c r="F132" i="15"/>
  <c r="G132" i="15"/>
  <c r="E132" i="14"/>
  <c r="H132" i="14" s="1"/>
  <c r="F132" i="14"/>
  <c r="G132" i="14"/>
  <c r="E132" i="13"/>
  <c r="H132" i="13" s="1"/>
  <c r="F132" i="13"/>
  <c r="G132" i="13"/>
  <c r="E132" i="12"/>
  <c r="H132" i="12" s="1"/>
  <c r="F132" i="12"/>
  <c r="G132" i="12"/>
  <c r="E132" i="11"/>
  <c r="H132" i="11" s="1"/>
  <c r="F132" i="11"/>
  <c r="G132" i="11"/>
  <c r="E132" i="10"/>
  <c r="H132" i="10" s="1"/>
  <c r="F132" i="10"/>
  <c r="G132" i="10"/>
  <c r="E132" i="9"/>
  <c r="H132" i="9" s="1"/>
  <c r="F132" i="9"/>
  <c r="G132" i="9"/>
  <c r="E132" i="8"/>
  <c r="H132" i="8" s="1"/>
  <c r="F132" i="8"/>
  <c r="G132" i="8"/>
  <c r="E132" i="7"/>
  <c r="H132" i="7" s="1"/>
  <c r="F132" i="7"/>
  <c r="G132" i="7"/>
  <c r="E132" i="6"/>
  <c r="H132" i="6" s="1"/>
  <c r="F132" i="6"/>
  <c r="G132" i="6"/>
  <c r="E132" i="5"/>
  <c r="H132" i="5" s="1"/>
  <c r="F132" i="5"/>
  <c r="G132" i="5"/>
  <c r="E132" i="4"/>
  <c r="H132" i="4" s="1"/>
  <c r="F132" i="4"/>
  <c r="G132" i="4"/>
  <c r="E132" i="3"/>
  <c r="H132" i="3" s="1"/>
  <c r="F132" i="3"/>
  <c r="G132" i="3"/>
  <c r="E132" i="2"/>
  <c r="H132" i="2" s="1"/>
  <c r="F132" i="2"/>
  <c r="G132" i="2"/>
  <c r="E132" i="1"/>
  <c r="H132" i="1" s="1"/>
  <c r="F132" i="1"/>
  <c r="G132" i="1"/>
  <c r="E132" i="34"/>
  <c r="H132" i="34" s="1"/>
  <c r="F132" i="34"/>
  <c r="G132" i="34"/>
  <c r="E132" i="33"/>
  <c r="H132" i="33" s="1"/>
  <c r="F132" i="33"/>
  <c r="G132" i="33"/>
  <c r="E123" i="32"/>
  <c r="F123" i="32"/>
  <c r="G123" i="32"/>
  <c r="H123" i="32"/>
  <c r="E123" i="31"/>
  <c r="F123" i="31"/>
  <c r="G123" i="31"/>
  <c r="H123" i="31"/>
  <c r="E123" i="30"/>
  <c r="F123" i="30"/>
  <c r="G123" i="30"/>
  <c r="H123" i="30"/>
  <c r="E123" i="29"/>
  <c r="F123" i="29"/>
  <c r="G123" i="29"/>
  <c r="H123" i="29"/>
  <c r="E123" i="28"/>
  <c r="F123" i="28"/>
  <c r="G123" i="28"/>
  <c r="H123" i="28"/>
  <c r="E123" i="27"/>
  <c r="F123" i="27"/>
  <c r="G123" i="27"/>
  <c r="H123" i="27"/>
  <c r="E123" i="26"/>
  <c r="F123" i="26"/>
  <c r="G123" i="26"/>
  <c r="H123" i="26"/>
  <c r="E123" i="25"/>
  <c r="F123" i="25"/>
  <c r="G123" i="25"/>
  <c r="H123" i="25"/>
  <c r="E123" i="24"/>
  <c r="F123" i="24"/>
  <c r="G123" i="24"/>
  <c r="H123" i="24"/>
  <c r="E123" i="23"/>
  <c r="F123" i="23"/>
  <c r="G123" i="23"/>
  <c r="H123" i="23"/>
  <c r="E123" i="22"/>
  <c r="F123" i="22"/>
  <c r="G123" i="22"/>
  <c r="H123" i="22"/>
  <c r="E123" i="21"/>
  <c r="F123" i="21"/>
  <c r="G123" i="21"/>
  <c r="H123" i="21"/>
  <c r="E123" i="20"/>
  <c r="F123" i="20"/>
  <c r="G123" i="20"/>
  <c r="H123" i="20"/>
  <c r="E123" i="19"/>
  <c r="F123" i="19"/>
  <c r="G123" i="19"/>
  <c r="H123" i="19"/>
  <c r="E123" i="18"/>
  <c r="F123" i="18"/>
  <c r="G123" i="18"/>
  <c r="H123" i="18"/>
  <c r="E123" i="17"/>
  <c r="F123" i="17"/>
  <c r="G123" i="17"/>
  <c r="H123" i="17"/>
  <c r="E123" i="16"/>
  <c r="F123" i="16"/>
  <c r="G123" i="16"/>
  <c r="H123" i="16"/>
  <c r="E123" i="15"/>
  <c r="F123" i="15"/>
  <c r="G123" i="15"/>
  <c r="H123" i="15"/>
  <c r="E123" i="14"/>
  <c r="F123" i="14"/>
  <c r="G123" i="14"/>
  <c r="H123" i="14"/>
  <c r="E123" i="13"/>
  <c r="F123" i="13"/>
  <c r="G123" i="13"/>
  <c r="H123" i="13"/>
  <c r="E123" i="12"/>
  <c r="F123" i="12"/>
  <c r="G123" i="12"/>
  <c r="H123" i="12"/>
  <c r="E123" i="11"/>
  <c r="F123" i="11"/>
  <c r="G123" i="11"/>
  <c r="H123" i="11"/>
  <c r="E123" i="10"/>
  <c r="F123" i="10"/>
  <c r="G123" i="10"/>
  <c r="H123" i="10"/>
  <c r="E123" i="9"/>
  <c r="F123" i="9"/>
  <c r="G123" i="9"/>
  <c r="H123" i="9"/>
  <c r="E123" i="8"/>
  <c r="F123" i="8"/>
  <c r="G123" i="8"/>
  <c r="H123" i="8"/>
  <c r="E123" i="7"/>
  <c r="F123" i="7"/>
  <c r="G123" i="7"/>
  <c r="H123" i="7"/>
  <c r="E123" i="6"/>
  <c r="F123" i="6"/>
  <c r="G123" i="6"/>
  <c r="H123" i="6"/>
  <c r="E123" i="5"/>
  <c r="F123" i="5"/>
  <c r="G123" i="5"/>
  <c r="H123" i="5"/>
  <c r="E123" i="4"/>
  <c r="F123" i="4"/>
  <c r="G123" i="4"/>
  <c r="H123" i="4"/>
  <c r="E123" i="3"/>
  <c r="F123" i="3"/>
  <c r="G123" i="3"/>
  <c r="H123" i="3"/>
  <c r="E123" i="2"/>
  <c r="F123" i="2"/>
  <c r="G123" i="2"/>
  <c r="H123" i="2"/>
  <c r="E123" i="1"/>
  <c r="F123" i="1"/>
  <c r="G123" i="1"/>
  <c r="H123" i="1"/>
  <c r="E123" i="34"/>
  <c r="F123" i="34"/>
  <c r="G123" i="34"/>
  <c r="H123" i="34"/>
  <c r="E123" i="33"/>
  <c r="F123" i="33"/>
  <c r="G123" i="33"/>
  <c r="H123" i="33"/>
  <c r="E115" i="32"/>
  <c r="F115" i="32"/>
  <c r="G115" i="32"/>
  <c r="H115" i="32"/>
  <c r="E115" i="31"/>
  <c r="F115" i="31"/>
  <c r="G115" i="31"/>
  <c r="H115" i="31"/>
  <c r="E115" i="30"/>
  <c r="F115" i="30"/>
  <c r="G115" i="30"/>
  <c r="H115" i="30"/>
  <c r="E115" i="29"/>
  <c r="F115" i="29"/>
  <c r="G115" i="29"/>
  <c r="H115" i="29"/>
  <c r="E115" i="28"/>
  <c r="F115" i="28"/>
  <c r="G115" i="28"/>
  <c r="H115" i="28"/>
  <c r="E115" i="27"/>
  <c r="F115" i="27"/>
  <c r="G115" i="27"/>
  <c r="H115" i="27"/>
  <c r="E115" i="26"/>
  <c r="F115" i="26"/>
  <c r="G115" i="26"/>
  <c r="H115" i="26"/>
  <c r="E115" i="25"/>
  <c r="F115" i="25"/>
  <c r="G115" i="25"/>
  <c r="H115" i="25"/>
  <c r="E115" i="24"/>
  <c r="F115" i="24"/>
  <c r="G115" i="24"/>
  <c r="H115" i="24"/>
  <c r="E115" i="23"/>
  <c r="F115" i="23"/>
  <c r="G115" i="23"/>
  <c r="H115" i="23"/>
  <c r="E115" i="22"/>
  <c r="F115" i="22"/>
  <c r="G115" i="22"/>
  <c r="H115" i="22"/>
  <c r="E115" i="21"/>
  <c r="F115" i="21"/>
  <c r="G115" i="21"/>
  <c r="H115" i="21"/>
  <c r="E115" i="20"/>
  <c r="F115" i="20"/>
  <c r="G115" i="20"/>
  <c r="H115" i="20"/>
  <c r="E115" i="19"/>
  <c r="F115" i="19"/>
  <c r="G115" i="19"/>
  <c r="H115" i="19"/>
  <c r="E115" i="18"/>
  <c r="F115" i="18"/>
  <c r="G115" i="18"/>
  <c r="H115" i="18"/>
  <c r="E115" i="17"/>
  <c r="F115" i="17"/>
  <c r="G115" i="17"/>
  <c r="H115" i="17"/>
  <c r="E115" i="16"/>
  <c r="F115" i="16"/>
  <c r="G115" i="16"/>
  <c r="H115" i="16"/>
  <c r="E115" i="15"/>
  <c r="F115" i="15"/>
  <c r="G115" i="15"/>
  <c r="H115" i="15"/>
  <c r="E115" i="14"/>
  <c r="F115" i="14"/>
  <c r="G115" i="14"/>
  <c r="H115" i="14"/>
  <c r="E115" i="13"/>
  <c r="F115" i="13"/>
  <c r="G115" i="13"/>
  <c r="H115" i="13"/>
  <c r="E115" i="12"/>
  <c r="F115" i="12"/>
  <c r="G115" i="12"/>
  <c r="H115" i="12"/>
  <c r="E115" i="11"/>
  <c r="F115" i="11"/>
  <c r="G115" i="11"/>
  <c r="H115" i="11"/>
  <c r="E115" i="10"/>
  <c r="F115" i="10"/>
  <c r="G115" i="10"/>
  <c r="H115" i="10"/>
  <c r="E115" i="9"/>
  <c r="F115" i="9"/>
  <c r="G115" i="9"/>
  <c r="H115" i="9"/>
  <c r="E115" i="8"/>
  <c r="F115" i="8"/>
  <c r="G115" i="8"/>
  <c r="H115" i="8"/>
  <c r="E115" i="7"/>
  <c r="F115" i="7"/>
  <c r="G115" i="7"/>
  <c r="H115" i="7"/>
  <c r="E115" i="6"/>
  <c r="F115" i="6"/>
  <c r="G115" i="6"/>
  <c r="H115" i="6"/>
  <c r="E115" i="5"/>
  <c r="F115" i="5"/>
  <c r="G115" i="5"/>
  <c r="H115" i="5"/>
  <c r="E115" i="4"/>
  <c r="F115" i="4"/>
  <c r="G115" i="4"/>
  <c r="H115" i="4"/>
  <c r="E115" i="3"/>
  <c r="F115" i="3"/>
  <c r="G115" i="3"/>
  <c r="H115" i="3"/>
  <c r="E115" i="2"/>
  <c r="F115" i="2"/>
  <c r="G115" i="2"/>
  <c r="H115" i="2"/>
  <c r="E115" i="1"/>
  <c r="F115" i="1"/>
  <c r="G115" i="1"/>
  <c r="H115" i="1"/>
  <c r="E115" i="34"/>
  <c r="F115" i="34"/>
  <c r="G115" i="34"/>
  <c r="H115" i="34"/>
  <c r="E115" i="33"/>
  <c r="F115" i="33"/>
  <c r="G115" i="33"/>
  <c r="H115" i="33"/>
  <c r="E105" i="32"/>
  <c r="F105" i="32"/>
  <c r="G105" i="32"/>
  <c r="H105" i="32"/>
  <c r="E105" i="31"/>
  <c r="F105" i="31"/>
  <c r="G105" i="31"/>
  <c r="H105" i="31"/>
  <c r="E105" i="30"/>
  <c r="F105" i="30"/>
  <c r="G105" i="30"/>
  <c r="H105" i="30"/>
  <c r="E105" i="29"/>
  <c r="F105" i="29"/>
  <c r="G105" i="29"/>
  <c r="H105" i="29"/>
  <c r="E105" i="28"/>
  <c r="F105" i="28"/>
  <c r="G105" i="28"/>
  <c r="H105" i="28"/>
  <c r="E105" i="27"/>
  <c r="F105" i="27"/>
  <c r="G105" i="27"/>
  <c r="H105" i="27"/>
  <c r="E105" i="26"/>
  <c r="F105" i="26"/>
  <c r="G105" i="26"/>
  <c r="H105" i="26"/>
  <c r="E105" i="25"/>
  <c r="F105" i="25"/>
  <c r="G105" i="25"/>
  <c r="H105" i="25"/>
  <c r="E105" i="24"/>
  <c r="F105" i="24"/>
  <c r="G105" i="24"/>
  <c r="H105" i="24"/>
  <c r="E105" i="23"/>
  <c r="F105" i="23"/>
  <c r="G105" i="23"/>
  <c r="H105" i="23"/>
  <c r="E105" i="22"/>
  <c r="F105" i="22"/>
  <c r="G105" i="22"/>
  <c r="H105" i="22"/>
  <c r="E105" i="21"/>
  <c r="F105" i="21"/>
  <c r="G105" i="21"/>
  <c r="H105" i="21"/>
  <c r="E105" i="20"/>
  <c r="F105" i="20"/>
  <c r="G105" i="20"/>
  <c r="H105" i="20"/>
  <c r="E105" i="19"/>
  <c r="F105" i="19"/>
  <c r="G105" i="19"/>
  <c r="H105" i="19"/>
  <c r="E105" i="18"/>
  <c r="F105" i="18"/>
  <c r="G105" i="18"/>
  <c r="H105" i="18"/>
  <c r="E105" i="17"/>
  <c r="F105" i="17"/>
  <c r="G105" i="17"/>
  <c r="H105" i="17"/>
  <c r="E105" i="16"/>
  <c r="F105" i="16"/>
  <c r="G105" i="16"/>
  <c r="H105" i="16"/>
  <c r="E105" i="15"/>
  <c r="F105" i="15"/>
  <c r="G105" i="15"/>
  <c r="H105" i="15"/>
  <c r="E105" i="14"/>
  <c r="F105" i="14"/>
  <c r="G105" i="14"/>
  <c r="H105" i="14"/>
  <c r="E105" i="13"/>
  <c r="F105" i="13"/>
  <c r="G105" i="13"/>
  <c r="H105" i="13"/>
  <c r="E105" i="12"/>
  <c r="F105" i="12"/>
  <c r="G105" i="12"/>
  <c r="H105" i="12"/>
  <c r="E105" i="11"/>
  <c r="F105" i="11"/>
  <c r="G105" i="11"/>
  <c r="H105" i="11"/>
  <c r="E105" i="10"/>
  <c r="F105" i="10"/>
  <c r="G105" i="10"/>
  <c r="H105" i="10"/>
  <c r="E105" i="9"/>
  <c r="F105" i="9"/>
  <c r="G105" i="9"/>
  <c r="H105" i="9"/>
  <c r="E105" i="8"/>
  <c r="F105" i="8"/>
  <c r="G105" i="8"/>
  <c r="H105" i="8"/>
  <c r="E105" i="7"/>
  <c r="F105" i="7"/>
  <c r="G105" i="7"/>
  <c r="H105" i="7"/>
  <c r="E105" i="6"/>
  <c r="F105" i="6"/>
  <c r="G105" i="6"/>
  <c r="H105" i="6"/>
  <c r="E105" i="5"/>
  <c r="F105" i="5"/>
  <c r="G105" i="5"/>
  <c r="H105" i="5"/>
  <c r="E105" i="4"/>
  <c r="F105" i="4"/>
  <c r="G105" i="4"/>
  <c r="H105" i="4"/>
  <c r="E105" i="3"/>
  <c r="F105" i="3"/>
  <c r="G105" i="3"/>
  <c r="H105" i="3"/>
  <c r="E105" i="2"/>
  <c r="F105" i="2"/>
  <c r="G105" i="2"/>
  <c r="H105" i="2"/>
  <c r="E105" i="1"/>
  <c r="F105" i="1"/>
  <c r="G105" i="1"/>
  <c r="H105" i="1"/>
  <c r="E105" i="34"/>
  <c r="F105" i="34"/>
  <c r="G105" i="34"/>
  <c r="H105" i="34"/>
  <c r="E105" i="33"/>
  <c r="F105" i="33"/>
  <c r="G105" i="33"/>
  <c r="H105" i="33"/>
  <c r="E94" i="32"/>
  <c r="F94" i="32"/>
  <c r="G94" i="32"/>
  <c r="H94" i="32"/>
  <c r="E95" i="32"/>
  <c r="F95" i="32"/>
  <c r="G95" i="32"/>
  <c r="H95" i="32"/>
  <c r="E94" i="31"/>
  <c r="F94" i="31"/>
  <c r="G94" i="31"/>
  <c r="H94" i="31"/>
  <c r="E95" i="31"/>
  <c r="F95" i="31"/>
  <c r="G95" i="31"/>
  <c r="H95" i="31"/>
  <c r="E94" i="30"/>
  <c r="F94" i="30"/>
  <c r="G94" i="30"/>
  <c r="H94" i="30"/>
  <c r="E95" i="30"/>
  <c r="F95" i="30"/>
  <c r="G95" i="30"/>
  <c r="H95" i="30"/>
  <c r="E94" i="29"/>
  <c r="F94" i="29"/>
  <c r="G94" i="29"/>
  <c r="H94" i="29"/>
  <c r="E95" i="29"/>
  <c r="F95" i="29"/>
  <c r="G95" i="29"/>
  <c r="H95" i="29"/>
  <c r="E94" i="28"/>
  <c r="F94" i="28"/>
  <c r="G94" i="28"/>
  <c r="H94" i="28"/>
  <c r="E95" i="28"/>
  <c r="F95" i="28"/>
  <c r="G95" i="28"/>
  <c r="H95" i="28"/>
  <c r="E94" i="27"/>
  <c r="F94" i="27"/>
  <c r="G94" i="27"/>
  <c r="H94" i="27"/>
  <c r="E95" i="27"/>
  <c r="F95" i="27"/>
  <c r="G95" i="27"/>
  <c r="H95" i="27"/>
  <c r="E94" i="26"/>
  <c r="F94" i="26"/>
  <c r="G94" i="26"/>
  <c r="H94" i="26"/>
  <c r="E95" i="26"/>
  <c r="F95" i="26"/>
  <c r="G95" i="26"/>
  <c r="H95" i="26"/>
  <c r="E94" i="25"/>
  <c r="F94" i="25"/>
  <c r="G94" i="25"/>
  <c r="H94" i="25"/>
  <c r="E95" i="25"/>
  <c r="F95" i="25"/>
  <c r="G95" i="25"/>
  <c r="H95" i="25"/>
  <c r="E94" i="24"/>
  <c r="F94" i="24"/>
  <c r="G94" i="24"/>
  <c r="H94" i="24"/>
  <c r="E95" i="24"/>
  <c r="F95" i="24"/>
  <c r="G95" i="24"/>
  <c r="H95" i="24"/>
  <c r="E94" i="23"/>
  <c r="F94" i="23"/>
  <c r="G94" i="23"/>
  <c r="H94" i="23"/>
  <c r="E95" i="23"/>
  <c r="F95" i="23"/>
  <c r="G95" i="23"/>
  <c r="H95" i="23"/>
  <c r="E94" i="22"/>
  <c r="F94" i="22"/>
  <c r="G94" i="22"/>
  <c r="H94" i="22"/>
  <c r="E95" i="22"/>
  <c r="F95" i="22"/>
  <c r="G95" i="22"/>
  <c r="H95" i="22"/>
  <c r="E94" i="21"/>
  <c r="F94" i="21"/>
  <c r="G94" i="21"/>
  <c r="H94" i="21"/>
  <c r="E95" i="21"/>
  <c r="F95" i="21"/>
  <c r="G95" i="21"/>
  <c r="H95" i="21"/>
  <c r="E94" i="20"/>
  <c r="F94" i="20"/>
  <c r="G94" i="20"/>
  <c r="H94" i="20"/>
  <c r="E95" i="20"/>
  <c r="F95" i="20"/>
  <c r="G95" i="20"/>
  <c r="H95" i="20"/>
  <c r="E94" i="19"/>
  <c r="F94" i="19"/>
  <c r="G94" i="19"/>
  <c r="H94" i="19"/>
  <c r="E95" i="19"/>
  <c r="F95" i="19"/>
  <c r="G95" i="19"/>
  <c r="H95" i="19"/>
  <c r="E94" i="18"/>
  <c r="F94" i="18"/>
  <c r="G94" i="18"/>
  <c r="H94" i="18"/>
  <c r="E95" i="18"/>
  <c r="F95" i="18"/>
  <c r="G95" i="18"/>
  <c r="H95" i="18"/>
  <c r="E94" i="17"/>
  <c r="F94" i="17"/>
  <c r="G94" i="17"/>
  <c r="H94" i="17"/>
  <c r="E95" i="17"/>
  <c r="F95" i="17"/>
  <c r="G95" i="17"/>
  <c r="H95" i="17"/>
  <c r="E94" i="16"/>
  <c r="F94" i="16"/>
  <c r="G94" i="16"/>
  <c r="H94" i="16"/>
  <c r="E95" i="16"/>
  <c r="F95" i="16"/>
  <c r="G95" i="16"/>
  <c r="H95" i="16"/>
  <c r="E94" i="15"/>
  <c r="F94" i="15"/>
  <c r="G94" i="15"/>
  <c r="H94" i="15"/>
  <c r="E95" i="15"/>
  <c r="F95" i="15"/>
  <c r="G95" i="15"/>
  <c r="H95" i="15"/>
  <c r="E94" i="14"/>
  <c r="F94" i="14"/>
  <c r="G94" i="14"/>
  <c r="H94" i="14"/>
  <c r="E95" i="14"/>
  <c r="F95" i="14"/>
  <c r="G95" i="14"/>
  <c r="H95" i="14"/>
  <c r="E94" i="13"/>
  <c r="F94" i="13"/>
  <c r="G94" i="13"/>
  <c r="H94" i="13"/>
  <c r="E95" i="13"/>
  <c r="F95" i="13"/>
  <c r="G95" i="13"/>
  <c r="H95" i="13"/>
  <c r="E94" i="12"/>
  <c r="F94" i="12"/>
  <c r="G94" i="12"/>
  <c r="H94" i="12"/>
  <c r="E95" i="12"/>
  <c r="F95" i="12"/>
  <c r="G95" i="12"/>
  <c r="H95" i="12"/>
  <c r="E94" i="11"/>
  <c r="F94" i="11"/>
  <c r="G94" i="11"/>
  <c r="H94" i="11"/>
  <c r="E95" i="11"/>
  <c r="F95" i="11"/>
  <c r="G95" i="11"/>
  <c r="H95" i="11"/>
  <c r="E94" i="10"/>
  <c r="F94" i="10"/>
  <c r="G94" i="10"/>
  <c r="H94" i="10"/>
  <c r="E95" i="10"/>
  <c r="F95" i="10"/>
  <c r="G95" i="10"/>
  <c r="H95" i="10"/>
  <c r="E94" i="9"/>
  <c r="F94" i="9"/>
  <c r="G94" i="9"/>
  <c r="H94" i="9"/>
  <c r="E95" i="9"/>
  <c r="F95" i="9"/>
  <c r="G95" i="9"/>
  <c r="H95" i="9"/>
  <c r="E94" i="8"/>
  <c r="F94" i="8"/>
  <c r="G94" i="8"/>
  <c r="H94" i="8"/>
  <c r="E95" i="8"/>
  <c r="F95" i="8"/>
  <c r="G95" i="8"/>
  <c r="H95" i="8"/>
  <c r="E94" i="7"/>
  <c r="F94" i="7"/>
  <c r="G94" i="7"/>
  <c r="H94" i="7"/>
  <c r="E95" i="7"/>
  <c r="F95" i="7"/>
  <c r="G95" i="7"/>
  <c r="H95" i="7"/>
  <c r="E94" i="6"/>
  <c r="F94" i="6"/>
  <c r="G94" i="6"/>
  <c r="H94" i="6"/>
  <c r="E95" i="6"/>
  <c r="F95" i="6"/>
  <c r="G95" i="6"/>
  <c r="H95" i="6"/>
  <c r="E94" i="5"/>
  <c r="F94" i="5"/>
  <c r="G94" i="5"/>
  <c r="H94" i="5"/>
  <c r="E95" i="5"/>
  <c r="F95" i="5"/>
  <c r="G95" i="5"/>
  <c r="H95" i="5"/>
  <c r="E94" i="4"/>
  <c r="F94" i="4"/>
  <c r="G94" i="4"/>
  <c r="H94" i="4"/>
  <c r="E95" i="4"/>
  <c r="F95" i="4"/>
  <c r="G95" i="4"/>
  <c r="H95" i="4"/>
  <c r="E94" i="3"/>
  <c r="F94" i="3"/>
  <c r="G94" i="3"/>
  <c r="H94" i="3"/>
  <c r="E95" i="3"/>
  <c r="F95" i="3"/>
  <c r="G95" i="3"/>
  <c r="H95" i="3"/>
  <c r="E94" i="2"/>
  <c r="F94" i="2"/>
  <c r="G94" i="2"/>
  <c r="H94" i="2"/>
  <c r="E95" i="2"/>
  <c r="F95" i="2"/>
  <c r="G95" i="2"/>
  <c r="H95" i="2"/>
  <c r="E94" i="1"/>
  <c r="F94" i="1"/>
  <c r="G94" i="1"/>
  <c r="H94" i="1"/>
  <c r="E95" i="1"/>
  <c r="F95" i="1"/>
  <c r="G95" i="1"/>
  <c r="H95" i="1"/>
  <c r="E94" i="34"/>
  <c r="F94" i="34"/>
  <c r="G94" i="34"/>
  <c r="H94" i="34"/>
  <c r="E95" i="34"/>
  <c r="F95" i="34"/>
  <c r="G95" i="34"/>
  <c r="H95" i="34"/>
  <c r="E94" i="33"/>
  <c r="F94" i="33"/>
  <c r="G94" i="33"/>
  <c r="H94" i="33"/>
  <c r="E95" i="33"/>
  <c r="F95" i="33"/>
  <c r="G95" i="33"/>
  <c r="H95" i="33"/>
  <c r="E88" i="32"/>
  <c r="F88" i="32"/>
  <c r="G88" i="32"/>
  <c r="H88" i="32"/>
  <c r="E88" i="31"/>
  <c r="F88" i="31"/>
  <c r="G88" i="31"/>
  <c r="H88" i="31"/>
  <c r="E88" i="30"/>
  <c r="F88" i="30"/>
  <c r="G88" i="30"/>
  <c r="H88" i="30"/>
  <c r="E88" i="29"/>
  <c r="F88" i="29"/>
  <c r="G88" i="29"/>
  <c r="H88" i="29"/>
  <c r="E88" i="28"/>
  <c r="F88" i="28"/>
  <c r="G88" i="28"/>
  <c r="H88" i="28"/>
  <c r="E88" i="27"/>
  <c r="F88" i="27"/>
  <c r="G88" i="27"/>
  <c r="H88" i="27"/>
  <c r="E88" i="26"/>
  <c r="F88" i="26"/>
  <c r="G88" i="26"/>
  <c r="H88" i="26"/>
  <c r="E88" i="25"/>
  <c r="F88" i="25"/>
  <c r="G88" i="25"/>
  <c r="H88" i="25"/>
  <c r="E88" i="24"/>
  <c r="F88" i="24"/>
  <c r="G88" i="24"/>
  <c r="H88" i="24"/>
  <c r="E88" i="23"/>
  <c r="F88" i="23"/>
  <c r="G88" i="23"/>
  <c r="H88" i="23"/>
  <c r="E88" i="22"/>
  <c r="F88" i="22"/>
  <c r="G88" i="22"/>
  <c r="H88" i="22"/>
  <c r="E88" i="21"/>
  <c r="F88" i="21"/>
  <c r="G88" i="21"/>
  <c r="H88" i="21"/>
  <c r="E88" i="20"/>
  <c r="F88" i="20"/>
  <c r="G88" i="20"/>
  <c r="H88" i="20"/>
  <c r="E88" i="19"/>
  <c r="F88" i="19"/>
  <c r="G88" i="19"/>
  <c r="H88" i="19"/>
  <c r="E88" i="18"/>
  <c r="F88" i="18"/>
  <c r="G88" i="18"/>
  <c r="H88" i="18"/>
  <c r="E88" i="17"/>
  <c r="F88" i="17"/>
  <c r="G88" i="17"/>
  <c r="H88" i="17"/>
  <c r="E88" i="16"/>
  <c r="F88" i="16"/>
  <c r="G88" i="16"/>
  <c r="H88" i="16"/>
  <c r="E88" i="15"/>
  <c r="F88" i="15"/>
  <c r="G88" i="15"/>
  <c r="H88" i="15"/>
  <c r="E88" i="14"/>
  <c r="F88" i="14"/>
  <c r="G88" i="14"/>
  <c r="H88" i="14"/>
  <c r="E88" i="13"/>
  <c r="F88" i="13"/>
  <c r="G88" i="13"/>
  <c r="H88" i="13"/>
  <c r="E88" i="12"/>
  <c r="F88" i="12"/>
  <c r="G88" i="12"/>
  <c r="H88" i="12"/>
  <c r="E88" i="11"/>
  <c r="F88" i="11"/>
  <c r="G88" i="11"/>
  <c r="H88" i="11"/>
  <c r="E88" i="10"/>
  <c r="F88" i="10"/>
  <c r="G88" i="10"/>
  <c r="H88" i="10"/>
  <c r="E88" i="9"/>
  <c r="F88" i="9"/>
  <c r="G88" i="9"/>
  <c r="H88" i="9"/>
  <c r="E88" i="8"/>
  <c r="F88" i="8"/>
  <c r="G88" i="8"/>
  <c r="H88" i="8"/>
  <c r="E88" i="7"/>
  <c r="F88" i="7"/>
  <c r="G88" i="7"/>
  <c r="H88" i="7"/>
  <c r="E88" i="6"/>
  <c r="F88" i="6"/>
  <c r="G88" i="6"/>
  <c r="H88" i="6"/>
  <c r="E88" i="5"/>
  <c r="F88" i="5"/>
  <c r="G88" i="5"/>
  <c r="H88" i="5"/>
  <c r="E88" i="4"/>
  <c r="F88" i="4"/>
  <c r="G88" i="4"/>
  <c r="H88" i="4"/>
  <c r="E88" i="3"/>
  <c r="F88" i="3"/>
  <c r="G88" i="3"/>
  <c r="H88" i="3"/>
  <c r="E88" i="2"/>
  <c r="F88" i="2"/>
  <c r="G88" i="2"/>
  <c r="H88" i="2"/>
  <c r="E88" i="1"/>
  <c r="F88" i="1"/>
  <c r="G88" i="1"/>
  <c r="H88" i="1"/>
  <c r="E88" i="34"/>
  <c r="F88" i="34"/>
  <c r="G88" i="34"/>
  <c r="H88" i="34"/>
  <c r="E88" i="33"/>
  <c r="F88" i="33"/>
  <c r="G88" i="33"/>
  <c r="H88" i="33"/>
  <c r="E80" i="32"/>
  <c r="F80" i="32"/>
  <c r="G80" i="32"/>
  <c r="H80" i="32"/>
  <c r="E80" i="31"/>
  <c r="F80" i="31"/>
  <c r="G80" i="31"/>
  <c r="H80" i="31"/>
  <c r="E80" i="30"/>
  <c r="F80" i="30"/>
  <c r="G80" i="30"/>
  <c r="H80" i="30"/>
  <c r="E80" i="29"/>
  <c r="F80" i="29"/>
  <c r="G80" i="29"/>
  <c r="H80" i="29"/>
  <c r="E80" i="28"/>
  <c r="F80" i="28"/>
  <c r="G80" i="28"/>
  <c r="H80" i="28"/>
  <c r="E80" i="27"/>
  <c r="F80" i="27"/>
  <c r="G80" i="27"/>
  <c r="H80" i="27"/>
  <c r="E80" i="26"/>
  <c r="F80" i="26"/>
  <c r="G80" i="26"/>
  <c r="H80" i="26"/>
  <c r="E80" i="25"/>
  <c r="F80" i="25"/>
  <c r="G80" i="25"/>
  <c r="H80" i="25"/>
  <c r="E80" i="24"/>
  <c r="F80" i="24"/>
  <c r="G80" i="24"/>
  <c r="H80" i="24"/>
  <c r="E80" i="23"/>
  <c r="F80" i="23"/>
  <c r="G80" i="23"/>
  <c r="H80" i="23"/>
  <c r="E80" i="22"/>
  <c r="F80" i="22"/>
  <c r="G80" i="22"/>
  <c r="H80" i="22"/>
  <c r="E80" i="21"/>
  <c r="F80" i="21"/>
  <c r="G80" i="21"/>
  <c r="H80" i="21"/>
  <c r="E80" i="20"/>
  <c r="F80" i="20"/>
  <c r="G80" i="20"/>
  <c r="H80" i="20"/>
  <c r="E80" i="19"/>
  <c r="F80" i="19"/>
  <c r="G80" i="19"/>
  <c r="H80" i="19"/>
  <c r="E80" i="18"/>
  <c r="F80" i="18"/>
  <c r="G80" i="18"/>
  <c r="H80" i="18"/>
  <c r="E80" i="17"/>
  <c r="F80" i="17"/>
  <c r="G80" i="17"/>
  <c r="H80" i="17"/>
  <c r="E80" i="16"/>
  <c r="F80" i="16"/>
  <c r="G80" i="16"/>
  <c r="H80" i="16"/>
  <c r="E80" i="15"/>
  <c r="F80" i="15"/>
  <c r="G80" i="15"/>
  <c r="H80" i="15"/>
  <c r="E80" i="14"/>
  <c r="F80" i="14"/>
  <c r="G80" i="14"/>
  <c r="H80" i="14"/>
  <c r="E80" i="13"/>
  <c r="F80" i="13"/>
  <c r="G80" i="13"/>
  <c r="H80" i="13"/>
  <c r="E80" i="12"/>
  <c r="F80" i="12"/>
  <c r="G80" i="12"/>
  <c r="H80" i="12"/>
  <c r="E80" i="11"/>
  <c r="F80" i="11"/>
  <c r="G80" i="11"/>
  <c r="H80" i="11"/>
  <c r="E80" i="10"/>
  <c r="F80" i="10"/>
  <c r="G80" i="10"/>
  <c r="H80" i="10"/>
  <c r="E80" i="9"/>
  <c r="F80" i="9"/>
  <c r="G80" i="9"/>
  <c r="H80" i="9"/>
  <c r="E80" i="8"/>
  <c r="F80" i="8"/>
  <c r="G80" i="8"/>
  <c r="H80" i="8"/>
  <c r="E80" i="7"/>
  <c r="F80" i="7"/>
  <c r="G80" i="7"/>
  <c r="H80" i="7"/>
  <c r="E80" i="6"/>
  <c r="F80" i="6"/>
  <c r="G80" i="6"/>
  <c r="H80" i="6"/>
  <c r="E80" i="5"/>
  <c r="F80" i="5"/>
  <c r="G80" i="5"/>
  <c r="H80" i="5"/>
  <c r="E80" i="4"/>
  <c r="F80" i="4"/>
  <c r="G80" i="4"/>
  <c r="H80" i="4"/>
  <c r="E80" i="3"/>
  <c r="F80" i="3"/>
  <c r="G80" i="3"/>
  <c r="H80" i="3"/>
  <c r="E80" i="2"/>
  <c r="F80" i="2"/>
  <c r="G80" i="2"/>
  <c r="H80" i="2"/>
  <c r="E80" i="1"/>
  <c r="F80" i="1"/>
  <c r="G80" i="1"/>
  <c r="H80" i="1"/>
  <c r="E80" i="34"/>
  <c r="F80" i="34"/>
  <c r="G80" i="34"/>
  <c r="H80" i="34"/>
  <c r="E80" i="33"/>
  <c r="F80" i="33"/>
  <c r="G80" i="33"/>
  <c r="H80" i="33"/>
  <c r="E76" i="32"/>
  <c r="H76" i="32" s="1"/>
  <c r="F76" i="32"/>
  <c r="G76" i="32"/>
  <c r="E76" i="31"/>
  <c r="H76" i="31" s="1"/>
  <c r="F76" i="31"/>
  <c r="G76" i="31"/>
  <c r="E76" i="30"/>
  <c r="H76" i="30" s="1"/>
  <c r="F76" i="30"/>
  <c r="G76" i="30"/>
  <c r="E76" i="29"/>
  <c r="H76" i="29" s="1"/>
  <c r="F76" i="29"/>
  <c r="G76" i="29"/>
  <c r="E76" i="28"/>
  <c r="H76" i="28" s="1"/>
  <c r="F76" i="28"/>
  <c r="G76" i="28"/>
  <c r="E76" i="27"/>
  <c r="H76" i="27" s="1"/>
  <c r="F76" i="27"/>
  <c r="G76" i="27"/>
  <c r="E76" i="26"/>
  <c r="H76" i="26" s="1"/>
  <c r="F76" i="26"/>
  <c r="G76" i="26"/>
  <c r="E76" i="25"/>
  <c r="H76" i="25" s="1"/>
  <c r="F76" i="25"/>
  <c r="G76" i="25"/>
  <c r="E76" i="24"/>
  <c r="H76" i="24" s="1"/>
  <c r="F76" i="24"/>
  <c r="G76" i="24"/>
  <c r="E76" i="23"/>
  <c r="H76" i="23" s="1"/>
  <c r="F76" i="23"/>
  <c r="G76" i="23"/>
  <c r="E76" i="22"/>
  <c r="H76" i="22" s="1"/>
  <c r="F76" i="22"/>
  <c r="G76" i="22"/>
  <c r="E76" i="21"/>
  <c r="H76" i="21" s="1"/>
  <c r="F76" i="21"/>
  <c r="G76" i="21"/>
  <c r="E76" i="20"/>
  <c r="H76" i="20" s="1"/>
  <c r="F76" i="20"/>
  <c r="G76" i="20"/>
  <c r="E76" i="19"/>
  <c r="H76" i="19" s="1"/>
  <c r="F76" i="19"/>
  <c r="G76" i="19"/>
  <c r="E76" i="18"/>
  <c r="H76" i="18" s="1"/>
  <c r="F76" i="18"/>
  <c r="G76" i="18"/>
  <c r="E76" i="17"/>
  <c r="H76" i="17" s="1"/>
  <c r="F76" i="17"/>
  <c r="G76" i="17"/>
  <c r="E76" i="16"/>
  <c r="H76" i="16" s="1"/>
  <c r="F76" i="16"/>
  <c r="G76" i="16"/>
  <c r="E76" i="15"/>
  <c r="H76" i="15" s="1"/>
  <c r="F76" i="15"/>
  <c r="G76" i="15"/>
  <c r="E76" i="14"/>
  <c r="H76" i="14" s="1"/>
  <c r="F76" i="14"/>
  <c r="G76" i="14"/>
  <c r="E76" i="13"/>
  <c r="H76" i="13" s="1"/>
  <c r="F76" i="13"/>
  <c r="G76" i="13"/>
  <c r="E76" i="12"/>
  <c r="H76" i="12" s="1"/>
  <c r="F76" i="12"/>
  <c r="G76" i="12"/>
  <c r="E76" i="11"/>
  <c r="H76" i="11" s="1"/>
  <c r="F76" i="11"/>
  <c r="G76" i="11"/>
  <c r="E76" i="10"/>
  <c r="H76" i="10" s="1"/>
  <c r="F76" i="10"/>
  <c r="G76" i="10"/>
  <c r="E76" i="9"/>
  <c r="H76" i="9" s="1"/>
  <c r="F76" i="9"/>
  <c r="G76" i="9"/>
  <c r="E76" i="8"/>
  <c r="H76" i="8" s="1"/>
  <c r="F76" i="8"/>
  <c r="G76" i="8"/>
  <c r="E76" i="7"/>
  <c r="H76" i="7" s="1"/>
  <c r="F76" i="7"/>
  <c r="G76" i="7"/>
  <c r="E76" i="6"/>
  <c r="H76" i="6" s="1"/>
  <c r="F76" i="6"/>
  <c r="G76" i="6"/>
  <c r="E76" i="5"/>
  <c r="H76" i="5" s="1"/>
  <c r="F76" i="5"/>
  <c r="G76" i="5"/>
  <c r="E76" i="4"/>
  <c r="H76" i="4" s="1"/>
  <c r="F76" i="4"/>
  <c r="G76" i="4"/>
  <c r="E76" i="3"/>
  <c r="H76" i="3" s="1"/>
  <c r="F76" i="3"/>
  <c r="G76" i="3"/>
  <c r="E76" i="2"/>
  <c r="H76" i="2" s="1"/>
  <c r="F76" i="2"/>
  <c r="G76" i="2"/>
  <c r="E76" i="1"/>
  <c r="H76" i="1" s="1"/>
  <c r="F76" i="1"/>
  <c r="G76" i="1"/>
  <c r="E76" i="34"/>
  <c r="H76" i="34" s="1"/>
  <c r="F76" i="34"/>
  <c r="G76" i="34"/>
  <c r="E76" i="33"/>
  <c r="H76" i="33" s="1"/>
  <c r="F76" i="33"/>
  <c r="G76" i="33"/>
  <c r="E25" i="32"/>
  <c r="F25" i="32"/>
  <c r="G25" i="32"/>
  <c r="H25" i="32" s="1"/>
  <c r="E25" i="31"/>
  <c r="F25" i="31"/>
  <c r="G25" i="31"/>
  <c r="H25" i="31" s="1"/>
  <c r="E25" i="30"/>
  <c r="F25" i="30"/>
  <c r="G25" i="30"/>
  <c r="H25" i="30" s="1"/>
  <c r="E25" i="29"/>
  <c r="F25" i="29"/>
  <c r="G25" i="29"/>
  <c r="H25" i="29" s="1"/>
  <c r="E25" i="28"/>
  <c r="F25" i="28"/>
  <c r="G25" i="28"/>
  <c r="H25" i="28" s="1"/>
  <c r="E25" i="27"/>
  <c r="F25" i="27"/>
  <c r="G25" i="27"/>
  <c r="H25" i="27" s="1"/>
  <c r="E25" i="26"/>
  <c r="F25" i="26"/>
  <c r="G25" i="26"/>
  <c r="H25" i="26" s="1"/>
  <c r="E25" i="25"/>
  <c r="H25" i="25" s="1"/>
  <c r="F25" i="25"/>
  <c r="G25" i="25"/>
  <c r="E25" i="24"/>
  <c r="H25" i="24" s="1"/>
  <c r="F25" i="24"/>
  <c r="G25" i="24"/>
  <c r="E25" i="23"/>
  <c r="H25" i="23" s="1"/>
  <c r="F25" i="23"/>
  <c r="G25" i="23"/>
  <c r="E25" i="22"/>
  <c r="H25" i="22" s="1"/>
  <c r="F25" i="22"/>
  <c r="G25" i="22"/>
  <c r="E25" i="21"/>
  <c r="H25" i="21" s="1"/>
  <c r="F25" i="21"/>
  <c r="G25" i="21"/>
  <c r="E25" i="20"/>
  <c r="H25" i="20" s="1"/>
  <c r="F25" i="20"/>
  <c r="G25" i="20"/>
  <c r="E25" i="19"/>
  <c r="H25" i="19" s="1"/>
  <c r="F25" i="19"/>
  <c r="G25" i="19"/>
  <c r="E25" i="18"/>
  <c r="H25" i="18" s="1"/>
  <c r="F25" i="18"/>
  <c r="G25" i="18"/>
  <c r="E25" i="17"/>
  <c r="H25" i="17" s="1"/>
  <c r="F25" i="17"/>
  <c r="G25" i="17"/>
  <c r="E25" i="16"/>
  <c r="H25" i="16" s="1"/>
  <c r="F25" i="16"/>
  <c r="G25" i="16"/>
  <c r="E25" i="15"/>
  <c r="H25" i="15" s="1"/>
  <c r="F25" i="15"/>
  <c r="G25" i="15"/>
  <c r="E25" i="14"/>
  <c r="H25" i="14" s="1"/>
  <c r="F25" i="14"/>
  <c r="G25" i="14"/>
  <c r="E25" i="13"/>
  <c r="H25" i="13" s="1"/>
  <c r="F25" i="13"/>
  <c r="G25" i="13"/>
  <c r="E25" i="12"/>
  <c r="H25" i="12" s="1"/>
  <c r="F25" i="12"/>
  <c r="G25" i="12"/>
  <c r="E25" i="11"/>
  <c r="H25" i="11" s="1"/>
  <c r="F25" i="11"/>
  <c r="G25" i="11"/>
  <c r="E25" i="10"/>
  <c r="H25" i="10" s="1"/>
  <c r="F25" i="10"/>
  <c r="G25" i="10"/>
  <c r="E25" i="9"/>
  <c r="H25" i="9" s="1"/>
  <c r="F25" i="9"/>
  <c r="G25" i="9"/>
  <c r="E25" i="8"/>
  <c r="H25" i="8" s="1"/>
  <c r="F25" i="8"/>
  <c r="G25" i="8"/>
  <c r="E25" i="7"/>
  <c r="H25" i="7" s="1"/>
  <c r="F25" i="7"/>
  <c r="G25" i="7"/>
  <c r="E25" i="6"/>
  <c r="H25" i="6" s="1"/>
  <c r="F25" i="6"/>
  <c r="G25" i="6"/>
  <c r="E25" i="5"/>
  <c r="H25" i="5" s="1"/>
  <c r="F25" i="5"/>
  <c r="G25" i="5"/>
  <c r="E25" i="4"/>
  <c r="H25" i="4" s="1"/>
  <c r="F25" i="4"/>
  <c r="G25" i="4"/>
  <c r="E25" i="3"/>
  <c r="H25" i="3" s="1"/>
  <c r="F25" i="3"/>
  <c r="G25" i="3"/>
  <c r="E25" i="2"/>
  <c r="H25" i="2" s="1"/>
  <c r="F25" i="2"/>
  <c r="G25" i="2"/>
  <c r="E25" i="1"/>
  <c r="H25" i="1" s="1"/>
  <c r="F25" i="1"/>
  <c r="G25" i="1"/>
  <c r="E25" i="34"/>
  <c r="H25" i="34" s="1"/>
  <c r="F25" i="34"/>
  <c r="G25" i="34"/>
  <c r="E25" i="33"/>
  <c r="H25" i="33" s="1"/>
  <c r="F25" i="33"/>
  <c r="G25" i="33"/>
  <c r="E324" i="32" l="1"/>
  <c r="F324" i="32"/>
  <c r="G324" i="32"/>
  <c r="H324" i="32"/>
  <c r="E325" i="32"/>
  <c r="F325" i="32"/>
  <c r="G325" i="32"/>
  <c r="H325" i="32"/>
  <c r="E326" i="32"/>
  <c r="F326" i="32"/>
  <c r="G326" i="32"/>
  <c r="H326" i="32"/>
  <c r="E327" i="32"/>
  <c r="F327" i="32"/>
  <c r="G327" i="32"/>
  <c r="H327" i="32"/>
  <c r="E324" i="31"/>
  <c r="F324" i="31"/>
  <c r="G324" i="31"/>
  <c r="H324" i="31"/>
  <c r="E325" i="31"/>
  <c r="F325" i="31"/>
  <c r="G325" i="31"/>
  <c r="H325" i="31"/>
  <c r="E326" i="31"/>
  <c r="F326" i="31"/>
  <c r="G326" i="31"/>
  <c r="H326" i="31"/>
  <c r="E327" i="31"/>
  <c r="F327" i="31"/>
  <c r="G327" i="31"/>
  <c r="H327" i="31"/>
  <c r="E324" i="30"/>
  <c r="F324" i="30"/>
  <c r="G324" i="30"/>
  <c r="H324" i="30"/>
  <c r="E325" i="30"/>
  <c r="F325" i="30"/>
  <c r="G325" i="30"/>
  <c r="H325" i="30"/>
  <c r="E326" i="30"/>
  <c r="F326" i="30"/>
  <c r="G326" i="30"/>
  <c r="H326" i="30"/>
  <c r="E327" i="30"/>
  <c r="F327" i="30"/>
  <c r="G327" i="30"/>
  <c r="H327" i="30"/>
  <c r="E324" i="29"/>
  <c r="F324" i="29"/>
  <c r="G324" i="29"/>
  <c r="H324" i="29"/>
  <c r="E325" i="29"/>
  <c r="F325" i="29"/>
  <c r="G325" i="29"/>
  <c r="H325" i="29"/>
  <c r="E326" i="29"/>
  <c r="F326" i="29"/>
  <c r="G326" i="29"/>
  <c r="H326" i="29"/>
  <c r="E327" i="29"/>
  <c r="F327" i="29"/>
  <c r="G327" i="29"/>
  <c r="H327" i="29"/>
  <c r="E324" i="28"/>
  <c r="F324" i="28"/>
  <c r="G324" i="28"/>
  <c r="H324" i="28"/>
  <c r="E325" i="28"/>
  <c r="F325" i="28"/>
  <c r="G325" i="28"/>
  <c r="H325" i="28"/>
  <c r="E326" i="28"/>
  <c r="F326" i="28"/>
  <c r="G326" i="28"/>
  <c r="H326" i="28"/>
  <c r="E327" i="28"/>
  <c r="F327" i="28"/>
  <c r="G327" i="28"/>
  <c r="H327" i="28"/>
  <c r="E324" i="27"/>
  <c r="F324" i="27"/>
  <c r="G324" i="27"/>
  <c r="H324" i="27"/>
  <c r="E325" i="27"/>
  <c r="F325" i="27"/>
  <c r="G325" i="27"/>
  <c r="H325" i="27"/>
  <c r="E326" i="27"/>
  <c r="F326" i="27"/>
  <c r="G326" i="27"/>
  <c r="H326" i="27"/>
  <c r="E327" i="27"/>
  <c r="F327" i="27"/>
  <c r="G327" i="27"/>
  <c r="H327" i="27"/>
  <c r="E324" i="26"/>
  <c r="F324" i="26"/>
  <c r="G324" i="26"/>
  <c r="H324" i="26"/>
  <c r="E325" i="26"/>
  <c r="F325" i="26"/>
  <c r="G325" i="26"/>
  <c r="H325" i="26"/>
  <c r="E326" i="26"/>
  <c r="F326" i="26"/>
  <c r="G326" i="26"/>
  <c r="H326" i="26"/>
  <c r="E327" i="26"/>
  <c r="F327" i="26"/>
  <c r="G327" i="26"/>
  <c r="H327" i="26"/>
  <c r="E324" i="25"/>
  <c r="F324" i="25"/>
  <c r="G324" i="25"/>
  <c r="H324" i="25"/>
  <c r="E325" i="25"/>
  <c r="F325" i="25"/>
  <c r="G325" i="25"/>
  <c r="H325" i="25"/>
  <c r="E326" i="25"/>
  <c r="F326" i="25"/>
  <c r="G326" i="25"/>
  <c r="H326" i="25"/>
  <c r="E327" i="25"/>
  <c r="F327" i="25"/>
  <c r="G327" i="25"/>
  <c r="H327" i="25"/>
  <c r="E324" i="24"/>
  <c r="F324" i="24"/>
  <c r="G324" i="24"/>
  <c r="H324" i="24"/>
  <c r="E325" i="24"/>
  <c r="F325" i="24"/>
  <c r="G325" i="24"/>
  <c r="H325" i="24"/>
  <c r="E326" i="24"/>
  <c r="F326" i="24"/>
  <c r="G326" i="24"/>
  <c r="H326" i="24"/>
  <c r="E327" i="24"/>
  <c r="F327" i="24"/>
  <c r="G327" i="24"/>
  <c r="H327" i="24"/>
  <c r="E324" i="23"/>
  <c r="F324" i="23"/>
  <c r="G324" i="23"/>
  <c r="H324" i="23"/>
  <c r="E325" i="23"/>
  <c r="F325" i="23"/>
  <c r="G325" i="23"/>
  <c r="H325" i="23"/>
  <c r="E326" i="23"/>
  <c r="F326" i="23"/>
  <c r="G326" i="23"/>
  <c r="H326" i="23"/>
  <c r="E327" i="23"/>
  <c r="F327" i="23"/>
  <c r="G327" i="23"/>
  <c r="H327" i="23"/>
  <c r="E324" i="22"/>
  <c r="F324" i="22"/>
  <c r="G324" i="22"/>
  <c r="H324" i="22"/>
  <c r="E325" i="22"/>
  <c r="F325" i="22"/>
  <c r="G325" i="22"/>
  <c r="H325" i="22"/>
  <c r="E326" i="22"/>
  <c r="F326" i="22"/>
  <c r="G326" i="22"/>
  <c r="H326" i="22"/>
  <c r="E327" i="22"/>
  <c r="F327" i="22"/>
  <c r="G327" i="22"/>
  <c r="H327" i="22"/>
  <c r="E324" i="21"/>
  <c r="F324" i="21"/>
  <c r="G324" i="21"/>
  <c r="H324" i="21"/>
  <c r="E325" i="21"/>
  <c r="F325" i="21"/>
  <c r="G325" i="21"/>
  <c r="H325" i="21"/>
  <c r="E326" i="21"/>
  <c r="F326" i="21"/>
  <c r="G326" i="21"/>
  <c r="H326" i="21"/>
  <c r="E327" i="21"/>
  <c r="F327" i="21"/>
  <c r="G327" i="21"/>
  <c r="H327" i="21"/>
  <c r="E324" i="20"/>
  <c r="F324" i="20"/>
  <c r="G324" i="20"/>
  <c r="H324" i="20"/>
  <c r="E325" i="20"/>
  <c r="F325" i="20"/>
  <c r="G325" i="20"/>
  <c r="H325" i="20"/>
  <c r="E326" i="20"/>
  <c r="F326" i="20"/>
  <c r="G326" i="20"/>
  <c r="H326" i="20"/>
  <c r="E327" i="20"/>
  <c r="F327" i="20"/>
  <c r="G327" i="20"/>
  <c r="H327" i="20"/>
  <c r="E324" i="19"/>
  <c r="F324" i="19"/>
  <c r="G324" i="19"/>
  <c r="H324" i="19"/>
  <c r="E325" i="19"/>
  <c r="F325" i="19"/>
  <c r="G325" i="19"/>
  <c r="H325" i="19"/>
  <c r="E326" i="19"/>
  <c r="F326" i="19"/>
  <c r="G326" i="19"/>
  <c r="H326" i="19"/>
  <c r="E327" i="19"/>
  <c r="F327" i="19"/>
  <c r="G327" i="19"/>
  <c r="H327" i="19"/>
  <c r="E324" i="18"/>
  <c r="F324" i="18"/>
  <c r="G324" i="18"/>
  <c r="H324" i="18"/>
  <c r="E325" i="18"/>
  <c r="F325" i="18"/>
  <c r="G325" i="18"/>
  <c r="H325" i="18"/>
  <c r="E326" i="18"/>
  <c r="F326" i="18"/>
  <c r="G326" i="18"/>
  <c r="H326" i="18"/>
  <c r="E327" i="18"/>
  <c r="F327" i="18"/>
  <c r="G327" i="18"/>
  <c r="H327" i="18"/>
  <c r="E324" i="17"/>
  <c r="F324" i="17"/>
  <c r="G324" i="17"/>
  <c r="H324" i="17"/>
  <c r="E325" i="17"/>
  <c r="F325" i="17"/>
  <c r="G325" i="17"/>
  <c r="H325" i="17"/>
  <c r="E326" i="17"/>
  <c r="F326" i="17"/>
  <c r="G326" i="17"/>
  <c r="H326" i="17"/>
  <c r="E327" i="17"/>
  <c r="F327" i="17"/>
  <c r="G327" i="17"/>
  <c r="H327" i="17"/>
  <c r="E324" i="16"/>
  <c r="F324" i="16"/>
  <c r="G324" i="16"/>
  <c r="H324" i="16"/>
  <c r="E325" i="16"/>
  <c r="F325" i="16"/>
  <c r="G325" i="16"/>
  <c r="H325" i="16"/>
  <c r="E326" i="16"/>
  <c r="F326" i="16"/>
  <c r="G326" i="16"/>
  <c r="H326" i="16"/>
  <c r="E327" i="16"/>
  <c r="F327" i="16"/>
  <c r="G327" i="16"/>
  <c r="H327" i="16"/>
  <c r="E324" i="15"/>
  <c r="F324" i="15"/>
  <c r="G324" i="15"/>
  <c r="H324" i="15"/>
  <c r="E325" i="15"/>
  <c r="F325" i="15"/>
  <c r="G325" i="15"/>
  <c r="H325" i="15"/>
  <c r="E326" i="15"/>
  <c r="F326" i="15"/>
  <c r="G326" i="15"/>
  <c r="H326" i="15"/>
  <c r="E327" i="15"/>
  <c r="F327" i="15"/>
  <c r="G327" i="15"/>
  <c r="H327" i="15"/>
  <c r="E324" i="14"/>
  <c r="F324" i="14"/>
  <c r="G324" i="14"/>
  <c r="H324" i="14"/>
  <c r="E325" i="14"/>
  <c r="F325" i="14"/>
  <c r="G325" i="14"/>
  <c r="H325" i="14"/>
  <c r="E326" i="14"/>
  <c r="F326" i="14"/>
  <c r="G326" i="14"/>
  <c r="H326" i="14"/>
  <c r="E327" i="14"/>
  <c r="F327" i="14"/>
  <c r="G327" i="14"/>
  <c r="H327" i="14"/>
  <c r="E324" i="13"/>
  <c r="F324" i="13"/>
  <c r="G324" i="13"/>
  <c r="H324" i="13"/>
  <c r="E325" i="13"/>
  <c r="F325" i="13"/>
  <c r="G325" i="13"/>
  <c r="H325" i="13"/>
  <c r="E326" i="13"/>
  <c r="F326" i="13"/>
  <c r="G326" i="13"/>
  <c r="H326" i="13"/>
  <c r="E327" i="13"/>
  <c r="F327" i="13"/>
  <c r="G327" i="13"/>
  <c r="H327" i="13"/>
  <c r="E324" i="12"/>
  <c r="F324" i="12"/>
  <c r="G324" i="12"/>
  <c r="H324" i="12"/>
  <c r="E325" i="12"/>
  <c r="F325" i="12"/>
  <c r="G325" i="12"/>
  <c r="H325" i="12"/>
  <c r="E326" i="12"/>
  <c r="F326" i="12"/>
  <c r="G326" i="12"/>
  <c r="H326" i="12"/>
  <c r="E327" i="12"/>
  <c r="F327" i="12"/>
  <c r="G327" i="12"/>
  <c r="H327" i="12"/>
  <c r="E324" i="11"/>
  <c r="F324" i="11"/>
  <c r="G324" i="11"/>
  <c r="H324" i="11"/>
  <c r="E325" i="11"/>
  <c r="F325" i="11"/>
  <c r="G325" i="11"/>
  <c r="H325" i="11"/>
  <c r="E326" i="11"/>
  <c r="F326" i="11"/>
  <c r="G326" i="11"/>
  <c r="H326" i="11"/>
  <c r="E327" i="11"/>
  <c r="F327" i="11"/>
  <c r="G327" i="11"/>
  <c r="H327" i="11"/>
  <c r="E324" i="10"/>
  <c r="F324" i="10"/>
  <c r="G324" i="10"/>
  <c r="H324" i="10"/>
  <c r="E325" i="10"/>
  <c r="F325" i="10"/>
  <c r="G325" i="10"/>
  <c r="H325" i="10"/>
  <c r="E326" i="10"/>
  <c r="F326" i="10"/>
  <c r="G326" i="10"/>
  <c r="H326" i="10"/>
  <c r="E327" i="10"/>
  <c r="F327" i="10"/>
  <c r="G327" i="10"/>
  <c r="H327" i="10"/>
  <c r="E324" i="9"/>
  <c r="F324" i="9"/>
  <c r="G324" i="9"/>
  <c r="H324" i="9"/>
  <c r="E325" i="9"/>
  <c r="F325" i="9"/>
  <c r="G325" i="9"/>
  <c r="H325" i="9"/>
  <c r="E326" i="9"/>
  <c r="F326" i="9"/>
  <c r="G326" i="9"/>
  <c r="H326" i="9"/>
  <c r="E327" i="9"/>
  <c r="F327" i="9"/>
  <c r="G327" i="9"/>
  <c r="H327" i="9"/>
  <c r="E324" i="8"/>
  <c r="F324" i="8"/>
  <c r="G324" i="8"/>
  <c r="H324" i="8"/>
  <c r="E325" i="8"/>
  <c r="F325" i="8"/>
  <c r="G325" i="8"/>
  <c r="H325" i="8"/>
  <c r="E326" i="8"/>
  <c r="F326" i="8"/>
  <c r="G326" i="8"/>
  <c r="H326" i="8"/>
  <c r="E327" i="8"/>
  <c r="F327" i="8"/>
  <c r="G327" i="8"/>
  <c r="H327" i="8"/>
  <c r="E324" i="7"/>
  <c r="F324" i="7"/>
  <c r="G324" i="7"/>
  <c r="H324" i="7"/>
  <c r="E325" i="7"/>
  <c r="F325" i="7"/>
  <c r="G325" i="7"/>
  <c r="H325" i="7"/>
  <c r="E326" i="7"/>
  <c r="F326" i="7"/>
  <c r="G326" i="7"/>
  <c r="H326" i="7"/>
  <c r="E327" i="7"/>
  <c r="F327" i="7"/>
  <c r="G327" i="7"/>
  <c r="H327" i="7"/>
  <c r="E324" i="6"/>
  <c r="F324" i="6"/>
  <c r="G324" i="6"/>
  <c r="H324" i="6"/>
  <c r="E325" i="6"/>
  <c r="F325" i="6"/>
  <c r="G325" i="6"/>
  <c r="H325" i="6"/>
  <c r="E326" i="6"/>
  <c r="F326" i="6"/>
  <c r="G326" i="6"/>
  <c r="H326" i="6"/>
  <c r="E327" i="6"/>
  <c r="F327" i="6"/>
  <c r="G327" i="6"/>
  <c r="H327" i="6"/>
  <c r="E324" i="5"/>
  <c r="F324" i="5"/>
  <c r="G324" i="5"/>
  <c r="H324" i="5"/>
  <c r="E325" i="5"/>
  <c r="F325" i="5"/>
  <c r="G325" i="5"/>
  <c r="H325" i="5"/>
  <c r="E326" i="5"/>
  <c r="F326" i="5"/>
  <c r="G326" i="5"/>
  <c r="H326" i="5"/>
  <c r="E327" i="5"/>
  <c r="F327" i="5"/>
  <c r="G327" i="5"/>
  <c r="H327" i="5"/>
  <c r="E324" i="4"/>
  <c r="F324" i="4"/>
  <c r="G324" i="4"/>
  <c r="H324" i="4"/>
  <c r="E325" i="4"/>
  <c r="F325" i="4"/>
  <c r="G325" i="4"/>
  <c r="H325" i="4"/>
  <c r="E326" i="4"/>
  <c r="F326" i="4"/>
  <c r="G326" i="4"/>
  <c r="H326" i="4"/>
  <c r="E327" i="4"/>
  <c r="F327" i="4"/>
  <c r="G327" i="4"/>
  <c r="H327" i="4"/>
  <c r="E324" i="3"/>
  <c r="F324" i="3"/>
  <c r="G324" i="3"/>
  <c r="H324" i="3"/>
  <c r="E325" i="3"/>
  <c r="F325" i="3"/>
  <c r="G325" i="3"/>
  <c r="H325" i="3"/>
  <c r="E326" i="3"/>
  <c r="F326" i="3"/>
  <c r="G326" i="3"/>
  <c r="H326" i="3"/>
  <c r="E327" i="3"/>
  <c r="F327" i="3"/>
  <c r="G327" i="3"/>
  <c r="H327" i="3"/>
  <c r="E324" i="2"/>
  <c r="F324" i="2"/>
  <c r="G324" i="2"/>
  <c r="H324" i="2"/>
  <c r="E325" i="2"/>
  <c r="F325" i="2"/>
  <c r="G325" i="2"/>
  <c r="H325" i="2"/>
  <c r="E326" i="2"/>
  <c r="F326" i="2"/>
  <c r="G326" i="2"/>
  <c r="H326" i="2"/>
  <c r="E327" i="2"/>
  <c r="F327" i="2"/>
  <c r="G327" i="2"/>
  <c r="H327" i="2"/>
  <c r="E324" i="1"/>
  <c r="F324" i="1"/>
  <c r="G324" i="1"/>
  <c r="H324" i="1"/>
  <c r="E325" i="1"/>
  <c r="F325" i="1"/>
  <c r="G325" i="1"/>
  <c r="H325" i="1"/>
  <c r="E326" i="1"/>
  <c r="F326" i="1"/>
  <c r="G326" i="1"/>
  <c r="H326" i="1"/>
  <c r="E327" i="1"/>
  <c r="F327" i="1"/>
  <c r="G327" i="1"/>
  <c r="H327" i="1"/>
  <c r="E324" i="34"/>
  <c r="F324" i="34"/>
  <c r="G324" i="34"/>
  <c r="H324" i="34"/>
  <c r="E325" i="34"/>
  <c r="F325" i="34"/>
  <c r="G325" i="34"/>
  <c r="H325" i="34"/>
  <c r="E326" i="34"/>
  <c r="F326" i="34"/>
  <c r="G326" i="34"/>
  <c r="H326" i="34"/>
  <c r="E327" i="34"/>
  <c r="F327" i="34"/>
  <c r="G327" i="34"/>
  <c r="H327" i="34"/>
  <c r="E324" i="33"/>
  <c r="F324" i="33"/>
  <c r="G324" i="33"/>
  <c r="H324" i="33"/>
  <c r="E325" i="33"/>
  <c r="F325" i="33"/>
  <c r="G325" i="33"/>
  <c r="H325" i="33"/>
  <c r="E326" i="33"/>
  <c r="F326" i="33"/>
  <c r="G326" i="33"/>
  <c r="H326" i="33"/>
  <c r="E327" i="33"/>
  <c r="F327" i="33"/>
  <c r="G327" i="33"/>
  <c r="H327" i="33"/>
  <c r="E156" i="32"/>
  <c r="F156" i="32"/>
  <c r="G156" i="32"/>
  <c r="H156" i="32"/>
  <c r="E157" i="32"/>
  <c r="F157" i="32"/>
  <c r="G157" i="32"/>
  <c r="H157" i="32"/>
  <c r="E158" i="32"/>
  <c r="F158" i="32"/>
  <c r="G158" i="32"/>
  <c r="H158" i="32"/>
  <c r="E159" i="32"/>
  <c r="F159" i="32"/>
  <c r="G159" i="32"/>
  <c r="H159" i="32"/>
  <c r="E156" i="31"/>
  <c r="F156" i="31"/>
  <c r="G156" i="31"/>
  <c r="H156" i="31"/>
  <c r="E157" i="31"/>
  <c r="F157" i="31"/>
  <c r="G157" i="31"/>
  <c r="H157" i="31"/>
  <c r="E158" i="31"/>
  <c r="F158" i="31"/>
  <c r="G158" i="31"/>
  <c r="H158" i="31"/>
  <c r="E159" i="31"/>
  <c r="F159" i="31"/>
  <c r="G159" i="31"/>
  <c r="H159" i="31"/>
  <c r="E156" i="30"/>
  <c r="F156" i="30"/>
  <c r="G156" i="30"/>
  <c r="H156" i="30"/>
  <c r="E157" i="30"/>
  <c r="F157" i="30"/>
  <c r="G157" i="30"/>
  <c r="H157" i="30"/>
  <c r="E158" i="30"/>
  <c r="F158" i="30"/>
  <c r="G158" i="30"/>
  <c r="H158" i="30"/>
  <c r="E159" i="30"/>
  <c r="F159" i="30"/>
  <c r="G159" i="30"/>
  <c r="H159" i="30"/>
  <c r="E156" i="29"/>
  <c r="F156" i="29"/>
  <c r="G156" i="29"/>
  <c r="H156" i="29"/>
  <c r="E157" i="29"/>
  <c r="F157" i="29"/>
  <c r="G157" i="29"/>
  <c r="H157" i="29"/>
  <c r="E158" i="29"/>
  <c r="F158" i="29"/>
  <c r="G158" i="29"/>
  <c r="H158" i="29"/>
  <c r="E159" i="29"/>
  <c r="F159" i="29"/>
  <c r="G159" i="29"/>
  <c r="H159" i="29"/>
  <c r="E156" i="28"/>
  <c r="F156" i="28"/>
  <c r="G156" i="28"/>
  <c r="H156" i="28"/>
  <c r="E157" i="28"/>
  <c r="F157" i="28"/>
  <c r="G157" i="28"/>
  <c r="H157" i="28"/>
  <c r="E158" i="28"/>
  <c r="F158" i="28"/>
  <c r="G158" i="28"/>
  <c r="H158" i="28"/>
  <c r="E159" i="28"/>
  <c r="F159" i="28"/>
  <c r="G159" i="28"/>
  <c r="H159" i="28"/>
  <c r="E156" i="27"/>
  <c r="F156" i="27"/>
  <c r="G156" i="27"/>
  <c r="H156" i="27"/>
  <c r="E157" i="27"/>
  <c r="F157" i="27"/>
  <c r="G157" i="27"/>
  <c r="H157" i="27"/>
  <c r="E158" i="27"/>
  <c r="F158" i="27"/>
  <c r="G158" i="27"/>
  <c r="H158" i="27"/>
  <c r="E159" i="27"/>
  <c r="F159" i="27"/>
  <c r="G159" i="27"/>
  <c r="H159" i="27"/>
  <c r="E156" i="26"/>
  <c r="F156" i="26"/>
  <c r="G156" i="26"/>
  <c r="H156" i="26"/>
  <c r="E157" i="26"/>
  <c r="F157" i="26"/>
  <c r="G157" i="26"/>
  <c r="H157" i="26"/>
  <c r="E158" i="26"/>
  <c r="F158" i="26"/>
  <c r="G158" i="26"/>
  <c r="H158" i="26"/>
  <c r="E159" i="26"/>
  <c r="F159" i="26"/>
  <c r="G159" i="26"/>
  <c r="H159" i="26"/>
  <c r="E156" i="25"/>
  <c r="F156" i="25"/>
  <c r="G156" i="25"/>
  <c r="H156" i="25"/>
  <c r="E157" i="25"/>
  <c r="F157" i="25"/>
  <c r="G157" i="25"/>
  <c r="H157" i="25"/>
  <c r="E158" i="25"/>
  <c r="F158" i="25"/>
  <c r="G158" i="25"/>
  <c r="H158" i="25"/>
  <c r="E159" i="25"/>
  <c r="F159" i="25"/>
  <c r="G159" i="25"/>
  <c r="H159" i="25"/>
  <c r="E156" i="24"/>
  <c r="F156" i="24"/>
  <c r="G156" i="24"/>
  <c r="H156" i="24"/>
  <c r="E157" i="24"/>
  <c r="F157" i="24"/>
  <c r="G157" i="24"/>
  <c r="H157" i="24"/>
  <c r="E158" i="24"/>
  <c r="F158" i="24"/>
  <c r="G158" i="24"/>
  <c r="H158" i="24"/>
  <c r="E159" i="24"/>
  <c r="F159" i="24"/>
  <c r="G159" i="24"/>
  <c r="H159" i="24"/>
  <c r="E156" i="23"/>
  <c r="F156" i="23"/>
  <c r="G156" i="23"/>
  <c r="H156" i="23"/>
  <c r="E157" i="23"/>
  <c r="F157" i="23"/>
  <c r="G157" i="23"/>
  <c r="H157" i="23"/>
  <c r="E158" i="23"/>
  <c r="F158" i="23"/>
  <c r="G158" i="23"/>
  <c r="H158" i="23"/>
  <c r="E159" i="23"/>
  <c r="F159" i="23"/>
  <c r="G159" i="23"/>
  <c r="H159" i="23"/>
  <c r="E156" i="22"/>
  <c r="F156" i="22"/>
  <c r="G156" i="22"/>
  <c r="H156" i="22"/>
  <c r="E157" i="22"/>
  <c r="F157" i="22"/>
  <c r="G157" i="22"/>
  <c r="H157" i="22"/>
  <c r="E158" i="22"/>
  <c r="F158" i="22"/>
  <c r="G158" i="22"/>
  <c r="H158" i="22"/>
  <c r="E159" i="22"/>
  <c r="F159" i="22"/>
  <c r="G159" i="22"/>
  <c r="H159" i="22"/>
  <c r="E156" i="21"/>
  <c r="F156" i="21"/>
  <c r="G156" i="21"/>
  <c r="H156" i="21"/>
  <c r="E157" i="21"/>
  <c r="F157" i="21"/>
  <c r="G157" i="21"/>
  <c r="H157" i="21"/>
  <c r="E158" i="21"/>
  <c r="F158" i="21"/>
  <c r="G158" i="21"/>
  <c r="H158" i="21"/>
  <c r="E159" i="21"/>
  <c r="F159" i="21"/>
  <c r="G159" i="21"/>
  <c r="H159" i="21"/>
  <c r="E156" i="20"/>
  <c r="F156" i="20"/>
  <c r="G156" i="20"/>
  <c r="H156" i="20"/>
  <c r="E157" i="20"/>
  <c r="F157" i="20"/>
  <c r="G157" i="20"/>
  <c r="H157" i="20"/>
  <c r="E158" i="20"/>
  <c r="F158" i="20"/>
  <c r="G158" i="20"/>
  <c r="H158" i="20"/>
  <c r="E159" i="20"/>
  <c r="F159" i="20"/>
  <c r="G159" i="20"/>
  <c r="H159" i="20"/>
  <c r="E156" i="19"/>
  <c r="F156" i="19"/>
  <c r="G156" i="19"/>
  <c r="H156" i="19"/>
  <c r="E157" i="19"/>
  <c r="F157" i="19"/>
  <c r="G157" i="19"/>
  <c r="H157" i="19"/>
  <c r="E158" i="19"/>
  <c r="F158" i="19"/>
  <c r="G158" i="19"/>
  <c r="H158" i="19"/>
  <c r="E159" i="19"/>
  <c r="F159" i="19"/>
  <c r="G159" i="19"/>
  <c r="H159" i="19"/>
  <c r="E156" i="18"/>
  <c r="F156" i="18"/>
  <c r="G156" i="18"/>
  <c r="H156" i="18"/>
  <c r="E157" i="18"/>
  <c r="F157" i="18"/>
  <c r="G157" i="18"/>
  <c r="H157" i="18"/>
  <c r="E158" i="18"/>
  <c r="F158" i="18"/>
  <c r="G158" i="18"/>
  <c r="H158" i="18"/>
  <c r="E159" i="18"/>
  <c r="F159" i="18"/>
  <c r="G159" i="18"/>
  <c r="H159" i="18"/>
  <c r="E156" i="17"/>
  <c r="F156" i="17"/>
  <c r="G156" i="17"/>
  <c r="H156" i="17"/>
  <c r="E157" i="17"/>
  <c r="F157" i="17"/>
  <c r="G157" i="17"/>
  <c r="H157" i="17"/>
  <c r="E158" i="17"/>
  <c r="F158" i="17"/>
  <c r="G158" i="17"/>
  <c r="H158" i="17"/>
  <c r="E159" i="17"/>
  <c r="F159" i="17"/>
  <c r="G159" i="17"/>
  <c r="H159" i="17"/>
  <c r="E156" i="16"/>
  <c r="F156" i="16"/>
  <c r="G156" i="16"/>
  <c r="H156" i="16"/>
  <c r="E157" i="16"/>
  <c r="F157" i="16"/>
  <c r="G157" i="16"/>
  <c r="H157" i="16"/>
  <c r="E158" i="16"/>
  <c r="F158" i="16"/>
  <c r="G158" i="16"/>
  <c r="H158" i="16"/>
  <c r="E159" i="16"/>
  <c r="F159" i="16"/>
  <c r="G159" i="16"/>
  <c r="H159" i="16"/>
  <c r="E156" i="15"/>
  <c r="F156" i="15"/>
  <c r="G156" i="15"/>
  <c r="H156" i="15"/>
  <c r="E157" i="15"/>
  <c r="F157" i="15"/>
  <c r="G157" i="15"/>
  <c r="H157" i="15"/>
  <c r="E158" i="15"/>
  <c r="F158" i="15"/>
  <c r="G158" i="15"/>
  <c r="H158" i="15"/>
  <c r="E159" i="15"/>
  <c r="F159" i="15"/>
  <c r="G159" i="15"/>
  <c r="H159" i="15"/>
  <c r="E156" i="14"/>
  <c r="F156" i="14"/>
  <c r="G156" i="14"/>
  <c r="H156" i="14"/>
  <c r="E157" i="14"/>
  <c r="F157" i="14"/>
  <c r="G157" i="14"/>
  <c r="H157" i="14"/>
  <c r="E158" i="14"/>
  <c r="F158" i="14"/>
  <c r="G158" i="14"/>
  <c r="H158" i="14"/>
  <c r="E159" i="14"/>
  <c r="F159" i="14"/>
  <c r="G159" i="14"/>
  <c r="H159" i="14"/>
  <c r="E156" i="13"/>
  <c r="F156" i="13"/>
  <c r="G156" i="13"/>
  <c r="H156" i="13"/>
  <c r="E157" i="13"/>
  <c r="F157" i="13"/>
  <c r="G157" i="13"/>
  <c r="H157" i="13"/>
  <c r="E158" i="13"/>
  <c r="F158" i="13"/>
  <c r="G158" i="13"/>
  <c r="H158" i="13"/>
  <c r="E159" i="13"/>
  <c r="F159" i="13"/>
  <c r="G159" i="13"/>
  <c r="H159" i="13"/>
  <c r="E156" i="12"/>
  <c r="F156" i="12"/>
  <c r="G156" i="12"/>
  <c r="H156" i="12"/>
  <c r="E157" i="12"/>
  <c r="F157" i="12"/>
  <c r="G157" i="12"/>
  <c r="H157" i="12"/>
  <c r="E158" i="12"/>
  <c r="F158" i="12"/>
  <c r="G158" i="12"/>
  <c r="H158" i="12"/>
  <c r="E159" i="12"/>
  <c r="F159" i="12"/>
  <c r="G159" i="12"/>
  <c r="H159" i="12"/>
  <c r="E156" i="11"/>
  <c r="F156" i="11"/>
  <c r="G156" i="11"/>
  <c r="H156" i="11"/>
  <c r="E157" i="11"/>
  <c r="F157" i="11"/>
  <c r="G157" i="11"/>
  <c r="H157" i="11"/>
  <c r="E158" i="11"/>
  <c r="F158" i="11"/>
  <c r="G158" i="11"/>
  <c r="H158" i="11"/>
  <c r="E159" i="11"/>
  <c r="F159" i="11"/>
  <c r="G159" i="11"/>
  <c r="H159" i="11"/>
  <c r="E156" i="10"/>
  <c r="F156" i="10"/>
  <c r="G156" i="10"/>
  <c r="H156" i="10"/>
  <c r="E157" i="10"/>
  <c r="F157" i="10"/>
  <c r="G157" i="10"/>
  <c r="H157" i="10"/>
  <c r="E158" i="10"/>
  <c r="F158" i="10"/>
  <c r="G158" i="10"/>
  <c r="H158" i="10"/>
  <c r="E159" i="10"/>
  <c r="F159" i="10"/>
  <c r="G159" i="10"/>
  <c r="H159" i="10"/>
  <c r="E156" i="9"/>
  <c r="F156" i="9"/>
  <c r="G156" i="9"/>
  <c r="H156" i="9"/>
  <c r="E157" i="9"/>
  <c r="F157" i="9"/>
  <c r="G157" i="9"/>
  <c r="H157" i="9"/>
  <c r="E158" i="9"/>
  <c r="F158" i="9"/>
  <c r="G158" i="9"/>
  <c r="H158" i="9"/>
  <c r="E159" i="9"/>
  <c r="F159" i="9"/>
  <c r="G159" i="9"/>
  <c r="H159" i="9"/>
  <c r="E156" i="8"/>
  <c r="F156" i="8"/>
  <c r="G156" i="8"/>
  <c r="H156" i="8"/>
  <c r="E157" i="8"/>
  <c r="F157" i="8"/>
  <c r="G157" i="8"/>
  <c r="H157" i="8"/>
  <c r="E158" i="8"/>
  <c r="F158" i="8"/>
  <c r="G158" i="8"/>
  <c r="H158" i="8"/>
  <c r="E159" i="8"/>
  <c r="F159" i="8"/>
  <c r="G159" i="8"/>
  <c r="H159" i="8"/>
  <c r="E156" i="7"/>
  <c r="F156" i="7"/>
  <c r="G156" i="7"/>
  <c r="H156" i="7"/>
  <c r="E157" i="7"/>
  <c r="F157" i="7"/>
  <c r="G157" i="7"/>
  <c r="H157" i="7"/>
  <c r="E158" i="7"/>
  <c r="F158" i="7"/>
  <c r="G158" i="7"/>
  <c r="H158" i="7"/>
  <c r="E159" i="7"/>
  <c r="F159" i="7"/>
  <c r="G159" i="7"/>
  <c r="H159" i="7"/>
  <c r="E156" i="6"/>
  <c r="F156" i="6"/>
  <c r="G156" i="6"/>
  <c r="H156" i="6"/>
  <c r="E157" i="6"/>
  <c r="F157" i="6"/>
  <c r="G157" i="6"/>
  <c r="H157" i="6"/>
  <c r="E158" i="6"/>
  <c r="F158" i="6"/>
  <c r="G158" i="6"/>
  <c r="H158" i="6"/>
  <c r="E159" i="6"/>
  <c r="F159" i="6"/>
  <c r="G159" i="6"/>
  <c r="H159" i="6"/>
  <c r="E156" i="5"/>
  <c r="F156" i="5"/>
  <c r="G156" i="5"/>
  <c r="H156" i="5"/>
  <c r="E157" i="5"/>
  <c r="F157" i="5"/>
  <c r="G157" i="5"/>
  <c r="H157" i="5"/>
  <c r="E158" i="5"/>
  <c r="F158" i="5"/>
  <c r="G158" i="5"/>
  <c r="H158" i="5"/>
  <c r="E159" i="5"/>
  <c r="F159" i="5"/>
  <c r="G159" i="5"/>
  <c r="H159" i="5"/>
  <c r="E156" i="4"/>
  <c r="F156" i="4"/>
  <c r="G156" i="4"/>
  <c r="H156" i="4"/>
  <c r="E157" i="4"/>
  <c r="F157" i="4"/>
  <c r="G157" i="4"/>
  <c r="H157" i="4"/>
  <c r="E158" i="4"/>
  <c r="F158" i="4"/>
  <c r="G158" i="4"/>
  <c r="H158" i="4"/>
  <c r="E159" i="4"/>
  <c r="F159" i="4"/>
  <c r="G159" i="4"/>
  <c r="H159" i="4"/>
  <c r="E156" i="3"/>
  <c r="F156" i="3"/>
  <c r="G156" i="3"/>
  <c r="H156" i="3"/>
  <c r="E157" i="3"/>
  <c r="F157" i="3"/>
  <c r="G157" i="3"/>
  <c r="H157" i="3"/>
  <c r="E158" i="3"/>
  <c r="F158" i="3"/>
  <c r="G158" i="3"/>
  <c r="H158" i="3"/>
  <c r="E159" i="3"/>
  <c r="F159" i="3"/>
  <c r="G159" i="3"/>
  <c r="H159" i="3"/>
  <c r="E156" i="2"/>
  <c r="F156" i="2"/>
  <c r="G156" i="2"/>
  <c r="H156" i="2"/>
  <c r="E157" i="2"/>
  <c r="F157" i="2"/>
  <c r="G157" i="2"/>
  <c r="H157" i="2"/>
  <c r="E158" i="2"/>
  <c r="F158" i="2"/>
  <c r="G158" i="2"/>
  <c r="H158" i="2"/>
  <c r="E159" i="2"/>
  <c r="F159" i="2"/>
  <c r="G159" i="2"/>
  <c r="H159" i="2"/>
  <c r="E156" i="1"/>
  <c r="F156" i="1"/>
  <c r="G156" i="1"/>
  <c r="H156" i="1"/>
  <c r="E157" i="1"/>
  <c r="F157" i="1"/>
  <c r="G157" i="1"/>
  <c r="H157" i="1"/>
  <c r="E158" i="1"/>
  <c r="F158" i="1"/>
  <c r="G158" i="1"/>
  <c r="H158" i="1"/>
  <c r="E159" i="1"/>
  <c r="F159" i="1"/>
  <c r="G159" i="1"/>
  <c r="H159" i="1"/>
  <c r="E156" i="34"/>
  <c r="F156" i="34"/>
  <c r="G156" i="34"/>
  <c r="H156" i="34"/>
  <c r="E157" i="34"/>
  <c r="F157" i="34"/>
  <c r="G157" i="34"/>
  <c r="H157" i="34"/>
  <c r="E158" i="34"/>
  <c r="F158" i="34"/>
  <c r="G158" i="34"/>
  <c r="H158" i="34"/>
  <c r="E159" i="34"/>
  <c r="F159" i="34"/>
  <c r="G159" i="34"/>
  <c r="H159" i="34"/>
  <c r="E156" i="33"/>
  <c r="F156" i="33"/>
  <c r="G156" i="33"/>
  <c r="H156" i="33"/>
  <c r="E157" i="33"/>
  <c r="F157" i="33"/>
  <c r="G157" i="33"/>
  <c r="H157" i="33"/>
  <c r="E158" i="33"/>
  <c r="F158" i="33"/>
  <c r="G158" i="33"/>
  <c r="H158" i="33"/>
  <c r="E159" i="33"/>
  <c r="F159" i="33"/>
  <c r="G159" i="33"/>
  <c r="H159" i="33"/>
  <c r="E145" i="32" l="1"/>
  <c r="F145" i="32"/>
  <c r="G145" i="32"/>
  <c r="E145" i="31"/>
  <c r="F145" i="31"/>
  <c r="G145" i="31"/>
  <c r="E145" i="30"/>
  <c r="F145" i="30"/>
  <c r="G145" i="30"/>
  <c r="E145" i="29"/>
  <c r="F145" i="29"/>
  <c r="G145" i="29"/>
  <c r="E145" i="28"/>
  <c r="F145" i="28"/>
  <c r="G145" i="28"/>
  <c r="E145" i="27"/>
  <c r="F145" i="27"/>
  <c r="G145" i="27"/>
  <c r="E145" i="26"/>
  <c r="F145" i="26"/>
  <c r="G145" i="26"/>
  <c r="H145" i="26" s="1"/>
  <c r="E145" i="25"/>
  <c r="F145" i="25"/>
  <c r="G145" i="25"/>
  <c r="E145" i="24"/>
  <c r="F145" i="24"/>
  <c r="G145" i="24"/>
  <c r="E145" i="23"/>
  <c r="F145" i="23"/>
  <c r="G145" i="23"/>
  <c r="E145" i="22"/>
  <c r="F145" i="22"/>
  <c r="G145" i="22"/>
  <c r="H145" i="22" s="1"/>
  <c r="E145" i="21"/>
  <c r="F145" i="21"/>
  <c r="G145" i="21"/>
  <c r="E145" i="20"/>
  <c r="F145" i="20"/>
  <c r="G145" i="20"/>
  <c r="E145" i="19"/>
  <c r="F145" i="19"/>
  <c r="G145" i="19"/>
  <c r="E145" i="18"/>
  <c r="F145" i="18"/>
  <c r="G145" i="18"/>
  <c r="H145" i="18" s="1"/>
  <c r="E145" i="17"/>
  <c r="F145" i="17"/>
  <c r="G145" i="17"/>
  <c r="E145" i="16"/>
  <c r="F145" i="16"/>
  <c r="G145" i="16"/>
  <c r="E145" i="15"/>
  <c r="F145" i="15"/>
  <c r="G145" i="15"/>
  <c r="E145" i="14"/>
  <c r="F145" i="14"/>
  <c r="G145" i="14"/>
  <c r="H145" i="14" s="1"/>
  <c r="E145" i="13"/>
  <c r="F145" i="13"/>
  <c r="G145" i="13"/>
  <c r="H145" i="13" s="1"/>
  <c r="E145" i="12"/>
  <c r="F145" i="12"/>
  <c r="G145" i="12"/>
  <c r="E145" i="11"/>
  <c r="F145" i="11"/>
  <c r="G145" i="11"/>
  <c r="E145" i="10"/>
  <c r="F145" i="10"/>
  <c r="G145" i="10"/>
  <c r="H145" i="10" s="1"/>
  <c r="E145" i="9"/>
  <c r="F145" i="9"/>
  <c r="G145" i="9"/>
  <c r="E145" i="8"/>
  <c r="F145" i="8"/>
  <c r="G145" i="8"/>
  <c r="E145" i="7"/>
  <c r="F145" i="7"/>
  <c r="G145" i="7"/>
  <c r="E145" i="6"/>
  <c r="F145" i="6"/>
  <c r="G145" i="6"/>
  <c r="H145" i="6" s="1"/>
  <c r="E145" i="5"/>
  <c r="F145" i="5"/>
  <c r="G145" i="5"/>
  <c r="E145" i="4"/>
  <c r="F145" i="4"/>
  <c r="G145" i="4"/>
  <c r="E145" i="3"/>
  <c r="F145" i="3"/>
  <c r="G145" i="3"/>
  <c r="H145" i="3" s="1"/>
  <c r="E145" i="2"/>
  <c r="F145" i="2"/>
  <c r="G145" i="2"/>
  <c r="H145" i="2" s="1"/>
  <c r="E145" i="1"/>
  <c r="F145" i="1"/>
  <c r="G145" i="1"/>
  <c r="E145" i="34"/>
  <c r="F145" i="34"/>
  <c r="G145" i="34"/>
  <c r="E145" i="33"/>
  <c r="F145" i="33"/>
  <c r="G145" i="33"/>
  <c r="H145" i="33" s="1"/>
  <c r="E371" i="32"/>
  <c r="G371" i="32"/>
  <c r="E371" i="31"/>
  <c r="G371" i="31"/>
  <c r="E371" i="30"/>
  <c r="G371" i="30"/>
  <c r="E371" i="29"/>
  <c r="G371" i="29"/>
  <c r="E371" i="28"/>
  <c r="G371" i="28"/>
  <c r="H371" i="28" s="1"/>
  <c r="E371" i="27"/>
  <c r="F371" i="27"/>
  <c r="G371" i="27"/>
  <c r="H371" i="27" s="1"/>
  <c r="E371" i="26"/>
  <c r="G371" i="26"/>
  <c r="E371" i="25"/>
  <c r="G371" i="25"/>
  <c r="E371" i="24"/>
  <c r="G371" i="24"/>
  <c r="E371" i="23"/>
  <c r="F371" i="23"/>
  <c r="G371" i="23"/>
  <c r="H371" i="23" s="1"/>
  <c r="E371" i="22"/>
  <c r="G371" i="22"/>
  <c r="E371" i="21"/>
  <c r="G371" i="21"/>
  <c r="H371" i="21" s="1"/>
  <c r="E371" i="20"/>
  <c r="F371" i="20"/>
  <c r="G371" i="20"/>
  <c r="H371" i="20" s="1"/>
  <c r="E371" i="19"/>
  <c r="F371" i="19"/>
  <c r="G371" i="19"/>
  <c r="E371" i="18"/>
  <c r="G371" i="18"/>
  <c r="H371" i="18" s="1"/>
  <c r="E371" i="17"/>
  <c r="G371" i="17"/>
  <c r="H371" i="17" s="1"/>
  <c r="E371" i="16"/>
  <c r="F371" i="16"/>
  <c r="G371" i="16"/>
  <c r="H371" i="16" s="1"/>
  <c r="E371" i="15"/>
  <c r="G371" i="15"/>
  <c r="E371" i="14"/>
  <c r="G371" i="14"/>
  <c r="E371" i="13"/>
  <c r="G371" i="13"/>
  <c r="E371" i="12"/>
  <c r="G371" i="12"/>
  <c r="E371" i="11"/>
  <c r="G371" i="11"/>
  <c r="E371" i="10"/>
  <c r="G371" i="10"/>
  <c r="H371" i="10" s="1"/>
  <c r="E371" i="9"/>
  <c r="F371" i="9"/>
  <c r="G371" i="9"/>
  <c r="H371" i="9" s="1"/>
  <c r="E371" i="8"/>
  <c r="G371" i="8"/>
  <c r="E371" i="7"/>
  <c r="G371" i="7"/>
  <c r="H371" i="7" s="1"/>
  <c r="E371" i="6"/>
  <c r="G371" i="6"/>
  <c r="H371" i="6" s="1"/>
  <c r="E371" i="5"/>
  <c r="G371" i="5"/>
  <c r="H371" i="5" s="1"/>
  <c r="E371" i="4"/>
  <c r="F371" i="4"/>
  <c r="G371" i="4"/>
  <c r="H371" i="4" s="1"/>
  <c r="E371" i="3"/>
  <c r="F371" i="3"/>
  <c r="G371" i="3"/>
  <c r="E371" i="2"/>
  <c r="G371" i="2"/>
  <c r="H371" i="2" s="1"/>
  <c r="E371" i="1"/>
  <c r="F371" i="1"/>
  <c r="G371" i="1"/>
  <c r="H371" i="1" s="1"/>
  <c r="E371" i="34"/>
  <c r="G371" i="34"/>
  <c r="E371" i="33"/>
  <c r="G371" i="33"/>
  <c r="H371" i="33" s="1"/>
  <c r="E142" i="32"/>
  <c r="F142" i="32"/>
  <c r="G142" i="32"/>
  <c r="E142" i="31"/>
  <c r="F142" i="31"/>
  <c r="G142" i="31"/>
  <c r="E142" i="30"/>
  <c r="F142" i="30"/>
  <c r="G142" i="30"/>
  <c r="E142" i="29"/>
  <c r="F142" i="29"/>
  <c r="G142" i="29"/>
  <c r="H142" i="29" s="1"/>
  <c r="E142" i="28"/>
  <c r="G142" i="28"/>
  <c r="E142" i="27"/>
  <c r="F142" i="27"/>
  <c r="G142" i="27"/>
  <c r="E142" i="26"/>
  <c r="F142" i="26"/>
  <c r="G142" i="26"/>
  <c r="H142" i="26" s="1"/>
  <c r="E142" i="25"/>
  <c r="F142" i="25"/>
  <c r="G142" i="25"/>
  <c r="E142" i="24"/>
  <c r="F142" i="24"/>
  <c r="G142" i="24"/>
  <c r="E142" i="23"/>
  <c r="F142" i="23"/>
  <c r="G142" i="23"/>
  <c r="E142" i="22"/>
  <c r="F142" i="22"/>
  <c r="G142" i="22"/>
  <c r="H142" i="22" s="1"/>
  <c r="E142" i="21"/>
  <c r="F142" i="21"/>
  <c r="G142" i="21"/>
  <c r="E142" i="20"/>
  <c r="F142" i="20"/>
  <c r="G142" i="20"/>
  <c r="E142" i="19"/>
  <c r="F142" i="19"/>
  <c r="G142" i="19"/>
  <c r="E142" i="18"/>
  <c r="F142" i="18"/>
  <c r="G142" i="18"/>
  <c r="H142" i="18" s="1"/>
  <c r="E142" i="17"/>
  <c r="F142" i="17"/>
  <c r="G142" i="17"/>
  <c r="E142" i="16"/>
  <c r="F142" i="16"/>
  <c r="G142" i="16"/>
  <c r="E142" i="15"/>
  <c r="F142" i="15"/>
  <c r="G142" i="15"/>
  <c r="E142" i="14"/>
  <c r="F142" i="14"/>
  <c r="G142" i="14"/>
  <c r="H142" i="14" s="1"/>
  <c r="E142" i="13"/>
  <c r="F142" i="13"/>
  <c r="G142" i="13"/>
  <c r="E142" i="12"/>
  <c r="F142" i="12"/>
  <c r="G142" i="12"/>
  <c r="E142" i="11"/>
  <c r="F142" i="11"/>
  <c r="G142" i="11"/>
  <c r="E142" i="10"/>
  <c r="F142" i="10"/>
  <c r="G142" i="10"/>
  <c r="H142" i="10" s="1"/>
  <c r="E142" i="9"/>
  <c r="F142" i="9"/>
  <c r="G142" i="9"/>
  <c r="E142" i="8"/>
  <c r="F142" i="8"/>
  <c r="G142" i="8"/>
  <c r="E142" i="7"/>
  <c r="F142" i="7"/>
  <c r="G142" i="7"/>
  <c r="E142" i="6"/>
  <c r="F142" i="6"/>
  <c r="G142" i="6"/>
  <c r="H142" i="6" s="1"/>
  <c r="E142" i="5"/>
  <c r="F142" i="5"/>
  <c r="G142" i="5"/>
  <c r="E142" i="4"/>
  <c r="F142" i="4"/>
  <c r="G142" i="4"/>
  <c r="E142" i="3"/>
  <c r="F142" i="3"/>
  <c r="G142" i="3"/>
  <c r="E142" i="2"/>
  <c r="F142" i="2"/>
  <c r="G142" i="2"/>
  <c r="H142" i="2" s="1"/>
  <c r="E142" i="1"/>
  <c r="F142" i="1"/>
  <c r="G142" i="1"/>
  <c r="E142" i="34"/>
  <c r="F142" i="34"/>
  <c r="G142" i="34"/>
  <c r="E142" i="33"/>
  <c r="G142" i="33"/>
  <c r="H142" i="33" s="1"/>
  <c r="E222" i="32"/>
  <c r="F222" i="32"/>
  <c r="G222" i="32"/>
  <c r="E222" i="31"/>
  <c r="F222" i="31"/>
  <c r="G222" i="31"/>
  <c r="E222" i="30"/>
  <c r="F222" i="30"/>
  <c r="G222" i="30"/>
  <c r="E222" i="29"/>
  <c r="F222" i="29"/>
  <c r="G222" i="29"/>
  <c r="H222" i="29" s="1"/>
  <c r="E222" i="28"/>
  <c r="G222" i="28"/>
  <c r="E222" i="27"/>
  <c r="F222" i="27"/>
  <c r="G222" i="27"/>
  <c r="H222" i="27" s="1"/>
  <c r="E222" i="26"/>
  <c r="F222" i="26"/>
  <c r="G222" i="26"/>
  <c r="H222" i="26" s="1"/>
  <c r="E222" i="25"/>
  <c r="F222" i="25"/>
  <c r="G222" i="25"/>
  <c r="E222" i="24"/>
  <c r="F222" i="24"/>
  <c r="G222" i="24"/>
  <c r="E222" i="23"/>
  <c r="F222" i="23"/>
  <c r="G222" i="23"/>
  <c r="H222" i="23" s="1"/>
  <c r="E222" i="22"/>
  <c r="F222" i="22"/>
  <c r="G222" i="22"/>
  <c r="H222" i="22" s="1"/>
  <c r="E222" i="21"/>
  <c r="F222" i="21"/>
  <c r="G222" i="21"/>
  <c r="E222" i="20"/>
  <c r="F222" i="20"/>
  <c r="G222" i="20"/>
  <c r="E222" i="19"/>
  <c r="F222" i="19"/>
  <c r="G222" i="19"/>
  <c r="H222" i="19" s="1"/>
  <c r="E222" i="18"/>
  <c r="F222" i="18"/>
  <c r="G222" i="18"/>
  <c r="H222" i="18" s="1"/>
  <c r="E222" i="17"/>
  <c r="F222" i="17"/>
  <c r="G222" i="17"/>
  <c r="E222" i="16"/>
  <c r="F222" i="16"/>
  <c r="G222" i="16"/>
  <c r="E222" i="15"/>
  <c r="F222" i="15"/>
  <c r="G222" i="15"/>
  <c r="E222" i="14"/>
  <c r="F222" i="14"/>
  <c r="G222" i="14"/>
  <c r="H222" i="14" s="1"/>
  <c r="E222" i="13"/>
  <c r="F222" i="13"/>
  <c r="G222" i="13"/>
  <c r="E222" i="12"/>
  <c r="F222" i="12"/>
  <c r="G222" i="12"/>
  <c r="E222" i="11"/>
  <c r="F222" i="11"/>
  <c r="G222" i="11"/>
  <c r="H222" i="11" s="1"/>
  <c r="E222" i="10"/>
  <c r="F222" i="10"/>
  <c r="G222" i="10"/>
  <c r="H222" i="10" s="1"/>
  <c r="E222" i="9"/>
  <c r="F222" i="9"/>
  <c r="G222" i="9"/>
  <c r="E222" i="8"/>
  <c r="F222" i="8"/>
  <c r="G222" i="8"/>
  <c r="E222" i="7"/>
  <c r="F222" i="7"/>
  <c r="G222" i="7"/>
  <c r="H222" i="7" s="1"/>
  <c r="E222" i="6"/>
  <c r="F222" i="6"/>
  <c r="G222" i="6"/>
  <c r="H222" i="6" s="1"/>
  <c r="E222" i="5"/>
  <c r="F222" i="5"/>
  <c r="G222" i="5"/>
  <c r="E222" i="4"/>
  <c r="F222" i="4"/>
  <c r="G222" i="4"/>
  <c r="E222" i="3"/>
  <c r="F222" i="3"/>
  <c r="G222" i="3"/>
  <c r="H222" i="3" s="1"/>
  <c r="E222" i="2"/>
  <c r="F222" i="2"/>
  <c r="G222" i="2"/>
  <c r="H222" i="2" s="1"/>
  <c r="E222" i="1"/>
  <c r="F222" i="1"/>
  <c r="G222" i="1"/>
  <c r="E222" i="34"/>
  <c r="F222" i="34"/>
  <c r="G222" i="34"/>
  <c r="E222" i="33"/>
  <c r="G222" i="33"/>
  <c r="H222" i="33" s="1"/>
  <c r="E189" i="32"/>
  <c r="F189" i="32"/>
  <c r="G189" i="32"/>
  <c r="E189" i="31"/>
  <c r="G189" i="31"/>
  <c r="E189" i="30"/>
  <c r="F189" i="30"/>
  <c r="G189" i="30"/>
  <c r="H189" i="30" s="1"/>
  <c r="E189" i="29"/>
  <c r="G189" i="29"/>
  <c r="E189" i="28"/>
  <c r="G189" i="28"/>
  <c r="H189" i="28" s="1"/>
  <c r="E189" i="27"/>
  <c r="F189" i="27"/>
  <c r="G189" i="27"/>
  <c r="E189" i="26"/>
  <c r="G189" i="26"/>
  <c r="E189" i="25"/>
  <c r="G189" i="25"/>
  <c r="H189" i="25" s="1"/>
  <c r="E189" i="24"/>
  <c r="G189" i="24"/>
  <c r="E189" i="23"/>
  <c r="F189" i="23"/>
  <c r="G189" i="23"/>
  <c r="H189" i="23" s="1"/>
  <c r="E189" i="22"/>
  <c r="G189" i="22"/>
  <c r="H189" i="22" s="1"/>
  <c r="E189" i="21"/>
  <c r="F189" i="21"/>
  <c r="G189" i="21"/>
  <c r="E189" i="20"/>
  <c r="F189" i="20"/>
  <c r="G189" i="20"/>
  <c r="H189" i="20" s="1"/>
  <c r="E189" i="19"/>
  <c r="F189" i="19"/>
  <c r="G189" i="19"/>
  <c r="H189" i="19" s="1"/>
  <c r="E189" i="18"/>
  <c r="G189" i="18"/>
  <c r="E189" i="17"/>
  <c r="F189" i="17"/>
  <c r="G189" i="17"/>
  <c r="H189" i="17" s="1"/>
  <c r="E189" i="16"/>
  <c r="F189" i="16"/>
  <c r="G189" i="16"/>
  <c r="H189" i="16" s="1"/>
  <c r="E189" i="15"/>
  <c r="G189" i="15"/>
  <c r="E189" i="14"/>
  <c r="G189" i="14"/>
  <c r="H189" i="14" s="1"/>
  <c r="E189" i="13"/>
  <c r="F189" i="13"/>
  <c r="G189" i="13"/>
  <c r="E189" i="12"/>
  <c r="F189" i="12"/>
  <c r="G189" i="12"/>
  <c r="E189" i="11"/>
  <c r="G189" i="11"/>
  <c r="H189" i="11" s="1"/>
  <c r="E189" i="10"/>
  <c r="G189" i="10"/>
  <c r="E189" i="9"/>
  <c r="F189" i="9"/>
  <c r="G189" i="9"/>
  <c r="H189" i="9" s="1"/>
  <c r="E189" i="8"/>
  <c r="F189" i="8"/>
  <c r="G189" i="8"/>
  <c r="H189" i="8" s="1"/>
  <c r="E189" i="7"/>
  <c r="F189" i="7"/>
  <c r="G189" i="7"/>
  <c r="E189" i="6"/>
  <c r="F189" i="6"/>
  <c r="G189" i="6"/>
  <c r="E189" i="5"/>
  <c r="F189" i="5"/>
  <c r="G189" i="5"/>
  <c r="H189" i="5" s="1"/>
  <c r="E189" i="4"/>
  <c r="F189" i="4"/>
  <c r="G189" i="4"/>
  <c r="H189" i="4" s="1"/>
  <c r="E189" i="3"/>
  <c r="G189" i="3"/>
  <c r="E189" i="2"/>
  <c r="G189" i="2"/>
  <c r="H189" i="2" s="1"/>
  <c r="E189" i="1"/>
  <c r="H189" i="1" s="1"/>
  <c r="F189" i="1"/>
  <c r="G189" i="1"/>
  <c r="E189" i="34"/>
  <c r="F189" i="34"/>
  <c r="G189" i="34"/>
  <c r="E189" i="33"/>
  <c r="G189" i="33"/>
  <c r="E350" i="32"/>
  <c r="F350" i="32"/>
  <c r="G350" i="32"/>
  <c r="H350" i="32" s="1"/>
  <c r="E350" i="31"/>
  <c r="G350" i="31"/>
  <c r="E350" i="30"/>
  <c r="F350" i="30"/>
  <c r="G350" i="30"/>
  <c r="H350" i="30" s="1"/>
  <c r="E350" i="29"/>
  <c r="G350" i="29"/>
  <c r="E350" i="28"/>
  <c r="G350" i="28"/>
  <c r="E350" i="27"/>
  <c r="G350" i="27"/>
  <c r="H350" i="27" s="1"/>
  <c r="E350" i="26"/>
  <c r="F350" i="26"/>
  <c r="G350" i="26"/>
  <c r="E350" i="25"/>
  <c r="G350" i="25"/>
  <c r="H350" i="25" s="1"/>
  <c r="E350" i="24"/>
  <c r="F350" i="24"/>
  <c r="G350" i="24"/>
  <c r="E350" i="23"/>
  <c r="F350" i="23"/>
  <c r="G350" i="23"/>
  <c r="E350" i="22"/>
  <c r="G350" i="22"/>
  <c r="H350" i="22" s="1"/>
  <c r="E350" i="21"/>
  <c r="F350" i="21"/>
  <c r="G350" i="21"/>
  <c r="E350" i="20"/>
  <c r="F350" i="20"/>
  <c r="G350" i="20"/>
  <c r="E350" i="19"/>
  <c r="F350" i="19"/>
  <c r="G350" i="19"/>
  <c r="H350" i="19" s="1"/>
  <c r="E350" i="18"/>
  <c r="G350" i="18"/>
  <c r="H350" i="18" s="1"/>
  <c r="E350" i="17"/>
  <c r="F350" i="17"/>
  <c r="G350" i="17"/>
  <c r="E350" i="16"/>
  <c r="F350" i="16"/>
  <c r="G350" i="16"/>
  <c r="H350" i="16" s="1"/>
  <c r="E350" i="15"/>
  <c r="F350" i="15"/>
  <c r="G350" i="15"/>
  <c r="E350" i="14"/>
  <c r="F350" i="14"/>
  <c r="G350" i="14"/>
  <c r="E350" i="13"/>
  <c r="F350" i="13"/>
  <c r="G350" i="13"/>
  <c r="E350" i="12"/>
  <c r="F350" i="12"/>
  <c r="G350" i="12"/>
  <c r="H350" i="12" s="1"/>
  <c r="E350" i="11"/>
  <c r="G350" i="11"/>
  <c r="H350" i="11" s="1"/>
  <c r="E350" i="10"/>
  <c r="F350" i="10"/>
  <c r="G350" i="10"/>
  <c r="E350" i="9"/>
  <c r="F350" i="9"/>
  <c r="G350" i="9"/>
  <c r="H350" i="9" s="1"/>
  <c r="E350" i="8"/>
  <c r="F350" i="8"/>
  <c r="G350" i="8"/>
  <c r="H350" i="8" s="1"/>
  <c r="E350" i="7"/>
  <c r="G350" i="7"/>
  <c r="E350" i="6"/>
  <c r="F350" i="6"/>
  <c r="G350" i="6"/>
  <c r="H350" i="6" s="1"/>
  <c r="E350" i="5"/>
  <c r="F350" i="5"/>
  <c r="G350" i="5"/>
  <c r="H350" i="5" s="1"/>
  <c r="E350" i="4"/>
  <c r="F350" i="4"/>
  <c r="G350" i="4"/>
  <c r="E350" i="3"/>
  <c r="F350" i="3"/>
  <c r="G350" i="3"/>
  <c r="E350" i="2"/>
  <c r="G350" i="2"/>
  <c r="H350" i="2" s="1"/>
  <c r="E350" i="1"/>
  <c r="F350" i="1"/>
  <c r="G350" i="1"/>
  <c r="E350" i="34"/>
  <c r="F350" i="34"/>
  <c r="G350" i="34"/>
  <c r="E350" i="33"/>
  <c r="G350" i="33"/>
  <c r="H350" i="33" s="1"/>
  <c r="E63" i="32"/>
  <c r="F63" i="32"/>
  <c r="G63" i="32"/>
  <c r="E63" i="31"/>
  <c r="F63" i="31"/>
  <c r="G63" i="31"/>
  <c r="E63" i="30"/>
  <c r="F63" i="30"/>
  <c r="G63" i="30"/>
  <c r="H63" i="30" s="1"/>
  <c r="E63" i="29"/>
  <c r="F63" i="29"/>
  <c r="G63" i="29"/>
  <c r="H63" i="29" s="1"/>
  <c r="E63" i="28"/>
  <c r="F63" i="28"/>
  <c r="G63" i="28"/>
  <c r="E63" i="27"/>
  <c r="F63" i="27"/>
  <c r="G63" i="27"/>
  <c r="E63" i="26"/>
  <c r="F63" i="26"/>
  <c r="G63" i="26"/>
  <c r="H63" i="26" s="1"/>
  <c r="E63" i="25"/>
  <c r="F63" i="25"/>
  <c r="G63" i="25"/>
  <c r="H63" i="25" s="1"/>
  <c r="E63" i="24"/>
  <c r="F63" i="24"/>
  <c r="G63" i="24"/>
  <c r="E63" i="23"/>
  <c r="F63" i="23"/>
  <c r="G63" i="23"/>
  <c r="E63" i="22"/>
  <c r="F63" i="22"/>
  <c r="G63" i="22"/>
  <c r="H63" i="22" s="1"/>
  <c r="E63" i="21"/>
  <c r="F63" i="21"/>
  <c r="G63" i="21"/>
  <c r="H63" i="21" s="1"/>
  <c r="E63" i="20"/>
  <c r="F63" i="20"/>
  <c r="G63" i="20"/>
  <c r="E63" i="19"/>
  <c r="F63" i="19"/>
  <c r="G63" i="19"/>
  <c r="E63" i="18"/>
  <c r="F63" i="18"/>
  <c r="G63" i="18"/>
  <c r="H63" i="18" s="1"/>
  <c r="E63" i="17"/>
  <c r="F63" i="17"/>
  <c r="G63" i="17"/>
  <c r="H63" i="17" s="1"/>
  <c r="E63" i="16"/>
  <c r="F63" i="16"/>
  <c r="G63" i="16"/>
  <c r="E63" i="15"/>
  <c r="F63" i="15"/>
  <c r="G63" i="15"/>
  <c r="E63" i="14"/>
  <c r="F63" i="14"/>
  <c r="G63" i="14"/>
  <c r="H63" i="14" s="1"/>
  <c r="E63" i="13"/>
  <c r="F63" i="13"/>
  <c r="G63" i="13"/>
  <c r="H63" i="13" s="1"/>
  <c r="E63" i="12"/>
  <c r="F63" i="12"/>
  <c r="G63" i="12"/>
  <c r="E63" i="11"/>
  <c r="G63" i="11"/>
  <c r="H63" i="11" s="1"/>
  <c r="E63" i="10"/>
  <c r="F63" i="10"/>
  <c r="G63" i="10"/>
  <c r="H63" i="10" s="1"/>
  <c r="E63" i="9"/>
  <c r="F63" i="9"/>
  <c r="G63" i="9"/>
  <c r="E63" i="8"/>
  <c r="F63" i="8"/>
  <c r="G63" i="8"/>
  <c r="E63" i="7"/>
  <c r="F63" i="7"/>
  <c r="G63" i="7"/>
  <c r="H63" i="7" s="1"/>
  <c r="E63" i="6"/>
  <c r="F63" i="6"/>
  <c r="G63" i="6"/>
  <c r="H63" i="6" s="1"/>
  <c r="E63" i="5"/>
  <c r="F63" i="5"/>
  <c r="G63" i="5"/>
  <c r="E63" i="4"/>
  <c r="F63" i="4"/>
  <c r="G63" i="4"/>
  <c r="E63" i="3"/>
  <c r="G63" i="3"/>
  <c r="H63" i="3" s="1"/>
  <c r="E63" i="2"/>
  <c r="F63" i="2"/>
  <c r="G63" i="2"/>
  <c r="E63" i="1"/>
  <c r="F63" i="1"/>
  <c r="G63" i="1"/>
  <c r="E63" i="34"/>
  <c r="F63" i="34"/>
  <c r="G63" i="34"/>
  <c r="H63" i="34" s="1"/>
  <c r="E63" i="33"/>
  <c r="G63" i="33"/>
  <c r="H63" i="33" s="1"/>
  <c r="E62" i="32"/>
  <c r="F62" i="32"/>
  <c r="G62" i="32"/>
  <c r="E62" i="31"/>
  <c r="G62" i="31"/>
  <c r="E62" i="30"/>
  <c r="F62" i="30"/>
  <c r="G62" i="30"/>
  <c r="E62" i="29"/>
  <c r="F62" i="29"/>
  <c r="G62" i="29"/>
  <c r="E62" i="28"/>
  <c r="G62" i="28"/>
  <c r="H62" i="28" s="1"/>
  <c r="E62" i="27"/>
  <c r="G62" i="27"/>
  <c r="E62" i="26"/>
  <c r="G62" i="26"/>
  <c r="H62" i="26" s="1"/>
  <c r="E62" i="25"/>
  <c r="G62" i="25"/>
  <c r="E62" i="24"/>
  <c r="F62" i="24"/>
  <c r="G62" i="24"/>
  <c r="H62" i="24" s="1"/>
  <c r="E62" i="23"/>
  <c r="G62" i="23"/>
  <c r="H62" i="23" s="1"/>
  <c r="E62" i="22"/>
  <c r="G62" i="22"/>
  <c r="E62" i="21"/>
  <c r="F62" i="21"/>
  <c r="G62" i="21"/>
  <c r="H62" i="21" s="1"/>
  <c r="E62" i="20"/>
  <c r="F62" i="20"/>
  <c r="G62" i="20"/>
  <c r="E62" i="19"/>
  <c r="G62" i="19"/>
  <c r="E62" i="18"/>
  <c r="G62" i="18"/>
  <c r="H62" i="18" s="1"/>
  <c r="E62" i="17"/>
  <c r="F62" i="17"/>
  <c r="G62" i="17"/>
  <c r="E62" i="16"/>
  <c r="F62" i="16"/>
  <c r="G62" i="16"/>
  <c r="H62" i="16" s="1"/>
  <c r="E62" i="15"/>
  <c r="F62" i="15"/>
  <c r="G62" i="15"/>
  <c r="E62" i="14"/>
  <c r="F62" i="14"/>
  <c r="G62" i="14"/>
  <c r="E62" i="13"/>
  <c r="F62" i="13"/>
  <c r="G62" i="13"/>
  <c r="E62" i="12"/>
  <c r="G62" i="12"/>
  <c r="H62" i="12" s="1"/>
  <c r="E62" i="11"/>
  <c r="F62" i="11"/>
  <c r="G62" i="11"/>
  <c r="E62" i="10"/>
  <c r="G62" i="10"/>
  <c r="E62" i="9"/>
  <c r="F62" i="9"/>
  <c r="G62" i="9"/>
  <c r="H62" i="9" s="1"/>
  <c r="E62" i="8"/>
  <c r="F62" i="8"/>
  <c r="G62" i="8"/>
  <c r="E62" i="7"/>
  <c r="G62" i="7"/>
  <c r="E62" i="6"/>
  <c r="F62" i="6"/>
  <c r="G62" i="6"/>
  <c r="H62" i="6" s="1"/>
  <c r="E62" i="5"/>
  <c r="G62" i="5"/>
  <c r="E62" i="4"/>
  <c r="F62" i="4"/>
  <c r="G62" i="4"/>
  <c r="H62" i="4" s="1"/>
  <c r="E62" i="3"/>
  <c r="F62" i="3"/>
  <c r="G62" i="3"/>
  <c r="H62" i="3" s="1"/>
  <c r="E62" i="2"/>
  <c r="G62" i="2"/>
  <c r="E62" i="1"/>
  <c r="F62" i="1"/>
  <c r="G62" i="1"/>
  <c r="H62" i="1" s="1"/>
  <c r="E62" i="34"/>
  <c r="F62" i="34"/>
  <c r="G62" i="34"/>
  <c r="H62" i="34" s="1"/>
  <c r="E62" i="33"/>
  <c r="G62" i="33"/>
  <c r="H142" i="3" l="1"/>
  <c r="H142" i="7"/>
  <c r="H142" i="11"/>
  <c r="H142" i="19"/>
  <c r="H142" i="23"/>
  <c r="H142" i="27"/>
  <c r="H142" i="30"/>
  <c r="H145" i="1"/>
  <c r="H145" i="16"/>
  <c r="H145" i="32"/>
  <c r="H145" i="7"/>
  <c r="H145" i="11"/>
  <c r="H145" i="19"/>
  <c r="H145" i="23"/>
  <c r="H145" i="27"/>
  <c r="H145" i="31"/>
  <c r="H371" i="30"/>
  <c r="H371" i="32"/>
  <c r="H371" i="22"/>
  <c r="H371" i="29"/>
  <c r="H371" i="31"/>
  <c r="H62" i="31"/>
  <c r="H145" i="9"/>
  <c r="H371" i="11"/>
  <c r="H189" i="27"/>
  <c r="H189" i="32"/>
  <c r="H222" i="9"/>
  <c r="H222" i="13"/>
  <c r="H222" i="25"/>
  <c r="H222" i="32"/>
  <c r="H350" i="21"/>
  <c r="H189" i="29"/>
  <c r="H222" i="28"/>
  <c r="H62" i="33"/>
  <c r="H62" i="2"/>
  <c r="H62" i="5"/>
  <c r="H62" i="13"/>
  <c r="H62" i="17"/>
  <c r="H62" i="25"/>
  <c r="H62" i="27"/>
  <c r="H62" i="29"/>
  <c r="H62" i="32"/>
  <c r="H63" i="1"/>
  <c r="H63" i="4"/>
  <c r="H63" i="8"/>
  <c r="H63" i="19"/>
  <c r="H63" i="23"/>
  <c r="H63" i="27"/>
  <c r="H63" i="31"/>
  <c r="H350" i="34"/>
  <c r="H350" i="3"/>
  <c r="H350" i="7"/>
  <c r="H350" i="10"/>
  <c r="H350" i="13"/>
  <c r="H350" i="17"/>
  <c r="H350" i="20"/>
  <c r="H350" i="23"/>
  <c r="H350" i="26"/>
  <c r="H350" i="31"/>
  <c r="H189" i="3"/>
  <c r="H189" i="6"/>
  <c r="H189" i="10"/>
  <c r="H189" i="12"/>
  <c r="H189" i="18"/>
  <c r="H189" i="21"/>
  <c r="H189" i="24"/>
  <c r="H189" i="26"/>
  <c r="H189" i="31"/>
  <c r="H222" i="30"/>
  <c r="H145" i="5"/>
  <c r="H145" i="17"/>
  <c r="H145" i="21"/>
  <c r="H145" i="25"/>
  <c r="H145" i="29"/>
  <c r="H62" i="7"/>
  <c r="H62" i="10"/>
  <c r="H62" i="19"/>
  <c r="H62" i="22"/>
  <c r="H350" i="28"/>
  <c r="H189" i="33"/>
  <c r="H371" i="13"/>
  <c r="H371" i="25"/>
  <c r="H145" i="34"/>
  <c r="H145" i="4"/>
  <c r="H145" i="8"/>
  <c r="H145" i="12"/>
  <c r="H145" i="20"/>
  <c r="H145" i="24"/>
  <c r="H145" i="28"/>
  <c r="H222" i="1"/>
  <c r="H222" i="5"/>
  <c r="H222" i="17"/>
  <c r="H222" i="21"/>
  <c r="H142" i="1"/>
  <c r="H142" i="5"/>
  <c r="H142" i="9"/>
  <c r="H142" i="13"/>
  <c r="H142" i="17"/>
  <c r="H142" i="21"/>
  <c r="H142" i="25"/>
  <c r="H142" i="32"/>
  <c r="H371" i="3"/>
  <c r="H371" i="8"/>
  <c r="H371" i="19"/>
  <c r="H62" i="8"/>
  <c r="H62" i="11"/>
  <c r="H62" i="14"/>
  <c r="H62" i="20"/>
  <c r="H62" i="30"/>
  <c r="H63" i="2"/>
  <c r="H63" i="5"/>
  <c r="H63" i="9"/>
  <c r="H63" i="12"/>
  <c r="H63" i="16"/>
  <c r="H63" i="20"/>
  <c r="H63" i="24"/>
  <c r="H63" i="28"/>
  <c r="H63" i="32"/>
  <c r="H350" i="1"/>
  <c r="H350" i="4"/>
  <c r="H350" i="14"/>
  <c r="H350" i="24"/>
  <c r="H350" i="29"/>
  <c r="H189" i="34"/>
  <c r="H189" i="7"/>
  <c r="H189" i="13"/>
  <c r="H222" i="34"/>
  <c r="H222" i="4"/>
  <c r="H222" i="8"/>
  <c r="H222" i="12"/>
  <c r="H222" i="16"/>
  <c r="H222" i="20"/>
  <c r="H222" i="24"/>
  <c r="H222" i="31"/>
  <c r="H142" i="34"/>
  <c r="H142" i="4"/>
  <c r="H142" i="8"/>
  <c r="H142" i="12"/>
  <c r="H142" i="16"/>
  <c r="H142" i="20"/>
  <c r="H142" i="24"/>
  <c r="H142" i="28"/>
  <c r="H142" i="31"/>
  <c r="H371" i="34"/>
  <c r="H371" i="12"/>
  <c r="H371" i="14"/>
  <c r="H371" i="24"/>
  <c r="H371" i="26"/>
  <c r="H145" i="30"/>
  <c r="H350" i="15"/>
  <c r="H371" i="15"/>
  <c r="H189" i="15"/>
  <c r="H222" i="15"/>
  <c r="H62" i="15"/>
  <c r="H145" i="15"/>
  <c r="H142" i="15"/>
  <c r="H63" i="15"/>
  <c r="C165" i="32"/>
  <c r="C165" i="31"/>
  <c r="C165" i="30"/>
  <c r="C165" i="29"/>
  <c r="C165" i="28"/>
  <c r="C165" i="27"/>
  <c r="C165" i="26"/>
  <c r="C165" i="25"/>
  <c r="C165" i="24"/>
  <c r="C165" i="23"/>
  <c r="C165" i="22"/>
  <c r="C165" i="21"/>
  <c r="C165" i="20"/>
  <c r="C165" i="19"/>
  <c r="C165" i="18"/>
  <c r="C165" i="17"/>
  <c r="C165" i="16"/>
  <c r="C165" i="15"/>
  <c r="C165" i="14"/>
  <c r="C165" i="13"/>
  <c r="C165" i="12"/>
  <c r="C165" i="11"/>
  <c r="C165" i="10"/>
  <c r="C165" i="9"/>
  <c r="C165" i="8"/>
  <c r="C165" i="7"/>
  <c r="C165" i="6"/>
  <c r="C165" i="5"/>
  <c r="C165" i="4"/>
  <c r="C165" i="3"/>
  <c r="C165" i="2"/>
  <c r="C165" i="1"/>
  <c r="C165" i="34"/>
  <c r="C165" i="33"/>
  <c r="C73" i="32"/>
  <c r="C73" i="31"/>
  <c r="C73" i="30"/>
  <c r="C73" i="29"/>
  <c r="C73" i="28"/>
  <c r="C73" i="27"/>
  <c r="C73" i="26"/>
  <c r="C73" i="25"/>
  <c r="C73" i="24"/>
  <c r="C73" i="23"/>
  <c r="C73" i="22"/>
  <c r="C73" i="21"/>
  <c r="C73" i="20"/>
  <c r="C73" i="19"/>
  <c r="C73" i="18"/>
  <c r="C73" i="17"/>
  <c r="C73" i="16"/>
  <c r="C73" i="15"/>
  <c r="C73" i="14"/>
  <c r="C73" i="13"/>
  <c r="C73" i="12"/>
  <c r="C73" i="11"/>
  <c r="C73" i="10"/>
  <c r="C73" i="9"/>
  <c r="C73" i="8"/>
  <c r="C73" i="7"/>
  <c r="C73" i="6"/>
  <c r="C73" i="5"/>
  <c r="C73" i="4"/>
  <c r="C73" i="3"/>
  <c r="C73" i="2"/>
  <c r="C73" i="1"/>
  <c r="C73" i="34"/>
  <c r="C73" i="33"/>
  <c r="D165" i="32" l="1"/>
  <c r="D165" i="31"/>
  <c r="F189" i="31" s="1"/>
  <c r="D165" i="30"/>
  <c r="D165" i="29"/>
  <c r="F189" i="29" s="1"/>
  <c r="D165" i="28"/>
  <c r="D165" i="27"/>
  <c r="D165" i="26"/>
  <c r="F189" i="26" s="1"/>
  <c r="D165" i="25"/>
  <c r="F189" i="25" s="1"/>
  <c r="D165" i="24"/>
  <c r="F189" i="24" s="1"/>
  <c r="D165" i="23"/>
  <c r="D165" i="22"/>
  <c r="F189" i="22" s="1"/>
  <c r="D165" i="21"/>
  <c r="D165" i="20"/>
  <c r="D165" i="19"/>
  <c r="D165" i="18"/>
  <c r="F189" i="18" s="1"/>
  <c r="D165" i="17"/>
  <c r="D165" i="16"/>
  <c r="D165" i="15"/>
  <c r="F189" i="15" s="1"/>
  <c r="D165" i="14"/>
  <c r="F189" i="14" s="1"/>
  <c r="D165" i="13"/>
  <c r="D165" i="12"/>
  <c r="D165" i="11"/>
  <c r="F189" i="11" s="1"/>
  <c r="D165" i="10"/>
  <c r="F189" i="10" s="1"/>
  <c r="D165" i="9"/>
  <c r="D165" i="8"/>
  <c r="D165" i="7"/>
  <c r="D165" i="6"/>
  <c r="D165" i="5"/>
  <c r="D165" i="4"/>
  <c r="D165" i="3"/>
  <c r="F189" i="3" s="1"/>
  <c r="D165" i="2"/>
  <c r="F189" i="2" s="1"/>
  <c r="D165" i="1"/>
  <c r="D165" i="34"/>
  <c r="D165" i="33"/>
  <c r="D73" i="32"/>
  <c r="D73" i="31"/>
  <c r="D73" i="30"/>
  <c r="D73" i="29"/>
  <c r="D73" i="28"/>
  <c r="F142" i="28" s="1"/>
  <c r="D73" i="27"/>
  <c r="D73" i="26"/>
  <c r="D73" i="25"/>
  <c r="D73" i="24"/>
  <c r="D73" i="23"/>
  <c r="D73" i="22"/>
  <c r="D73" i="21"/>
  <c r="D73" i="20"/>
  <c r="D73" i="19"/>
  <c r="D73" i="18"/>
  <c r="D73" i="17"/>
  <c r="D73" i="16"/>
  <c r="D73" i="15"/>
  <c r="D73" i="14"/>
  <c r="D73" i="13"/>
  <c r="D73" i="12"/>
  <c r="D73" i="11"/>
  <c r="D73" i="10"/>
  <c r="D73" i="9"/>
  <c r="D73" i="8"/>
  <c r="D73" i="7"/>
  <c r="D73" i="6"/>
  <c r="D73" i="5"/>
  <c r="D73" i="4"/>
  <c r="D73" i="3"/>
  <c r="D73" i="2"/>
  <c r="D73" i="1"/>
  <c r="D73" i="34"/>
  <c r="D73" i="33"/>
  <c r="F142" i="33" s="1"/>
  <c r="F222" i="28" l="1"/>
  <c r="F189" i="28"/>
  <c r="F222" i="33"/>
  <c r="F189" i="33"/>
  <c r="E87" i="12"/>
  <c r="F89" i="12"/>
  <c r="F67" i="28"/>
  <c r="G65" i="28"/>
  <c r="G61" i="28"/>
  <c r="G59" i="28"/>
  <c r="G55" i="28"/>
  <c r="G53" i="28"/>
  <c r="G51" i="28"/>
  <c r="G47" i="28"/>
  <c r="G39" i="28"/>
  <c r="G31" i="28"/>
  <c r="G22" i="28"/>
  <c r="E42" i="29"/>
  <c r="G38" i="29"/>
  <c r="G34" i="29"/>
  <c r="E33" i="29"/>
  <c r="G30" i="29"/>
  <c r="G26" i="29"/>
  <c r="F47" i="29"/>
  <c r="F45" i="29"/>
  <c r="E41" i="29"/>
  <c r="F39" i="29"/>
  <c r="F67" i="30"/>
  <c r="G65" i="30"/>
  <c r="G61" i="30"/>
  <c r="G59" i="30"/>
  <c r="F57" i="30"/>
  <c r="G55" i="30"/>
  <c r="G53" i="30"/>
  <c r="G51" i="30"/>
  <c r="F49" i="30"/>
  <c r="E49" i="30"/>
  <c r="G47" i="30"/>
  <c r="E47" i="30"/>
  <c r="G45" i="30"/>
  <c r="G43" i="30"/>
  <c r="F41" i="30"/>
  <c r="E41" i="30"/>
  <c r="G39" i="30"/>
  <c r="E39" i="30"/>
  <c r="G37" i="30"/>
  <c r="G35" i="30"/>
  <c r="F33" i="30"/>
  <c r="E33" i="30"/>
  <c r="G31" i="30"/>
  <c r="E31" i="30"/>
  <c r="G29" i="30"/>
  <c r="G27" i="30"/>
  <c r="F24" i="30"/>
  <c r="E24" i="30"/>
  <c r="G22" i="30"/>
  <c r="E22" i="30"/>
  <c r="G20" i="30"/>
  <c r="G65" i="31"/>
  <c r="G57" i="31"/>
  <c r="G55" i="31"/>
  <c r="G49" i="31"/>
  <c r="G47" i="31"/>
  <c r="G41" i="31"/>
  <c r="G39" i="31"/>
  <c r="E39" i="31"/>
  <c r="G33" i="31"/>
  <c r="E33" i="31"/>
  <c r="G31" i="31"/>
  <c r="G24" i="31"/>
  <c r="G22" i="31"/>
  <c r="E67" i="32"/>
  <c r="G65" i="32"/>
  <c r="G61" i="32"/>
  <c r="G55" i="32"/>
  <c r="G53" i="32"/>
  <c r="F51" i="32"/>
  <c r="E51" i="32"/>
  <c r="E49" i="32"/>
  <c r="G47" i="32"/>
  <c r="E47" i="32"/>
  <c r="G45" i="32"/>
  <c r="F43" i="32"/>
  <c r="E43" i="32"/>
  <c r="E41" i="32"/>
  <c r="G39" i="32"/>
  <c r="E39" i="32"/>
  <c r="G37" i="32"/>
  <c r="G33" i="32"/>
  <c r="E33" i="32"/>
  <c r="G31" i="32"/>
  <c r="E31" i="32"/>
  <c r="G29" i="32"/>
  <c r="F27" i="32"/>
  <c r="E27" i="32"/>
  <c r="G24" i="32"/>
  <c r="E24" i="32"/>
  <c r="G22" i="32"/>
  <c r="E22" i="32"/>
  <c r="F20" i="32"/>
  <c r="G20" i="32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20" i="32"/>
  <c r="E21" i="32"/>
  <c r="F21" i="32"/>
  <c r="G21" i="32"/>
  <c r="F22" i="32"/>
  <c r="E23" i="32"/>
  <c r="F23" i="32"/>
  <c r="G23" i="32"/>
  <c r="F24" i="32"/>
  <c r="E26" i="32"/>
  <c r="F26" i="32"/>
  <c r="G26" i="32"/>
  <c r="E28" i="32"/>
  <c r="F28" i="32"/>
  <c r="G28" i="32"/>
  <c r="E30" i="32"/>
  <c r="F30" i="32"/>
  <c r="G30" i="32"/>
  <c r="F31" i="32"/>
  <c r="G32" i="32"/>
  <c r="F33" i="32"/>
  <c r="E34" i="32"/>
  <c r="F34" i="32"/>
  <c r="G34" i="32"/>
  <c r="G36" i="32"/>
  <c r="E37" i="32"/>
  <c r="E38" i="32"/>
  <c r="F38" i="32"/>
  <c r="G38" i="32"/>
  <c r="F39" i="32"/>
  <c r="E40" i="32"/>
  <c r="F40" i="32"/>
  <c r="G40" i="32"/>
  <c r="F41" i="32"/>
  <c r="G41" i="32"/>
  <c r="E42" i="32"/>
  <c r="F42" i="32"/>
  <c r="G42" i="32"/>
  <c r="F44" i="32"/>
  <c r="G44" i="32"/>
  <c r="E45" i="32"/>
  <c r="E46" i="32"/>
  <c r="F46" i="32"/>
  <c r="G46" i="32"/>
  <c r="H46" i="32" s="1"/>
  <c r="F47" i="32"/>
  <c r="E48" i="32"/>
  <c r="F48" i="32"/>
  <c r="G48" i="32"/>
  <c r="F49" i="32"/>
  <c r="G49" i="32"/>
  <c r="E50" i="32"/>
  <c r="F50" i="32"/>
  <c r="G50" i="32"/>
  <c r="G52" i="32"/>
  <c r="E53" i="32"/>
  <c r="E54" i="32"/>
  <c r="F54" i="32"/>
  <c r="G54" i="32"/>
  <c r="F55" i="32"/>
  <c r="E56" i="32"/>
  <c r="F56" i="32"/>
  <c r="G56" i="32"/>
  <c r="G57" i="32"/>
  <c r="E58" i="32"/>
  <c r="F58" i="32"/>
  <c r="G58" i="32"/>
  <c r="E60" i="32"/>
  <c r="F60" i="32"/>
  <c r="G60" i="32"/>
  <c r="E64" i="32"/>
  <c r="F64" i="32"/>
  <c r="G64" i="32"/>
  <c r="E66" i="32"/>
  <c r="F66" i="32"/>
  <c r="G66" i="32"/>
  <c r="F67" i="32"/>
  <c r="G67" i="32"/>
  <c r="G21" i="31"/>
  <c r="G23" i="31"/>
  <c r="G26" i="31"/>
  <c r="G28" i="31"/>
  <c r="E30" i="31"/>
  <c r="F30" i="31"/>
  <c r="G30" i="31"/>
  <c r="G32" i="31"/>
  <c r="F33" i="31"/>
  <c r="E34" i="31"/>
  <c r="F34" i="31"/>
  <c r="G34" i="31"/>
  <c r="E36" i="31"/>
  <c r="F36" i="31"/>
  <c r="G36" i="31"/>
  <c r="G38" i="31"/>
  <c r="F39" i="31"/>
  <c r="E40" i="31"/>
  <c r="F40" i="31"/>
  <c r="G40" i="31"/>
  <c r="E42" i="31"/>
  <c r="F42" i="31"/>
  <c r="G42" i="31"/>
  <c r="G43" i="31"/>
  <c r="G44" i="31"/>
  <c r="G45" i="31"/>
  <c r="E46" i="31"/>
  <c r="F46" i="31"/>
  <c r="G46" i="31"/>
  <c r="E47" i="31"/>
  <c r="G48" i="31"/>
  <c r="G50" i="31"/>
  <c r="G51" i="31"/>
  <c r="G52" i="31"/>
  <c r="G53" i="31"/>
  <c r="E54" i="31"/>
  <c r="F54" i="31"/>
  <c r="G54" i="31"/>
  <c r="E55" i="31"/>
  <c r="F55" i="31"/>
  <c r="G56" i="31"/>
  <c r="E58" i="31"/>
  <c r="G58" i="31"/>
  <c r="G59" i="31"/>
  <c r="G60" i="31"/>
  <c r="G61" i="31"/>
  <c r="E64" i="31"/>
  <c r="F64" i="31"/>
  <c r="G64" i="31"/>
  <c r="G66" i="31"/>
  <c r="G67" i="31"/>
  <c r="E20" i="30"/>
  <c r="E21" i="30"/>
  <c r="F21" i="30"/>
  <c r="G21" i="30"/>
  <c r="F22" i="30"/>
  <c r="E23" i="30"/>
  <c r="F23" i="30"/>
  <c r="G23" i="30"/>
  <c r="G24" i="30"/>
  <c r="G26" i="30"/>
  <c r="E28" i="30"/>
  <c r="F28" i="30"/>
  <c r="G28" i="30"/>
  <c r="E30" i="30"/>
  <c r="F30" i="30"/>
  <c r="G30" i="30"/>
  <c r="F31" i="30"/>
  <c r="E32" i="30"/>
  <c r="F32" i="30"/>
  <c r="G32" i="30"/>
  <c r="G33" i="30"/>
  <c r="E34" i="30"/>
  <c r="F34" i="30"/>
  <c r="G34" i="30"/>
  <c r="E35" i="30"/>
  <c r="E36" i="30"/>
  <c r="F36" i="30"/>
  <c r="G36" i="30"/>
  <c r="E37" i="30"/>
  <c r="E38" i="30"/>
  <c r="F38" i="30"/>
  <c r="G38" i="30"/>
  <c r="F39" i="30"/>
  <c r="E40" i="30"/>
  <c r="F40" i="30"/>
  <c r="G40" i="30"/>
  <c r="G41" i="30"/>
  <c r="E42" i="30"/>
  <c r="F42" i="30"/>
  <c r="G42" i="30"/>
  <c r="E43" i="30"/>
  <c r="E44" i="30"/>
  <c r="F44" i="30"/>
  <c r="G44" i="30"/>
  <c r="E45" i="30"/>
  <c r="E46" i="30"/>
  <c r="F46" i="30"/>
  <c r="G46" i="30"/>
  <c r="F47" i="30"/>
  <c r="E48" i="30"/>
  <c r="F48" i="30"/>
  <c r="G48" i="30"/>
  <c r="G49" i="30"/>
  <c r="E50" i="30"/>
  <c r="F50" i="30"/>
  <c r="G50" i="30"/>
  <c r="E51" i="30"/>
  <c r="E52" i="30"/>
  <c r="F52" i="30"/>
  <c r="G52" i="30"/>
  <c r="E53" i="30"/>
  <c r="E54" i="30"/>
  <c r="F54" i="30"/>
  <c r="G54" i="30"/>
  <c r="E55" i="30"/>
  <c r="F55" i="30"/>
  <c r="E56" i="30"/>
  <c r="F56" i="30"/>
  <c r="G56" i="30"/>
  <c r="E57" i="30"/>
  <c r="G57" i="30"/>
  <c r="E58" i="30"/>
  <c r="F58" i="30"/>
  <c r="G58" i="30"/>
  <c r="E59" i="30"/>
  <c r="E60" i="30"/>
  <c r="F60" i="30"/>
  <c r="G60" i="30"/>
  <c r="E61" i="30"/>
  <c r="E64" i="30"/>
  <c r="F64" i="30"/>
  <c r="G64" i="30"/>
  <c r="E65" i="30"/>
  <c r="E66" i="30"/>
  <c r="F66" i="30"/>
  <c r="G66" i="30"/>
  <c r="E67" i="30"/>
  <c r="G67" i="30"/>
  <c r="G23" i="29"/>
  <c r="G28" i="29"/>
  <c r="E30" i="29"/>
  <c r="F30" i="29"/>
  <c r="F32" i="29"/>
  <c r="G32" i="29"/>
  <c r="F33" i="29"/>
  <c r="E34" i="29"/>
  <c r="F34" i="29"/>
  <c r="E36" i="29"/>
  <c r="F36" i="29"/>
  <c r="G36" i="29"/>
  <c r="E40" i="29"/>
  <c r="F40" i="29"/>
  <c r="G40" i="29"/>
  <c r="F42" i="29"/>
  <c r="G42" i="29"/>
  <c r="G44" i="29"/>
  <c r="E46" i="29"/>
  <c r="F46" i="29"/>
  <c r="G46" i="29"/>
  <c r="G48" i="29"/>
  <c r="G50" i="29"/>
  <c r="G52" i="29"/>
  <c r="E54" i="29"/>
  <c r="F54" i="29"/>
  <c r="G54" i="29"/>
  <c r="F55" i="29"/>
  <c r="E56" i="29"/>
  <c r="F56" i="29"/>
  <c r="G56" i="29"/>
  <c r="F57" i="29"/>
  <c r="E58" i="29"/>
  <c r="F58" i="29"/>
  <c r="G58" i="29"/>
  <c r="F59" i="29"/>
  <c r="G60" i="29"/>
  <c r="E64" i="29"/>
  <c r="F64" i="29"/>
  <c r="G64" i="29"/>
  <c r="G66" i="29"/>
  <c r="F67" i="29"/>
  <c r="G21" i="28"/>
  <c r="G23" i="28"/>
  <c r="G24" i="28"/>
  <c r="G26" i="28"/>
  <c r="G28" i="28"/>
  <c r="G30" i="28"/>
  <c r="G32" i="28"/>
  <c r="G33" i="28"/>
  <c r="E34" i="28"/>
  <c r="F34" i="28"/>
  <c r="G34" i="28"/>
  <c r="G36" i="28"/>
  <c r="G38" i="28"/>
  <c r="E39" i="28"/>
  <c r="F39" i="28"/>
  <c r="E40" i="28"/>
  <c r="F40" i="28"/>
  <c r="G40" i="28"/>
  <c r="G41" i="28"/>
  <c r="E42" i="28"/>
  <c r="F42" i="28"/>
  <c r="G42" i="28"/>
  <c r="G44" i="28"/>
  <c r="E45" i="28"/>
  <c r="F46" i="28"/>
  <c r="G46" i="28"/>
  <c r="G48" i="28"/>
  <c r="G49" i="28"/>
  <c r="G50" i="28"/>
  <c r="G52" i="28"/>
  <c r="G54" i="28"/>
  <c r="E55" i="28"/>
  <c r="F55" i="28"/>
  <c r="E56" i="28"/>
  <c r="F56" i="28"/>
  <c r="G56" i="28"/>
  <c r="G57" i="28"/>
  <c r="G58" i="28"/>
  <c r="G60" i="28"/>
  <c r="G64" i="28"/>
  <c r="G66" i="28"/>
  <c r="E67" i="28"/>
  <c r="G67" i="28"/>
  <c r="E20" i="27"/>
  <c r="F20" i="27"/>
  <c r="G20" i="27"/>
  <c r="E21" i="27"/>
  <c r="F21" i="27"/>
  <c r="G21" i="27"/>
  <c r="F22" i="27"/>
  <c r="G22" i="27"/>
  <c r="F23" i="27"/>
  <c r="G23" i="27"/>
  <c r="G24" i="27"/>
  <c r="G26" i="27"/>
  <c r="G27" i="27"/>
  <c r="G28" i="27"/>
  <c r="G29" i="27"/>
  <c r="E30" i="27"/>
  <c r="F30" i="27"/>
  <c r="G30" i="27"/>
  <c r="G31" i="27"/>
  <c r="E32" i="27"/>
  <c r="F32" i="27"/>
  <c r="G32" i="27"/>
  <c r="E33" i="27"/>
  <c r="G33" i="27"/>
  <c r="G34" i="27"/>
  <c r="G35" i="27"/>
  <c r="E36" i="27"/>
  <c r="F36" i="27"/>
  <c r="G36" i="27"/>
  <c r="G37" i="27"/>
  <c r="G38" i="27"/>
  <c r="E39" i="27"/>
  <c r="F39" i="27"/>
  <c r="G39" i="27"/>
  <c r="G40" i="27"/>
  <c r="E41" i="27"/>
  <c r="F41" i="27"/>
  <c r="G41" i="27"/>
  <c r="G42" i="27"/>
  <c r="G43" i="27"/>
  <c r="G44" i="27"/>
  <c r="E45" i="27"/>
  <c r="F45" i="27"/>
  <c r="G45" i="27"/>
  <c r="E46" i="27"/>
  <c r="F46" i="27"/>
  <c r="G46" i="27"/>
  <c r="E47" i="27"/>
  <c r="F47" i="27"/>
  <c r="G47" i="27"/>
  <c r="G48" i="27"/>
  <c r="G49" i="27"/>
  <c r="G50" i="27"/>
  <c r="G51" i="27"/>
  <c r="G52" i="27"/>
  <c r="G53" i="27"/>
  <c r="E54" i="27"/>
  <c r="F54" i="27"/>
  <c r="G54" i="27"/>
  <c r="E55" i="27"/>
  <c r="F55" i="27"/>
  <c r="G55" i="27"/>
  <c r="E56" i="27"/>
  <c r="F56" i="27"/>
  <c r="G56" i="27"/>
  <c r="G57" i="27"/>
  <c r="G58" i="27"/>
  <c r="G59" i="27"/>
  <c r="G60" i="27"/>
  <c r="G61" i="27"/>
  <c r="G64" i="27"/>
  <c r="G65" i="27"/>
  <c r="G66" i="27"/>
  <c r="E67" i="27"/>
  <c r="F67" i="27"/>
  <c r="G67" i="27"/>
  <c r="G20" i="26"/>
  <c r="E21" i="26"/>
  <c r="F21" i="26"/>
  <c r="G21" i="26"/>
  <c r="G22" i="26"/>
  <c r="G23" i="26"/>
  <c r="G24" i="26"/>
  <c r="G26" i="26"/>
  <c r="G27" i="26"/>
  <c r="G28" i="26"/>
  <c r="G29" i="26"/>
  <c r="E30" i="26"/>
  <c r="F30" i="26"/>
  <c r="G30" i="26"/>
  <c r="E31" i="26"/>
  <c r="G31" i="26"/>
  <c r="E32" i="26"/>
  <c r="F32" i="26"/>
  <c r="G32" i="26"/>
  <c r="G33" i="26"/>
  <c r="F34" i="26"/>
  <c r="G34" i="26"/>
  <c r="G35" i="26"/>
  <c r="G36" i="26"/>
  <c r="G37" i="26"/>
  <c r="G38" i="26"/>
  <c r="E39" i="26"/>
  <c r="F39" i="26"/>
  <c r="G39" i="26"/>
  <c r="E40" i="26"/>
  <c r="F40" i="26"/>
  <c r="G40" i="26"/>
  <c r="G41" i="26"/>
  <c r="E42" i="26"/>
  <c r="F42" i="26"/>
  <c r="G42" i="26"/>
  <c r="G43" i="26"/>
  <c r="E44" i="26"/>
  <c r="G44" i="26"/>
  <c r="E45" i="26"/>
  <c r="F45" i="26"/>
  <c r="G45" i="26"/>
  <c r="E46" i="26"/>
  <c r="F46" i="26"/>
  <c r="G46" i="26"/>
  <c r="E47" i="26"/>
  <c r="F47" i="26"/>
  <c r="G47" i="26"/>
  <c r="G48" i="26"/>
  <c r="G49" i="26"/>
  <c r="G50" i="26"/>
  <c r="G51" i="26"/>
  <c r="G52" i="26"/>
  <c r="G53" i="26"/>
  <c r="E54" i="26"/>
  <c r="F54" i="26"/>
  <c r="G54" i="26"/>
  <c r="E55" i="26"/>
  <c r="F55" i="26"/>
  <c r="G55" i="26"/>
  <c r="E56" i="26"/>
  <c r="F56" i="26"/>
  <c r="G56" i="26"/>
  <c r="G57" i="26"/>
  <c r="E58" i="26"/>
  <c r="F58" i="26"/>
  <c r="G58" i="26"/>
  <c r="G59" i="26"/>
  <c r="E60" i="26"/>
  <c r="F60" i="26"/>
  <c r="G60" i="26"/>
  <c r="G61" i="26"/>
  <c r="E64" i="26"/>
  <c r="G64" i="26"/>
  <c r="G65" i="26"/>
  <c r="G66" i="26"/>
  <c r="G67" i="26"/>
  <c r="G20" i="25"/>
  <c r="E21" i="25"/>
  <c r="F21" i="25"/>
  <c r="G21" i="25"/>
  <c r="E22" i="25"/>
  <c r="F22" i="25"/>
  <c r="G22" i="25"/>
  <c r="E23" i="25"/>
  <c r="F23" i="25"/>
  <c r="G23" i="25"/>
  <c r="G24" i="25"/>
  <c r="G26" i="25"/>
  <c r="G27" i="25"/>
  <c r="E28" i="25"/>
  <c r="F28" i="25"/>
  <c r="G28" i="25"/>
  <c r="G29" i="25"/>
  <c r="E30" i="25"/>
  <c r="F30" i="25"/>
  <c r="G30" i="25"/>
  <c r="E31" i="25"/>
  <c r="F31" i="25"/>
  <c r="G31" i="25"/>
  <c r="E32" i="25"/>
  <c r="F32" i="25"/>
  <c r="G32" i="25"/>
  <c r="E33" i="25"/>
  <c r="F33" i="25"/>
  <c r="G33" i="25"/>
  <c r="E34" i="25"/>
  <c r="F34" i="25"/>
  <c r="G34" i="25"/>
  <c r="G35" i="25"/>
  <c r="G36" i="25"/>
  <c r="G37" i="25"/>
  <c r="E38" i="25"/>
  <c r="F38" i="25"/>
  <c r="G38" i="25"/>
  <c r="E39" i="25"/>
  <c r="F39" i="25"/>
  <c r="G39" i="25"/>
  <c r="E40" i="25"/>
  <c r="F40" i="25"/>
  <c r="G40" i="25"/>
  <c r="E41" i="25"/>
  <c r="F41" i="25"/>
  <c r="G41" i="25"/>
  <c r="E42" i="25"/>
  <c r="F42" i="25"/>
  <c r="G42" i="25"/>
  <c r="G43" i="25"/>
  <c r="E44" i="25"/>
  <c r="F44" i="25"/>
  <c r="G44" i="25"/>
  <c r="E45" i="25"/>
  <c r="F45" i="25"/>
  <c r="G45" i="25"/>
  <c r="E46" i="25"/>
  <c r="F46" i="25"/>
  <c r="G46" i="25"/>
  <c r="E47" i="25"/>
  <c r="F47" i="25"/>
  <c r="G47" i="25"/>
  <c r="E48" i="25"/>
  <c r="F48" i="25"/>
  <c r="G48" i="25"/>
  <c r="G49" i="25"/>
  <c r="G50" i="25"/>
  <c r="E51" i="25"/>
  <c r="G51" i="25"/>
  <c r="E52" i="25"/>
  <c r="F52" i="25"/>
  <c r="G52" i="25"/>
  <c r="G53" i="25"/>
  <c r="E54" i="25"/>
  <c r="F54" i="25"/>
  <c r="G54" i="25"/>
  <c r="E55" i="25"/>
  <c r="F55" i="25"/>
  <c r="G55" i="25"/>
  <c r="E56" i="25"/>
  <c r="F56" i="25"/>
  <c r="G56" i="25"/>
  <c r="E57" i="25"/>
  <c r="G57" i="25"/>
  <c r="E58" i="25"/>
  <c r="F58" i="25"/>
  <c r="G58" i="25"/>
  <c r="G59" i="25"/>
  <c r="E60" i="25"/>
  <c r="G60" i="25"/>
  <c r="G61" i="25"/>
  <c r="E64" i="25"/>
  <c r="F64" i="25"/>
  <c r="G64" i="25"/>
  <c r="G65" i="25"/>
  <c r="G66" i="25"/>
  <c r="E67" i="25"/>
  <c r="F67" i="25"/>
  <c r="G67" i="25"/>
  <c r="E20" i="24"/>
  <c r="F20" i="24"/>
  <c r="G20" i="24"/>
  <c r="E21" i="24"/>
  <c r="F21" i="24"/>
  <c r="G21" i="24"/>
  <c r="E22" i="24"/>
  <c r="F22" i="24"/>
  <c r="G22" i="24"/>
  <c r="E23" i="24"/>
  <c r="F23" i="24"/>
  <c r="G23" i="24"/>
  <c r="G24" i="24"/>
  <c r="G26" i="24"/>
  <c r="G27" i="24"/>
  <c r="G28" i="24"/>
  <c r="G29" i="24"/>
  <c r="E30" i="24"/>
  <c r="F30" i="24"/>
  <c r="G30" i="24"/>
  <c r="G31" i="24"/>
  <c r="E32" i="24"/>
  <c r="F32" i="24"/>
  <c r="G32" i="24"/>
  <c r="E33" i="24"/>
  <c r="F33" i="24"/>
  <c r="G33" i="24"/>
  <c r="E34" i="24"/>
  <c r="F34" i="24"/>
  <c r="G34" i="24"/>
  <c r="G35" i="24"/>
  <c r="E36" i="24"/>
  <c r="F36" i="24"/>
  <c r="G36" i="24"/>
  <c r="E37" i="24"/>
  <c r="F37" i="24"/>
  <c r="G37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E44" i="24"/>
  <c r="F44" i="24"/>
  <c r="G44" i="24"/>
  <c r="E45" i="24"/>
  <c r="F45" i="24"/>
  <c r="G45" i="24"/>
  <c r="G46" i="24"/>
  <c r="E47" i="24"/>
  <c r="F47" i="24"/>
  <c r="G47" i="24"/>
  <c r="G48" i="24"/>
  <c r="G49" i="24"/>
  <c r="E50" i="24"/>
  <c r="F50" i="24"/>
  <c r="G50" i="24"/>
  <c r="G51" i="24"/>
  <c r="E52" i="24"/>
  <c r="F52" i="24"/>
  <c r="G52" i="24"/>
  <c r="G53" i="24"/>
  <c r="E54" i="24"/>
  <c r="F54" i="24"/>
  <c r="G54" i="24"/>
  <c r="E55" i="24"/>
  <c r="F55" i="24"/>
  <c r="G55" i="24"/>
  <c r="E56" i="24"/>
  <c r="F56" i="24"/>
  <c r="G56" i="24"/>
  <c r="E57" i="24"/>
  <c r="F57" i="24"/>
  <c r="G57" i="24"/>
  <c r="E58" i="24"/>
  <c r="F58" i="24"/>
  <c r="G58" i="24"/>
  <c r="G59" i="24"/>
  <c r="E60" i="24"/>
  <c r="G60" i="24"/>
  <c r="G61" i="24"/>
  <c r="E64" i="24"/>
  <c r="F64" i="24"/>
  <c r="G64" i="24"/>
  <c r="E65" i="24"/>
  <c r="F65" i="24"/>
  <c r="G65" i="24"/>
  <c r="E66" i="24"/>
  <c r="F66" i="24"/>
  <c r="G66" i="24"/>
  <c r="E67" i="24"/>
  <c r="F67" i="24"/>
  <c r="G67" i="24"/>
  <c r="E20" i="23"/>
  <c r="F20" i="23"/>
  <c r="G20" i="23"/>
  <c r="E21" i="23"/>
  <c r="F21" i="23"/>
  <c r="G21" i="23"/>
  <c r="G22" i="23"/>
  <c r="G23" i="23"/>
  <c r="G24" i="23"/>
  <c r="G26" i="23"/>
  <c r="G27" i="23"/>
  <c r="G28" i="23"/>
  <c r="E29" i="23"/>
  <c r="G29" i="23"/>
  <c r="E30" i="23"/>
  <c r="F30" i="23"/>
  <c r="G30" i="23"/>
  <c r="E31" i="23"/>
  <c r="F31" i="23"/>
  <c r="G31" i="23"/>
  <c r="E32" i="23"/>
  <c r="F32" i="23"/>
  <c r="G32" i="23"/>
  <c r="E33" i="23"/>
  <c r="F33" i="23"/>
  <c r="G33" i="23"/>
  <c r="E34" i="23"/>
  <c r="F34" i="23"/>
  <c r="G34" i="23"/>
  <c r="G35" i="23"/>
  <c r="E36" i="23"/>
  <c r="F36" i="23"/>
  <c r="G36" i="23"/>
  <c r="E37" i="23"/>
  <c r="F37" i="23"/>
  <c r="G37" i="23"/>
  <c r="E38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E43" i="23"/>
  <c r="F43" i="23"/>
  <c r="G43" i="23"/>
  <c r="G44" i="23"/>
  <c r="E45" i="23"/>
  <c r="F45" i="23"/>
  <c r="G45" i="23"/>
  <c r="E46" i="23"/>
  <c r="F46" i="23"/>
  <c r="G46" i="23"/>
  <c r="E47" i="23"/>
  <c r="F47" i="23"/>
  <c r="G47" i="23"/>
  <c r="E48" i="23"/>
  <c r="F48" i="23"/>
  <c r="G48" i="23"/>
  <c r="G49" i="23"/>
  <c r="E50" i="23"/>
  <c r="F50" i="23"/>
  <c r="G50" i="23"/>
  <c r="E51" i="23"/>
  <c r="F51" i="23"/>
  <c r="G51" i="23"/>
  <c r="E52" i="23"/>
  <c r="F52" i="23"/>
  <c r="G52" i="23"/>
  <c r="G53" i="23"/>
  <c r="E54" i="23"/>
  <c r="F54" i="23"/>
  <c r="G54" i="23"/>
  <c r="E55" i="23"/>
  <c r="F55" i="23"/>
  <c r="G55" i="23"/>
  <c r="E56" i="23"/>
  <c r="F56" i="23"/>
  <c r="G56" i="23"/>
  <c r="F57" i="23"/>
  <c r="G57" i="23"/>
  <c r="E58" i="23"/>
  <c r="G58" i="23"/>
  <c r="E59" i="23"/>
  <c r="G59" i="23"/>
  <c r="G60" i="23"/>
  <c r="G61" i="23"/>
  <c r="E64" i="23"/>
  <c r="F64" i="23"/>
  <c r="G64" i="23"/>
  <c r="G65" i="23"/>
  <c r="E66" i="23"/>
  <c r="F66" i="23"/>
  <c r="G66" i="23"/>
  <c r="E67" i="23"/>
  <c r="F67" i="23"/>
  <c r="G67" i="23"/>
  <c r="E20" i="22"/>
  <c r="F20" i="22"/>
  <c r="G20" i="22"/>
  <c r="G21" i="22"/>
  <c r="G22" i="22"/>
  <c r="E23" i="22"/>
  <c r="F23" i="22"/>
  <c r="G23" i="22"/>
  <c r="E24" i="22"/>
  <c r="F24" i="22"/>
  <c r="G24" i="22"/>
  <c r="G26" i="22"/>
  <c r="G27" i="22"/>
  <c r="G28" i="22"/>
  <c r="G29" i="22"/>
  <c r="E30" i="22"/>
  <c r="F30" i="22"/>
  <c r="G30" i="22"/>
  <c r="E31" i="22"/>
  <c r="F31" i="22"/>
  <c r="G31" i="22"/>
  <c r="E32" i="22"/>
  <c r="F32" i="22"/>
  <c r="G32" i="22"/>
  <c r="E33" i="22"/>
  <c r="F33" i="22"/>
  <c r="G33" i="22"/>
  <c r="G34" i="22"/>
  <c r="G35" i="22"/>
  <c r="E36" i="22"/>
  <c r="F36" i="22"/>
  <c r="G36" i="22"/>
  <c r="G37" i="22"/>
  <c r="F38" i="22"/>
  <c r="G38" i="22"/>
  <c r="E39" i="22"/>
  <c r="F39" i="22"/>
  <c r="G39" i="22"/>
  <c r="E40" i="22"/>
  <c r="F40" i="22"/>
  <c r="G40" i="22"/>
  <c r="G41" i="22"/>
  <c r="E42" i="22"/>
  <c r="F42" i="22"/>
  <c r="G42" i="22"/>
  <c r="G43" i="22"/>
  <c r="G44" i="22"/>
  <c r="E45" i="22"/>
  <c r="F45" i="22"/>
  <c r="G45" i="22"/>
  <c r="E46" i="22"/>
  <c r="F46" i="22"/>
  <c r="G46" i="22"/>
  <c r="E47" i="22"/>
  <c r="F47" i="22"/>
  <c r="G47" i="22"/>
  <c r="F48" i="22"/>
  <c r="G48" i="22"/>
  <c r="G49" i="22"/>
  <c r="E50" i="22"/>
  <c r="F50" i="22"/>
  <c r="G50" i="22"/>
  <c r="G51" i="22"/>
  <c r="E52" i="22"/>
  <c r="F52" i="22"/>
  <c r="G52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E58" i="22"/>
  <c r="F58" i="22"/>
  <c r="G58" i="22"/>
  <c r="E59" i="22"/>
  <c r="F59" i="22"/>
  <c r="G59" i="22"/>
  <c r="E60" i="22"/>
  <c r="F60" i="22"/>
  <c r="G60" i="22"/>
  <c r="G61" i="22"/>
  <c r="E64" i="22"/>
  <c r="F64" i="22"/>
  <c r="G64" i="22"/>
  <c r="G65" i="22"/>
  <c r="G66" i="22"/>
  <c r="G67" i="22"/>
  <c r="E20" i="21"/>
  <c r="F20" i="21"/>
  <c r="G20" i="21"/>
  <c r="E21" i="21"/>
  <c r="F21" i="21"/>
  <c r="G21" i="21"/>
  <c r="E22" i="21"/>
  <c r="F22" i="21"/>
  <c r="G22" i="21"/>
  <c r="E23" i="21"/>
  <c r="G23" i="21"/>
  <c r="E24" i="21"/>
  <c r="F24" i="21"/>
  <c r="G24" i="21"/>
  <c r="G26" i="21"/>
  <c r="G27" i="21"/>
  <c r="G28" i="21"/>
  <c r="G29" i="21"/>
  <c r="E30" i="21"/>
  <c r="F30" i="21"/>
  <c r="G30" i="21"/>
  <c r="F31" i="21"/>
  <c r="G31" i="21"/>
  <c r="E32" i="21"/>
  <c r="F32" i="21"/>
  <c r="G32" i="21"/>
  <c r="E33" i="21"/>
  <c r="F33" i="21"/>
  <c r="G33" i="21"/>
  <c r="E34" i="21"/>
  <c r="F34" i="21"/>
  <c r="G34" i="21"/>
  <c r="E35" i="21"/>
  <c r="G35" i="21"/>
  <c r="E36" i="21"/>
  <c r="F36" i="21"/>
  <c r="G36" i="21"/>
  <c r="E37" i="21"/>
  <c r="F37" i="21"/>
  <c r="G37" i="21"/>
  <c r="E38" i="21"/>
  <c r="G38" i="21"/>
  <c r="E39" i="21"/>
  <c r="F39" i="21"/>
  <c r="G39" i="21"/>
  <c r="E40" i="21"/>
  <c r="F40" i="21"/>
  <c r="G40" i="21"/>
  <c r="E41" i="21"/>
  <c r="F41" i="21"/>
  <c r="G41" i="21"/>
  <c r="E42" i="21"/>
  <c r="F42" i="21"/>
  <c r="G42" i="21"/>
  <c r="F43" i="21"/>
  <c r="G43" i="21"/>
  <c r="G44" i="21"/>
  <c r="E45" i="21"/>
  <c r="F45" i="21"/>
  <c r="G45" i="21"/>
  <c r="E46" i="21"/>
  <c r="F46" i="21"/>
  <c r="G46" i="21"/>
  <c r="E47" i="21"/>
  <c r="F47" i="21"/>
  <c r="G47" i="21"/>
  <c r="E48" i="21"/>
  <c r="F48" i="21"/>
  <c r="G48" i="21"/>
  <c r="G49" i="21"/>
  <c r="E50" i="21"/>
  <c r="F50" i="21"/>
  <c r="G50" i="21"/>
  <c r="E51" i="21"/>
  <c r="F51" i="21"/>
  <c r="G51" i="21"/>
  <c r="G52" i="21"/>
  <c r="G53" i="21"/>
  <c r="E54" i="21"/>
  <c r="F54" i="21"/>
  <c r="G54" i="21"/>
  <c r="E55" i="21"/>
  <c r="F55" i="21"/>
  <c r="G55" i="21"/>
  <c r="E56" i="21"/>
  <c r="F56" i="21"/>
  <c r="G56" i="21"/>
  <c r="E57" i="21"/>
  <c r="F57" i="21"/>
  <c r="G57" i="21"/>
  <c r="E58" i="21"/>
  <c r="F58" i="21"/>
  <c r="G58" i="21"/>
  <c r="G59" i="21"/>
  <c r="E60" i="21"/>
  <c r="G60" i="21"/>
  <c r="F61" i="21"/>
  <c r="G61" i="21"/>
  <c r="E64" i="21"/>
  <c r="F64" i="21"/>
  <c r="G64" i="21"/>
  <c r="G65" i="21"/>
  <c r="G66" i="21"/>
  <c r="E67" i="21"/>
  <c r="F67" i="21"/>
  <c r="G67" i="21"/>
  <c r="E20" i="20"/>
  <c r="F20" i="20"/>
  <c r="G20" i="20"/>
  <c r="E21" i="20"/>
  <c r="F21" i="20"/>
  <c r="G21" i="20"/>
  <c r="E22" i="20"/>
  <c r="F22" i="20"/>
  <c r="G22" i="20"/>
  <c r="E23" i="20"/>
  <c r="F23" i="20"/>
  <c r="G23" i="20"/>
  <c r="G24" i="20"/>
  <c r="E26" i="20"/>
  <c r="F26" i="20"/>
  <c r="G26" i="20"/>
  <c r="E27" i="20"/>
  <c r="F27" i="20"/>
  <c r="G27" i="20"/>
  <c r="E28" i="20"/>
  <c r="F28" i="20"/>
  <c r="G28" i="20"/>
  <c r="G29" i="20"/>
  <c r="E30" i="20"/>
  <c r="F30" i="20"/>
  <c r="G30" i="20"/>
  <c r="G31" i="20"/>
  <c r="E32" i="20"/>
  <c r="F32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E37" i="20"/>
  <c r="F37" i="20"/>
  <c r="G37" i="20"/>
  <c r="E38" i="20"/>
  <c r="F38" i="20"/>
  <c r="G38" i="20"/>
  <c r="E39" i="20"/>
  <c r="F39" i="20"/>
  <c r="G39" i="20"/>
  <c r="E40" i="20"/>
  <c r="F40" i="20"/>
  <c r="G40" i="20"/>
  <c r="E41" i="20"/>
  <c r="F41" i="20"/>
  <c r="G41" i="20"/>
  <c r="E42" i="20"/>
  <c r="F42" i="20"/>
  <c r="G42" i="20"/>
  <c r="E43" i="20"/>
  <c r="F43" i="20"/>
  <c r="G43" i="20"/>
  <c r="E44" i="20"/>
  <c r="F44" i="20"/>
  <c r="G44" i="20"/>
  <c r="E45" i="20"/>
  <c r="F45" i="20"/>
  <c r="G45" i="20"/>
  <c r="E46" i="20"/>
  <c r="F46" i="20"/>
  <c r="G46" i="20"/>
  <c r="E47" i="20"/>
  <c r="F47" i="20"/>
  <c r="G47" i="20"/>
  <c r="E48" i="20"/>
  <c r="F48" i="20"/>
  <c r="G48" i="20"/>
  <c r="G49" i="20"/>
  <c r="E50" i="20"/>
  <c r="F50" i="20"/>
  <c r="G50" i="20"/>
  <c r="E51" i="20"/>
  <c r="F51" i="20"/>
  <c r="G51" i="20"/>
  <c r="E52" i="20"/>
  <c r="F52" i="20"/>
  <c r="G52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E59" i="20"/>
  <c r="F59" i="20"/>
  <c r="G59" i="20"/>
  <c r="G60" i="20"/>
  <c r="E61" i="20"/>
  <c r="F61" i="20"/>
  <c r="G61" i="20"/>
  <c r="E64" i="20"/>
  <c r="F64" i="20"/>
  <c r="G64" i="20"/>
  <c r="E65" i="20"/>
  <c r="F65" i="20"/>
  <c r="G65" i="20"/>
  <c r="E66" i="20"/>
  <c r="F66" i="20"/>
  <c r="G66" i="20"/>
  <c r="E67" i="20"/>
  <c r="F67" i="20"/>
  <c r="G67" i="20"/>
  <c r="G20" i="19"/>
  <c r="E21" i="19"/>
  <c r="F21" i="19"/>
  <c r="G21" i="19"/>
  <c r="E22" i="19"/>
  <c r="F22" i="19"/>
  <c r="G22" i="19"/>
  <c r="G23" i="19"/>
  <c r="G24" i="19"/>
  <c r="G26" i="19"/>
  <c r="G27" i="19"/>
  <c r="G28" i="19"/>
  <c r="G29" i="19"/>
  <c r="E30" i="19"/>
  <c r="F30" i="19"/>
  <c r="G30" i="19"/>
  <c r="G31" i="19"/>
  <c r="E32" i="19"/>
  <c r="F32" i="19"/>
  <c r="G32" i="19"/>
  <c r="E33" i="19"/>
  <c r="F33" i="19"/>
  <c r="G33" i="19"/>
  <c r="E34" i="19"/>
  <c r="F34" i="19"/>
  <c r="G34" i="19"/>
  <c r="G35" i="19"/>
  <c r="G36" i="19"/>
  <c r="G37" i="19"/>
  <c r="G38" i="19"/>
  <c r="E39" i="19"/>
  <c r="F39" i="19"/>
  <c r="G39" i="19"/>
  <c r="E40" i="19"/>
  <c r="F40" i="19"/>
  <c r="G40" i="19"/>
  <c r="E41" i="19"/>
  <c r="F41" i="19"/>
  <c r="G41" i="19"/>
  <c r="E42" i="19"/>
  <c r="F42" i="19"/>
  <c r="G42" i="19"/>
  <c r="G43" i="19"/>
  <c r="G44" i="19"/>
  <c r="E45" i="19"/>
  <c r="F45" i="19"/>
  <c r="G45" i="19"/>
  <c r="G46" i="19"/>
  <c r="E47" i="19"/>
  <c r="F47" i="19"/>
  <c r="G47" i="19"/>
  <c r="G48" i="19"/>
  <c r="G49" i="19"/>
  <c r="E50" i="19"/>
  <c r="F50" i="19"/>
  <c r="G50" i="19"/>
  <c r="E51" i="19"/>
  <c r="F51" i="19"/>
  <c r="G51" i="19"/>
  <c r="E52" i="19"/>
  <c r="F52" i="19"/>
  <c r="G52" i="19"/>
  <c r="G53" i="19"/>
  <c r="E54" i="19"/>
  <c r="F54" i="19"/>
  <c r="G54" i="19"/>
  <c r="E55" i="19"/>
  <c r="F55" i="19"/>
  <c r="G55" i="19"/>
  <c r="E56" i="19"/>
  <c r="F56" i="19"/>
  <c r="G56" i="19"/>
  <c r="G57" i="19"/>
  <c r="E58" i="19"/>
  <c r="F58" i="19"/>
  <c r="G58" i="19"/>
  <c r="E59" i="19"/>
  <c r="F59" i="19"/>
  <c r="G59" i="19"/>
  <c r="G60" i="19"/>
  <c r="G61" i="19"/>
  <c r="G64" i="19"/>
  <c r="G65" i="19"/>
  <c r="G66" i="19"/>
  <c r="E67" i="19"/>
  <c r="F67" i="19"/>
  <c r="G67" i="19"/>
  <c r="G20" i="18"/>
  <c r="E21" i="18"/>
  <c r="F21" i="18"/>
  <c r="G21" i="18"/>
  <c r="E22" i="18"/>
  <c r="F22" i="18"/>
  <c r="G22" i="18"/>
  <c r="G23" i="18"/>
  <c r="G24" i="18"/>
  <c r="G26" i="18"/>
  <c r="G27" i="18"/>
  <c r="G28" i="18"/>
  <c r="G29" i="18"/>
  <c r="E30" i="18"/>
  <c r="F30" i="18"/>
  <c r="G30" i="18"/>
  <c r="G31" i="18"/>
  <c r="E32" i="18"/>
  <c r="F32" i="18"/>
  <c r="G32" i="18"/>
  <c r="E33" i="18"/>
  <c r="F33" i="18"/>
  <c r="G33" i="18"/>
  <c r="E34" i="18"/>
  <c r="G34" i="18"/>
  <c r="G35" i="18"/>
  <c r="E36" i="18"/>
  <c r="F36" i="18"/>
  <c r="G36" i="18"/>
  <c r="G37" i="18"/>
  <c r="G38" i="18"/>
  <c r="E39" i="18"/>
  <c r="F39" i="18"/>
  <c r="G39" i="18"/>
  <c r="E40" i="18"/>
  <c r="F40" i="18"/>
  <c r="G40" i="18"/>
  <c r="G41" i="18"/>
  <c r="E42" i="18"/>
  <c r="F42" i="18"/>
  <c r="G42" i="18"/>
  <c r="G43" i="18"/>
  <c r="G44" i="18"/>
  <c r="E45" i="18"/>
  <c r="F45" i="18"/>
  <c r="G45" i="18"/>
  <c r="G46" i="18"/>
  <c r="E47" i="18"/>
  <c r="G47" i="18"/>
  <c r="G48" i="18"/>
  <c r="G49" i="18"/>
  <c r="G50" i="18"/>
  <c r="G51" i="18"/>
  <c r="G52" i="18"/>
  <c r="G53" i="18"/>
  <c r="G54" i="18"/>
  <c r="E55" i="18"/>
  <c r="F55" i="18"/>
  <c r="G55" i="18"/>
  <c r="G56" i="18"/>
  <c r="G57" i="18"/>
  <c r="E58" i="18"/>
  <c r="F58" i="18"/>
  <c r="G58" i="18"/>
  <c r="G59" i="18"/>
  <c r="E60" i="18"/>
  <c r="F60" i="18"/>
  <c r="G60" i="18"/>
  <c r="G61" i="18"/>
  <c r="G64" i="18"/>
  <c r="G65" i="18"/>
  <c r="G66" i="18"/>
  <c r="G67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6" i="17"/>
  <c r="E27" i="17"/>
  <c r="F27" i="17"/>
  <c r="G27" i="17"/>
  <c r="E28" i="17"/>
  <c r="F28" i="17"/>
  <c r="G28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4" i="17"/>
  <c r="F64" i="17"/>
  <c r="G64" i="17"/>
  <c r="E65" i="17"/>
  <c r="F65" i="17"/>
  <c r="G65" i="17"/>
  <c r="E66" i="17"/>
  <c r="F66" i="17"/>
  <c r="G66" i="17"/>
  <c r="E67" i="17"/>
  <c r="F67" i="17"/>
  <c r="G67" i="17"/>
  <c r="E20" i="16"/>
  <c r="F20" i="16"/>
  <c r="G20" i="16"/>
  <c r="E21" i="16"/>
  <c r="F21" i="16"/>
  <c r="G21" i="16"/>
  <c r="G22" i="16"/>
  <c r="E23" i="16"/>
  <c r="F23" i="16"/>
  <c r="G23" i="16"/>
  <c r="E24" i="16"/>
  <c r="F24" i="16"/>
  <c r="G24" i="16"/>
  <c r="G26" i="16"/>
  <c r="G27" i="16"/>
  <c r="G28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G41" i="16"/>
  <c r="E42" i="16"/>
  <c r="F42" i="16"/>
  <c r="G42" i="16"/>
  <c r="E43" i="16"/>
  <c r="F43" i="16"/>
  <c r="G43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G49" i="16"/>
  <c r="E50" i="16"/>
  <c r="F50" i="16"/>
  <c r="G50" i="16"/>
  <c r="E51" i="16"/>
  <c r="F51" i="16"/>
  <c r="G51" i="16"/>
  <c r="E52" i="16"/>
  <c r="F52" i="16"/>
  <c r="G52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G61" i="16"/>
  <c r="F64" i="16"/>
  <c r="G64" i="16"/>
  <c r="F65" i="16"/>
  <c r="G65" i="16"/>
  <c r="G66" i="16"/>
  <c r="F67" i="16"/>
  <c r="G67" i="16"/>
  <c r="E20" i="15"/>
  <c r="F20" i="15"/>
  <c r="G20" i="15"/>
  <c r="E21" i="15"/>
  <c r="F21" i="15"/>
  <c r="G21" i="15"/>
  <c r="F22" i="15"/>
  <c r="G22" i="15"/>
  <c r="E23" i="15"/>
  <c r="F23" i="15"/>
  <c r="G23" i="15"/>
  <c r="E24" i="15"/>
  <c r="F24" i="15"/>
  <c r="G24" i="15"/>
  <c r="G26" i="15"/>
  <c r="G27" i="15"/>
  <c r="E28" i="15"/>
  <c r="G28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E37" i="15"/>
  <c r="F37" i="15"/>
  <c r="G37" i="15"/>
  <c r="G38" i="15"/>
  <c r="E39" i="15"/>
  <c r="F39" i="15"/>
  <c r="G39" i="15"/>
  <c r="E40" i="15"/>
  <c r="F40" i="15"/>
  <c r="G40" i="15"/>
  <c r="E41" i="15"/>
  <c r="F41" i="15"/>
  <c r="G41" i="15"/>
  <c r="G42" i="15"/>
  <c r="E43" i="15"/>
  <c r="F43" i="15"/>
  <c r="G43" i="15"/>
  <c r="G44" i="15"/>
  <c r="E45" i="15"/>
  <c r="F45" i="15"/>
  <c r="G45" i="15"/>
  <c r="E46" i="15"/>
  <c r="F46" i="15"/>
  <c r="G46" i="15"/>
  <c r="E47" i="15"/>
  <c r="F47" i="15"/>
  <c r="G47" i="15"/>
  <c r="E48" i="15"/>
  <c r="G48" i="15"/>
  <c r="G49" i="15"/>
  <c r="E50" i="15"/>
  <c r="F50" i="15"/>
  <c r="G50" i="15"/>
  <c r="E51" i="15"/>
  <c r="F51" i="15"/>
  <c r="G51" i="15"/>
  <c r="G52" i="15"/>
  <c r="G53" i="15"/>
  <c r="G54" i="15"/>
  <c r="G55" i="15"/>
  <c r="G56" i="15"/>
  <c r="G57" i="15"/>
  <c r="E58" i="15"/>
  <c r="F58" i="15"/>
  <c r="G58" i="15"/>
  <c r="E59" i="15"/>
  <c r="F59" i="15"/>
  <c r="G59" i="15"/>
  <c r="E60" i="15"/>
  <c r="G60" i="15"/>
  <c r="E61" i="15"/>
  <c r="F61" i="15"/>
  <c r="G61" i="15"/>
  <c r="E64" i="15"/>
  <c r="G64" i="15"/>
  <c r="G65" i="15"/>
  <c r="E66" i="15"/>
  <c r="G66" i="15"/>
  <c r="E67" i="15"/>
  <c r="F67" i="15"/>
  <c r="G67" i="15"/>
  <c r="E20" i="14"/>
  <c r="F20" i="14"/>
  <c r="G20" i="14"/>
  <c r="E21" i="14"/>
  <c r="F21" i="14"/>
  <c r="G21" i="14"/>
  <c r="G22" i="14"/>
  <c r="E23" i="14"/>
  <c r="F23" i="14"/>
  <c r="G23" i="14"/>
  <c r="E24" i="14"/>
  <c r="F24" i="14"/>
  <c r="G24" i="14"/>
  <c r="G26" i="14"/>
  <c r="G27" i="14"/>
  <c r="G28" i="14"/>
  <c r="G29" i="14"/>
  <c r="G30" i="14"/>
  <c r="G31" i="14"/>
  <c r="E32" i="14"/>
  <c r="F32" i="14"/>
  <c r="G32" i="14"/>
  <c r="E33" i="14"/>
  <c r="F33" i="14"/>
  <c r="G33" i="14"/>
  <c r="E34" i="14"/>
  <c r="F34" i="14"/>
  <c r="G34" i="14"/>
  <c r="G35" i="14"/>
  <c r="E36" i="14"/>
  <c r="F36" i="14"/>
  <c r="G36" i="14"/>
  <c r="E37" i="14"/>
  <c r="F37" i="14"/>
  <c r="G37" i="14"/>
  <c r="G38" i="14"/>
  <c r="E39" i="14"/>
  <c r="F39" i="14"/>
  <c r="G39" i="14"/>
  <c r="E40" i="14"/>
  <c r="F40" i="14"/>
  <c r="G40" i="14"/>
  <c r="G41" i="14"/>
  <c r="E42" i="14"/>
  <c r="F42" i="14"/>
  <c r="G42" i="14"/>
  <c r="G43" i="14"/>
  <c r="F44" i="14"/>
  <c r="G44" i="14"/>
  <c r="E45" i="14"/>
  <c r="F45" i="14"/>
  <c r="G45" i="14"/>
  <c r="E46" i="14"/>
  <c r="F46" i="14"/>
  <c r="G46" i="14"/>
  <c r="E47" i="14"/>
  <c r="F47" i="14"/>
  <c r="G47" i="14"/>
  <c r="E48" i="14"/>
  <c r="G48" i="14"/>
  <c r="G49" i="14"/>
  <c r="G50" i="14"/>
  <c r="F51" i="14"/>
  <c r="G51" i="14"/>
  <c r="G52" i="14"/>
  <c r="G53" i="14"/>
  <c r="E54" i="14"/>
  <c r="F54" i="14"/>
  <c r="G54" i="14"/>
  <c r="F55" i="14"/>
  <c r="G55" i="14"/>
  <c r="E56" i="14"/>
  <c r="F56" i="14"/>
  <c r="G56" i="14"/>
  <c r="G57" i="14"/>
  <c r="E58" i="14"/>
  <c r="F58" i="14"/>
  <c r="G58" i="14"/>
  <c r="G59" i="14"/>
  <c r="G60" i="14"/>
  <c r="G61" i="14"/>
  <c r="G64" i="14"/>
  <c r="G65" i="14"/>
  <c r="G66" i="14"/>
  <c r="G67" i="14"/>
  <c r="G20" i="13"/>
  <c r="E21" i="13"/>
  <c r="F21" i="13"/>
  <c r="G21" i="13"/>
  <c r="G22" i="13"/>
  <c r="G23" i="13"/>
  <c r="G24" i="13"/>
  <c r="G26" i="13"/>
  <c r="G27" i="13"/>
  <c r="G28" i="13"/>
  <c r="G29" i="13"/>
  <c r="E30" i="13"/>
  <c r="F30" i="13"/>
  <c r="G30" i="13"/>
  <c r="G31" i="13"/>
  <c r="E32" i="13"/>
  <c r="F32" i="13"/>
  <c r="G32" i="13"/>
  <c r="E33" i="13"/>
  <c r="F33" i="13"/>
  <c r="G33" i="13"/>
  <c r="E34" i="13"/>
  <c r="F34" i="13"/>
  <c r="G34" i="13"/>
  <c r="G35" i="13"/>
  <c r="E36" i="13"/>
  <c r="F36" i="13"/>
  <c r="G36" i="13"/>
  <c r="G37" i="13"/>
  <c r="G38" i="13"/>
  <c r="E39" i="13"/>
  <c r="F39" i="13"/>
  <c r="G39" i="13"/>
  <c r="E40" i="13"/>
  <c r="F40" i="13"/>
  <c r="G40" i="13"/>
  <c r="E41" i="13"/>
  <c r="F41" i="13"/>
  <c r="G41" i="13"/>
  <c r="E42" i="13"/>
  <c r="F42" i="13"/>
  <c r="G42" i="13"/>
  <c r="E43" i="13"/>
  <c r="F43" i="13"/>
  <c r="G43" i="13"/>
  <c r="G44" i="13"/>
  <c r="E45" i="13"/>
  <c r="F45" i="13"/>
  <c r="G45" i="13"/>
  <c r="E46" i="13"/>
  <c r="F46" i="13"/>
  <c r="G46" i="13"/>
  <c r="E47" i="13"/>
  <c r="F47" i="13"/>
  <c r="G47" i="13"/>
  <c r="E48" i="13"/>
  <c r="F48" i="13"/>
  <c r="G48" i="13"/>
  <c r="G49" i="13"/>
  <c r="G50" i="13"/>
  <c r="G51" i="13"/>
  <c r="G52" i="13"/>
  <c r="G53" i="13"/>
  <c r="E54" i="13"/>
  <c r="F54" i="13"/>
  <c r="G54" i="13"/>
  <c r="E55" i="13"/>
  <c r="F55" i="13"/>
  <c r="G55" i="13"/>
  <c r="E56" i="13"/>
  <c r="F56" i="13"/>
  <c r="G56" i="13"/>
  <c r="E57" i="13"/>
  <c r="F57" i="13"/>
  <c r="G57" i="13"/>
  <c r="E58" i="13"/>
  <c r="F58" i="13"/>
  <c r="G58" i="13"/>
  <c r="G59" i="13"/>
  <c r="G60" i="13"/>
  <c r="G61" i="13"/>
  <c r="G64" i="13"/>
  <c r="G65" i="13"/>
  <c r="G66" i="13"/>
  <c r="G67" i="13"/>
  <c r="E20" i="12"/>
  <c r="F20" i="12"/>
  <c r="G20" i="12"/>
  <c r="E21" i="12"/>
  <c r="F21" i="12"/>
  <c r="G21" i="12"/>
  <c r="E22" i="12"/>
  <c r="F22" i="12"/>
  <c r="G22" i="12"/>
  <c r="E23" i="12"/>
  <c r="F23" i="12"/>
  <c r="G23" i="12"/>
  <c r="E24" i="12"/>
  <c r="F24" i="12"/>
  <c r="G24" i="12"/>
  <c r="G26" i="12"/>
  <c r="G27" i="12"/>
  <c r="G28" i="12"/>
  <c r="G29" i="12"/>
  <c r="E30" i="12"/>
  <c r="F30" i="12"/>
  <c r="G30" i="12"/>
  <c r="E31" i="12"/>
  <c r="F31" i="12"/>
  <c r="G31" i="12"/>
  <c r="E32" i="12"/>
  <c r="F32" i="12"/>
  <c r="G32" i="12"/>
  <c r="E33" i="12"/>
  <c r="F33" i="12"/>
  <c r="G33" i="12"/>
  <c r="E34" i="12"/>
  <c r="F34" i="12"/>
  <c r="G34" i="12"/>
  <c r="G35" i="12"/>
  <c r="G36" i="12"/>
  <c r="G37" i="12"/>
  <c r="E38" i="12"/>
  <c r="F38" i="12"/>
  <c r="G38" i="12"/>
  <c r="E39" i="12"/>
  <c r="F39" i="12"/>
  <c r="G39" i="12"/>
  <c r="E40" i="12"/>
  <c r="F40" i="12"/>
  <c r="G40" i="12"/>
  <c r="E41" i="12"/>
  <c r="F41" i="12"/>
  <c r="G41" i="12"/>
  <c r="E42" i="12"/>
  <c r="F42" i="12"/>
  <c r="G42" i="12"/>
  <c r="G43" i="12"/>
  <c r="G44" i="12"/>
  <c r="E45" i="12"/>
  <c r="F45" i="12"/>
  <c r="G45" i="12"/>
  <c r="G46" i="12"/>
  <c r="E47" i="12"/>
  <c r="F47" i="12"/>
  <c r="G47" i="12"/>
  <c r="E48" i="12"/>
  <c r="F48" i="12"/>
  <c r="G48" i="12"/>
  <c r="G49" i="12"/>
  <c r="E50" i="12"/>
  <c r="F50" i="12"/>
  <c r="G50" i="12"/>
  <c r="G51" i="12"/>
  <c r="G52" i="12"/>
  <c r="G53" i="12"/>
  <c r="G54" i="12"/>
  <c r="E55" i="12"/>
  <c r="F55" i="12"/>
  <c r="G55" i="12"/>
  <c r="E56" i="12"/>
  <c r="F56" i="12"/>
  <c r="G56" i="12"/>
  <c r="E57" i="12"/>
  <c r="F57" i="12"/>
  <c r="G57" i="12"/>
  <c r="E58" i="12"/>
  <c r="F58" i="12"/>
  <c r="G58" i="12"/>
  <c r="G59" i="12"/>
  <c r="G60" i="12"/>
  <c r="G61" i="12"/>
  <c r="G64" i="12"/>
  <c r="G65" i="12"/>
  <c r="E66" i="12"/>
  <c r="G66" i="12"/>
  <c r="G67" i="12"/>
  <c r="E20" i="11"/>
  <c r="F20" i="11"/>
  <c r="G20" i="11"/>
  <c r="F21" i="11"/>
  <c r="G21" i="11"/>
  <c r="E22" i="11"/>
  <c r="F22" i="11"/>
  <c r="G22" i="11"/>
  <c r="G23" i="11"/>
  <c r="G24" i="11"/>
  <c r="G26" i="11"/>
  <c r="G27" i="11"/>
  <c r="G28" i="11"/>
  <c r="G29" i="11"/>
  <c r="E30" i="11"/>
  <c r="F30" i="11"/>
  <c r="G30" i="11"/>
  <c r="E31" i="11"/>
  <c r="G31" i="11"/>
  <c r="E32" i="11"/>
  <c r="F32" i="11"/>
  <c r="G32" i="11"/>
  <c r="E33" i="11"/>
  <c r="F33" i="11"/>
  <c r="G33" i="11"/>
  <c r="E34" i="11"/>
  <c r="F34" i="11"/>
  <c r="G34" i="11"/>
  <c r="G35" i="11"/>
  <c r="E36" i="11"/>
  <c r="G36" i="11"/>
  <c r="E37" i="11"/>
  <c r="F37" i="11"/>
  <c r="G37" i="11"/>
  <c r="E38" i="11"/>
  <c r="F38" i="11"/>
  <c r="G38" i="11"/>
  <c r="E39" i="11"/>
  <c r="F39" i="11"/>
  <c r="G39" i="11"/>
  <c r="E40" i="11"/>
  <c r="F40" i="11"/>
  <c r="G40" i="11"/>
  <c r="G41" i="11"/>
  <c r="F42" i="11"/>
  <c r="G42" i="11"/>
  <c r="G43" i="11"/>
  <c r="G44" i="11"/>
  <c r="E45" i="11"/>
  <c r="F45" i="11"/>
  <c r="G45" i="11"/>
  <c r="E46" i="11"/>
  <c r="G46" i="11"/>
  <c r="E47" i="11"/>
  <c r="F47" i="11"/>
  <c r="G47" i="11"/>
  <c r="G48" i="11"/>
  <c r="G49" i="11"/>
  <c r="E50" i="11"/>
  <c r="F50" i="11"/>
  <c r="G50" i="11"/>
  <c r="E51" i="11"/>
  <c r="F51" i="11"/>
  <c r="G51" i="11"/>
  <c r="E52" i="11"/>
  <c r="F52" i="11"/>
  <c r="G52" i="11"/>
  <c r="G53" i="11"/>
  <c r="E54" i="11"/>
  <c r="F54" i="11"/>
  <c r="G54" i="11"/>
  <c r="E55" i="11"/>
  <c r="F55" i="11"/>
  <c r="G55" i="11"/>
  <c r="E56" i="11"/>
  <c r="F56" i="11"/>
  <c r="G56" i="11"/>
  <c r="E57" i="11"/>
  <c r="F57" i="11"/>
  <c r="G57" i="11"/>
  <c r="E58" i="11"/>
  <c r="F58" i="11"/>
  <c r="G58" i="11"/>
  <c r="G59" i="11"/>
  <c r="E60" i="11"/>
  <c r="F60" i="11"/>
  <c r="G60" i="11"/>
  <c r="G61" i="11"/>
  <c r="F64" i="11"/>
  <c r="G64" i="11"/>
  <c r="G65" i="11"/>
  <c r="G66" i="11"/>
  <c r="E67" i="11"/>
  <c r="F67" i="11"/>
  <c r="G67" i="11"/>
  <c r="E20" i="10"/>
  <c r="F20" i="10"/>
  <c r="G20" i="10"/>
  <c r="E21" i="10"/>
  <c r="F21" i="10"/>
  <c r="G21" i="10"/>
  <c r="G22" i="10"/>
  <c r="E23" i="10"/>
  <c r="F23" i="10"/>
  <c r="G23" i="10"/>
  <c r="E24" i="10"/>
  <c r="F24" i="10"/>
  <c r="G24" i="10"/>
  <c r="G26" i="10"/>
  <c r="G27" i="10"/>
  <c r="G28" i="10"/>
  <c r="G29" i="10"/>
  <c r="E30" i="10"/>
  <c r="F30" i="10"/>
  <c r="G30" i="10"/>
  <c r="E31" i="10"/>
  <c r="F31" i="10"/>
  <c r="G31" i="10"/>
  <c r="E32" i="10"/>
  <c r="F32" i="10"/>
  <c r="G32" i="10"/>
  <c r="G33" i="10"/>
  <c r="E34" i="10"/>
  <c r="F34" i="10"/>
  <c r="G34" i="10"/>
  <c r="G35" i="10"/>
  <c r="G36" i="10"/>
  <c r="G37" i="10"/>
  <c r="E38" i="10"/>
  <c r="G38" i="10"/>
  <c r="E39" i="10"/>
  <c r="F39" i="10"/>
  <c r="G39" i="10"/>
  <c r="E40" i="10"/>
  <c r="F40" i="10"/>
  <c r="G40" i="10"/>
  <c r="E41" i="10"/>
  <c r="F41" i="10"/>
  <c r="G41" i="10"/>
  <c r="E42" i="10"/>
  <c r="F42" i="10"/>
  <c r="G42" i="10"/>
  <c r="F43" i="10"/>
  <c r="G43" i="10"/>
  <c r="G44" i="10"/>
  <c r="E45" i="10"/>
  <c r="F45" i="10"/>
  <c r="G45" i="10"/>
  <c r="E46" i="10"/>
  <c r="F46" i="10"/>
  <c r="G46" i="10"/>
  <c r="E47" i="10"/>
  <c r="F47" i="10"/>
  <c r="G47" i="10"/>
  <c r="E48" i="10"/>
  <c r="F48" i="10"/>
  <c r="G48" i="10"/>
  <c r="G49" i="10"/>
  <c r="F50" i="10"/>
  <c r="G50" i="10"/>
  <c r="E51" i="10"/>
  <c r="F51" i="10"/>
  <c r="G51" i="10"/>
  <c r="G52" i="10"/>
  <c r="G53" i="10"/>
  <c r="E54" i="10"/>
  <c r="F54" i="10"/>
  <c r="G54" i="10"/>
  <c r="E55" i="10"/>
  <c r="F55" i="10"/>
  <c r="G55" i="10"/>
  <c r="E56" i="10"/>
  <c r="F56" i="10"/>
  <c r="G56" i="10"/>
  <c r="E57" i="10"/>
  <c r="F57" i="10"/>
  <c r="G57" i="10"/>
  <c r="G58" i="10"/>
  <c r="G59" i="10"/>
  <c r="E60" i="10"/>
  <c r="G60" i="10"/>
  <c r="G61" i="10"/>
  <c r="E64" i="10"/>
  <c r="G64" i="10"/>
  <c r="G65" i="10"/>
  <c r="G66" i="10"/>
  <c r="F67" i="10"/>
  <c r="G67" i="10"/>
  <c r="E20" i="9"/>
  <c r="F20" i="9"/>
  <c r="G20" i="9"/>
  <c r="E21" i="9"/>
  <c r="F21" i="9"/>
  <c r="G21" i="9"/>
  <c r="G22" i="9"/>
  <c r="E23" i="9"/>
  <c r="F23" i="9"/>
  <c r="G23" i="9"/>
  <c r="E24" i="9"/>
  <c r="F24" i="9"/>
  <c r="G24" i="9"/>
  <c r="G26" i="9"/>
  <c r="G27" i="9"/>
  <c r="E28" i="9"/>
  <c r="F28" i="9"/>
  <c r="G28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E34" i="9"/>
  <c r="F34" i="9"/>
  <c r="G34" i="9"/>
  <c r="F35" i="9"/>
  <c r="G35" i="9"/>
  <c r="E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E48" i="9"/>
  <c r="F48" i="9"/>
  <c r="G48" i="9"/>
  <c r="G49" i="9"/>
  <c r="E50" i="9"/>
  <c r="F50" i="9"/>
  <c r="G50" i="9"/>
  <c r="E51" i="9"/>
  <c r="F51" i="9"/>
  <c r="G51" i="9"/>
  <c r="E52" i="9"/>
  <c r="F52" i="9"/>
  <c r="G52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G61" i="9"/>
  <c r="E64" i="9"/>
  <c r="F64" i="9"/>
  <c r="G64" i="9"/>
  <c r="G65" i="9"/>
  <c r="E66" i="9"/>
  <c r="F66" i="9"/>
  <c r="G66" i="9"/>
  <c r="E67" i="9"/>
  <c r="F67" i="9"/>
  <c r="G67" i="9"/>
  <c r="E20" i="8"/>
  <c r="F20" i="8"/>
  <c r="G20" i="8"/>
  <c r="G21" i="8"/>
  <c r="G22" i="8"/>
  <c r="G23" i="8"/>
  <c r="G24" i="8"/>
  <c r="G26" i="8"/>
  <c r="G27" i="8"/>
  <c r="G28" i="8"/>
  <c r="G29" i="8"/>
  <c r="E30" i="8"/>
  <c r="F30" i="8"/>
  <c r="G30" i="8"/>
  <c r="G31" i="8"/>
  <c r="E32" i="8"/>
  <c r="F32" i="8"/>
  <c r="G32" i="8"/>
  <c r="G33" i="8"/>
  <c r="E34" i="8"/>
  <c r="F34" i="8"/>
  <c r="G34" i="8"/>
  <c r="G35" i="8"/>
  <c r="E36" i="8"/>
  <c r="F36" i="8"/>
  <c r="G36" i="8"/>
  <c r="E37" i="8"/>
  <c r="F37" i="8"/>
  <c r="G37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E43" i="8"/>
  <c r="F43" i="8"/>
  <c r="G43" i="8"/>
  <c r="G44" i="8"/>
  <c r="E45" i="8"/>
  <c r="F45" i="8"/>
  <c r="G45" i="8"/>
  <c r="E46" i="8"/>
  <c r="F46" i="8"/>
  <c r="G46" i="8"/>
  <c r="E47" i="8"/>
  <c r="F47" i="8"/>
  <c r="G47" i="8"/>
  <c r="G48" i="8"/>
  <c r="G49" i="8"/>
  <c r="G50" i="8"/>
  <c r="E51" i="8"/>
  <c r="F51" i="8"/>
  <c r="G51" i="8"/>
  <c r="E52" i="8"/>
  <c r="F52" i="8"/>
  <c r="G52" i="8"/>
  <c r="G53" i="8"/>
  <c r="E54" i="8"/>
  <c r="F54" i="8"/>
  <c r="G54" i="8"/>
  <c r="G55" i="8"/>
  <c r="E56" i="8"/>
  <c r="F56" i="8"/>
  <c r="G56" i="8"/>
  <c r="G57" i="8"/>
  <c r="E58" i="8"/>
  <c r="F58" i="8"/>
  <c r="G58" i="8"/>
  <c r="G59" i="8"/>
  <c r="G60" i="8"/>
  <c r="G61" i="8"/>
  <c r="F64" i="8"/>
  <c r="G64" i="8"/>
  <c r="G65" i="8"/>
  <c r="G66" i="8"/>
  <c r="G67" i="8"/>
  <c r="E20" i="7"/>
  <c r="F20" i="7"/>
  <c r="G20" i="7"/>
  <c r="G21" i="7"/>
  <c r="F22" i="7"/>
  <c r="G22" i="7"/>
  <c r="G23" i="7"/>
  <c r="G24" i="7"/>
  <c r="G26" i="7"/>
  <c r="G27" i="7"/>
  <c r="G28" i="7"/>
  <c r="G29" i="7"/>
  <c r="G30" i="7"/>
  <c r="G31" i="7"/>
  <c r="E32" i="7"/>
  <c r="F32" i="7"/>
  <c r="G32" i="7"/>
  <c r="E33" i="7"/>
  <c r="F33" i="7"/>
  <c r="G33" i="7"/>
  <c r="E34" i="7"/>
  <c r="F34" i="7"/>
  <c r="G34" i="7"/>
  <c r="G35" i="7"/>
  <c r="E36" i="7"/>
  <c r="F36" i="7"/>
  <c r="G36" i="7"/>
  <c r="G37" i="7"/>
  <c r="G38" i="7"/>
  <c r="E39" i="7"/>
  <c r="F39" i="7"/>
  <c r="G39" i="7"/>
  <c r="E40" i="7"/>
  <c r="F40" i="7"/>
  <c r="G40" i="7"/>
  <c r="G41" i="7"/>
  <c r="E42" i="7"/>
  <c r="F42" i="7"/>
  <c r="G42" i="7"/>
  <c r="F43" i="7"/>
  <c r="G43" i="7"/>
  <c r="G44" i="7"/>
  <c r="E45" i="7"/>
  <c r="F45" i="7"/>
  <c r="G45" i="7"/>
  <c r="E46" i="7"/>
  <c r="F46" i="7"/>
  <c r="G46" i="7"/>
  <c r="E47" i="7"/>
  <c r="F47" i="7"/>
  <c r="G47" i="7"/>
  <c r="E48" i="7"/>
  <c r="F48" i="7"/>
  <c r="G48" i="7"/>
  <c r="G49" i="7"/>
  <c r="G50" i="7"/>
  <c r="G51" i="7"/>
  <c r="F52" i="7"/>
  <c r="G52" i="7"/>
  <c r="G53" i="7"/>
  <c r="E54" i="7"/>
  <c r="F54" i="7"/>
  <c r="G54" i="7"/>
  <c r="E55" i="7"/>
  <c r="F55" i="7"/>
  <c r="G55" i="7"/>
  <c r="E56" i="7"/>
  <c r="F56" i="7"/>
  <c r="G56" i="7"/>
  <c r="G57" i="7"/>
  <c r="E58" i="7"/>
  <c r="F58" i="7"/>
  <c r="G58" i="7"/>
  <c r="G59" i="7"/>
  <c r="G60" i="7"/>
  <c r="G61" i="7"/>
  <c r="G64" i="7"/>
  <c r="G65" i="7"/>
  <c r="G66" i="7"/>
  <c r="F67" i="7"/>
  <c r="G67" i="7"/>
  <c r="G20" i="6"/>
  <c r="E21" i="6"/>
  <c r="F21" i="6"/>
  <c r="G21" i="6"/>
  <c r="E22" i="6"/>
  <c r="F22" i="6"/>
  <c r="G22" i="6"/>
  <c r="G23" i="6"/>
  <c r="G24" i="6"/>
  <c r="G26" i="6"/>
  <c r="G27" i="6"/>
  <c r="G28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E34" i="6"/>
  <c r="F34" i="6"/>
  <c r="G34" i="6"/>
  <c r="G35" i="6"/>
  <c r="E36" i="6"/>
  <c r="F36" i="6"/>
  <c r="G36" i="6"/>
  <c r="E37" i="6"/>
  <c r="G37" i="6"/>
  <c r="E38" i="6"/>
  <c r="F38" i="6"/>
  <c r="G38" i="6"/>
  <c r="G39" i="6"/>
  <c r="E40" i="6"/>
  <c r="F40" i="6"/>
  <c r="G40" i="6"/>
  <c r="G41" i="6"/>
  <c r="E42" i="6"/>
  <c r="F42" i="6"/>
  <c r="G42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G48" i="6"/>
  <c r="G49" i="6"/>
  <c r="E50" i="6"/>
  <c r="F50" i="6"/>
  <c r="G50" i="6"/>
  <c r="E51" i="6"/>
  <c r="F51" i="6"/>
  <c r="G51" i="6"/>
  <c r="G52" i="6"/>
  <c r="G53" i="6"/>
  <c r="E54" i="6"/>
  <c r="F54" i="6"/>
  <c r="G54" i="6"/>
  <c r="E55" i="6"/>
  <c r="F55" i="6"/>
  <c r="G55" i="6"/>
  <c r="E56" i="6"/>
  <c r="F56" i="6"/>
  <c r="G56" i="6"/>
  <c r="G57" i="6"/>
  <c r="G58" i="6"/>
  <c r="E59" i="6"/>
  <c r="F59" i="6"/>
  <c r="G59" i="6"/>
  <c r="G60" i="6"/>
  <c r="G61" i="6"/>
  <c r="E64" i="6"/>
  <c r="F64" i="6"/>
  <c r="G64" i="6"/>
  <c r="G65" i="6"/>
  <c r="G66" i="6"/>
  <c r="G67" i="6"/>
  <c r="G20" i="5"/>
  <c r="G21" i="5"/>
  <c r="G22" i="5"/>
  <c r="E23" i="5"/>
  <c r="G23" i="5"/>
  <c r="G24" i="5"/>
  <c r="G26" i="5"/>
  <c r="G27" i="5"/>
  <c r="G28" i="5"/>
  <c r="G29" i="5"/>
  <c r="E30" i="5"/>
  <c r="F30" i="5"/>
  <c r="G30" i="5"/>
  <c r="G31" i="5"/>
  <c r="E32" i="5"/>
  <c r="G32" i="5"/>
  <c r="E33" i="5"/>
  <c r="F33" i="5"/>
  <c r="G33" i="5"/>
  <c r="E34" i="5"/>
  <c r="F34" i="5"/>
  <c r="G34" i="5"/>
  <c r="G35" i="5"/>
  <c r="G36" i="5"/>
  <c r="G37" i="5"/>
  <c r="G38" i="5"/>
  <c r="E39" i="5"/>
  <c r="F39" i="5"/>
  <c r="G39" i="5"/>
  <c r="G40" i="5"/>
  <c r="G41" i="5"/>
  <c r="E42" i="5"/>
  <c r="F42" i="5"/>
  <c r="G42" i="5"/>
  <c r="G43" i="5"/>
  <c r="G44" i="5"/>
  <c r="E45" i="5"/>
  <c r="F45" i="5"/>
  <c r="G45" i="5"/>
  <c r="E46" i="5"/>
  <c r="F46" i="5"/>
  <c r="G46" i="5"/>
  <c r="G47" i="5"/>
  <c r="G48" i="5"/>
  <c r="G49" i="5"/>
  <c r="G50" i="5"/>
  <c r="G51" i="5"/>
  <c r="G52" i="5"/>
  <c r="G53" i="5"/>
  <c r="E54" i="5"/>
  <c r="F54" i="5"/>
  <c r="G54" i="5"/>
  <c r="E55" i="5"/>
  <c r="F55" i="5"/>
  <c r="G55" i="5"/>
  <c r="E56" i="5"/>
  <c r="F56" i="5"/>
  <c r="G56" i="5"/>
  <c r="G57" i="5"/>
  <c r="G58" i="5"/>
  <c r="G59" i="5"/>
  <c r="G60" i="5"/>
  <c r="G61" i="5"/>
  <c r="G64" i="5"/>
  <c r="G65" i="5"/>
  <c r="G66" i="5"/>
  <c r="G67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G24" i="4"/>
  <c r="E26" i="4"/>
  <c r="G26" i="4"/>
  <c r="G27" i="4"/>
  <c r="E28" i="4"/>
  <c r="G28" i="4"/>
  <c r="G29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G35" i="4"/>
  <c r="E36" i="4"/>
  <c r="F36" i="4"/>
  <c r="G36" i="4"/>
  <c r="E37" i="4"/>
  <c r="F37" i="4"/>
  <c r="G37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G49" i="4"/>
  <c r="E50" i="4"/>
  <c r="F50" i="4"/>
  <c r="G50" i="4"/>
  <c r="G51" i="4"/>
  <c r="F52" i="4"/>
  <c r="G52" i="4"/>
  <c r="E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G59" i="4"/>
  <c r="E60" i="4"/>
  <c r="F60" i="4"/>
  <c r="G60" i="4"/>
  <c r="F61" i="4"/>
  <c r="G61" i="4"/>
  <c r="G64" i="4"/>
  <c r="G65" i="4"/>
  <c r="G66" i="4"/>
  <c r="E67" i="4"/>
  <c r="F67" i="4"/>
  <c r="G67" i="4"/>
  <c r="E20" i="3"/>
  <c r="F20" i="3"/>
  <c r="G20" i="3"/>
  <c r="E21" i="3"/>
  <c r="F21" i="3"/>
  <c r="G21" i="3"/>
  <c r="G22" i="3"/>
  <c r="G23" i="3"/>
  <c r="G24" i="3"/>
  <c r="G26" i="3"/>
  <c r="G27" i="3"/>
  <c r="G28" i="3"/>
  <c r="G29" i="3"/>
  <c r="E30" i="3"/>
  <c r="F30" i="3"/>
  <c r="G30" i="3"/>
  <c r="G31" i="3"/>
  <c r="G32" i="3"/>
  <c r="E33" i="3"/>
  <c r="F33" i="3"/>
  <c r="G33" i="3"/>
  <c r="E34" i="3"/>
  <c r="F34" i="3"/>
  <c r="G34" i="3"/>
  <c r="G35" i="3"/>
  <c r="E36" i="3"/>
  <c r="F36" i="3"/>
  <c r="G36" i="3"/>
  <c r="G37" i="3"/>
  <c r="G38" i="3"/>
  <c r="E39" i="3"/>
  <c r="F39" i="3"/>
  <c r="G39" i="3"/>
  <c r="E40" i="3"/>
  <c r="F40" i="3"/>
  <c r="G40" i="3"/>
  <c r="G41" i="3"/>
  <c r="G42" i="3"/>
  <c r="G43" i="3"/>
  <c r="G44" i="3"/>
  <c r="E45" i="3"/>
  <c r="F45" i="3"/>
  <c r="G45" i="3"/>
  <c r="E46" i="3"/>
  <c r="F46" i="3"/>
  <c r="G46" i="3"/>
  <c r="E47" i="3"/>
  <c r="F47" i="3"/>
  <c r="G47" i="3"/>
  <c r="G48" i="3"/>
  <c r="G49" i="3"/>
  <c r="G50" i="3"/>
  <c r="G51" i="3"/>
  <c r="G52" i="3"/>
  <c r="G53" i="3"/>
  <c r="E54" i="3"/>
  <c r="F54" i="3"/>
  <c r="G54" i="3"/>
  <c r="E55" i="3"/>
  <c r="F55" i="3"/>
  <c r="G55" i="3"/>
  <c r="G56" i="3"/>
  <c r="E57" i="3"/>
  <c r="F57" i="3"/>
  <c r="G57" i="3"/>
  <c r="E58" i="3"/>
  <c r="F58" i="3"/>
  <c r="G58" i="3"/>
  <c r="G59" i="3"/>
  <c r="G60" i="3"/>
  <c r="G61" i="3"/>
  <c r="E64" i="3"/>
  <c r="F64" i="3"/>
  <c r="G64" i="3"/>
  <c r="G65" i="3"/>
  <c r="G66" i="3"/>
  <c r="G67" i="3"/>
  <c r="E20" i="2"/>
  <c r="F20" i="2"/>
  <c r="G20" i="2"/>
  <c r="E21" i="2"/>
  <c r="F21" i="2"/>
  <c r="G21" i="2"/>
  <c r="G22" i="2"/>
  <c r="G23" i="2"/>
  <c r="E24" i="2"/>
  <c r="F24" i="2"/>
  <c r="G24" i="2"/>
  <c r="G26" i="2"/>
  <c r="G27" i="2"/>
  <c r="G28" i="2"/>
  <c r="G29" i="2"/>
  <c r="E30" i="2"/>
  <c r="F30" i="2"/>
  <c r="G30" i="2"/>
  <c r="G31" i="2"/>
  <c r="E32" i="2"/>
  <c r="F32" i="2"/>
  <c r="G32" i="2"/>
  <c r="E33" i="2"/>
  <c r="F33" i="2"/>
  <c r="G33" i="2"/>
  <c r="E34" i="2"/>
  <c r="F34" i="2"/>
  <c r="G34" i="2"/>
  <c r="G35" i="2"/>
  <c r="G36" i="2"/>
  <c r="G37" i="2"/>
  <c r="G38" i="2"/>
  <c r="E39" i="2"/>
  <c r="F39" i="2"/>
  <c r="G39" i="2"/>
  <c r="E40" i="2"/>
  <c r="F40" i="2"/>
  <c r="G40" i="2"/>
  <c r="G41" i="2"/>
  <c r="E42" i="2"/>
  <c r="F42" i="2"/>
  <c r="G42" i="2"/>
  <c r="G43" i="2"/>
  <c r="G44" i="2"/>
  <c r="E45" i="2"/>
  <c r="F45" i="2"/>
  <c r="G45" i="2"/>
  <c r="E46" i="2"/>
  <c r="F46" i="2"/>
  <c r="G46" i="2"/>
  <c r="E47" i="2"/>
  <c r="F47" i="2"/>
  <c r="G47" i="2"/>
  <c r="G48" i="2"/>
  <c r="G49" i="2"/>
  <c r="G50" i="2"/>
  <c r="E51" i="2"/>
  <c r="F51" i="2"/>
  <c r="G51" i="2"/>
  <c r="G52" i="2"/>
  <c r="G53" i="2"/>
  <c r="E54" i="2"/>
  <c r="F54" i="2"/>
  <c r="G54" i="2"/>
  <c r="E55" i="2"/>
  <c r="F55" i="2"/>
  <c r="G55" i="2"/>
  <c r="E56" i="2"/>
  <c r="F56" i="2"/>
  <c r="G56" i="2"/>
  <c r="G57" i="2"/>
  <c r="E58" i="2"/>
  <c r="F58" i="2"/>
  <c r="G58" i="2"/>
  <c r="G59" i="2"/>
  <c r="E60" i="2"/>
  <c r="F60" i="2"/>
  <c r="G60" i="2"/>
  <c r="G61" i="2"/>
  <c r="E64" i="2"/>
  <c r="F64" i="2"/>
  <c r="G64" i="2"/>
  <c r="G65" i="2"/>
  <c r="G66" i="2"/>
  <c r="E67" i="2"/>
  <c r="F67" i="2"/>
  <c r="G67" i="2"/>
  <c r="E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6" i="1"/>
  <c r="F26" i="1"/>
  <c r="G26" i="1"/>
  <c r="E27" i="1"/>
  <c r="F27" i="1"/>
  <c r="G27" i="1"/>
  <c r="E28" i="1"/>
  <c r="F28" i="1"/>
  <c r="G28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4" i="1"/>
  <c r="F64" i="1"/>
  <c r="G64" i="1"/>
  <c r="E65" i="1"/>
  <c r="F65" i="1"/>
  <c r="G65" i="1"/>
  <c r="E66" i="1"/>
  <c r="F66" i="1"/>
  <c r="G66" i="1"/>
  <c r="E67" i="1"/>
  <c r="F67" i="1"/>
  <c r="G67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6" i="34"/>
  <c r="F26" i="34"/>
  <c r="G26" i="34"/>
  <c r="E27" i="34"/>
  <c r="F27" i="34"/>
  <c r="G27" i="34"/>
  <c r="E28" i="34"/>
  <c r="F28" i="34"/>
  <c r="G28" i="34"/>
  <c r="E29" i="34"/>
  <c r="F29" i="34"/>
  <c r="G29" i="34"/>
  <c r="E30" i="34"/>
  <c r="F30" i="34"/>
  <c r="G30" i="34"/>
  <c r="E31" i="34"/>
  <c r="F31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F58" i="34"/>
  <c r="G58" i="34"/>
  <c r="E59" i="34"/>
  <c r="F59" i="34"/>
  <c r="G59" i="34"/>
  <c r="E60" i="34"/>
  <c r="F60" i="34"/>
  <c r="G60" i="34"/>
  <c r="E61" i="34"/>
  <c r="F61" i="34"/>
  <c r="G61" i="34"/>
  <c r="E64" i="34"/>
  <c r="F64" i="34"/>
  <c r="G64" i="34"/>
  <c r="E65" i="34"/>
  <c r="F65" i="34"/>
  <c r="G65" i="34"/>
  <c r="E66" i="34"/>
  <c r="F66" i="34"/>
  <c r="G66" i="34"/>
  <c r="E67" i="34"/>
  <c r="F67" i="34"/>
  <c r="G67" i="34"/>
  <c r="G21" i="33"/>
  <c r="G23" i="33"/>
  <c r="G26" i="33"/>
  <c r="G28" i="33"/>
  <c r="G30" i="33"/>
  <c r="G32" i="33"/>
  <c r="G34" i="33"/>
  <c r="G36" i="33"/>
  <c r="G38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4" i="33"/>
  <c r="G65" i="33"/>
  <c r="G66" i="33"/>
  <c r="G67" i="33"/>
  <c r="F19" i="32"/>
  <c r="F19" i="31"/>
  <c r="F19" i="30"/>
  <c r="F19" i="29"/>
  <c r="F19" i="28"/>
  <c r="F19" i="27"/>
  <c r="F19" i="26"/>
  <c r="F19" i="25"/>
  <c r="F19" i="24"/>
  <c r="F19" i="23"/>
  <c r="F19" i="22"/>
  <c r="F19" i="21"/>
  <c r="F19" i="20"/>
  <c r="F19" i="19"/>
  <c r="F19" i="17"/>
  <c r="F19" i="16"/>
  <c r="F19" i="13"/>
  <c r="F19" i="12"/>
  <c r="F19" i="11"/>
  <c r="F19" i="10"/>
  <c r="F19" i="9"/>
  <c r="F19" i="8"/>
  <c r="F19" i="7"/>
  <c r="F19" i="4"/>
  <c r="F19" i="3"/>
  <c r="F19" i="2"/>
  <c r="F19" i="1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4"/>
  <c r="E19" i="12"/>
  <c r="E19" i="11"/>
  <c r="E19" i="10"/>
  <c r="E19" i="9"/>
  <c r="E19" i="8"/>
  <c r="E19" i="7"/>
  <c r="E19" i="6"/>
  <c r="E19" i="4"/>
  <c r="E19" i="3"/>
  <c r="E19" i="2"/>
  <c r="E19" i="1"/>
  <c r="E19" i="34"/>
  <c r="G555" i="32"/>
  <c r="G556" i="32"/>
  <c r="G557" i="32"/>
  <c r="G558" i="32"/>
  <c r="E559" i="32"/>
  <c r="F559" i="32"/>
  <c r="G559" i="32"/>
  <c r="E560" i="32"/>
  <c r="F560" i="32"/>
  <c r="G560" i="32"/>
  <c r="E561" i="32"/>
  <c r="F561" i="32"/>
  <c r="G561" i="32"/>
  <c r="G562" i="32"/>
  <c r="G563" i="32"/>
  <c r="G566" i="32"/>
  <c r="E567" i="32"/>
  <c r="F567" i="32"/>
  <c r="G567" i="32"/>
  <c r="E568" i="32"/>
  <c r="F568" i="32"/>
  <c r="G568" i="32"/>
  <c r="E569" i="32"/>
  <c r="F569" i="32"/>
  <c r="G569" i="32"/>
  <c r="G570" i="32"/>
  <c r="E571" i="32"/>
  <c r="F571" i="32"/>
  <c r="G571" i="32"/>
  <c r="G572" i="32"/>
  <c r="E573" i="32"/>
  <c r="F573" i="32"/>
  <c r="G573" i="32"/>
  <c r="E574" i="32"/>
  <c r="F574" i="32"/>
  <c r="G574" i="32"/>
  <c r="E575" i="32"/>
  <c r="F575" i="32"/>
  <c r="G575" i="32"/>
  <c r="E576" i="32"/>
  <c r="F576" i="32"/>
  <c r="G576" i="32"/>
  <c r="E577" i="32"/>
  <c r="F577" i="32"/>
  <c r="G577" i="32"/>
  <c r="G578" i="32"/>
  <c r="G579" i="32"/>
  <c r="G555" i="31"/>
  <c r="G556" i="31"/>
  <c r="G557" i="31"/>
  <c r="G558" i="31"/>
  <c r="G559" i="31"/>
  <c r="G560" i="31"/>
  <c r="G561" i="31"/>
  <c r="G562" i="31"/>
  <c r="G563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E555" i="30"/>
  <c r="G555" i="30"/>
  <c r="G556" i="30"/>
  <c r="G557" i="30"/>
  <c r="G558" i="30"/>
  <c r="E559" i="30"/>
  <c r="F559" i="30"/>
  <c r="G559" i="30"/>
  <c r="E560" i="30"/>
  <c r="F560" i="30"/>
  <c r="G560" i="30"/>
  <c r="G561" i="30"/>
  <c r="E562" i="30"/>
  <c r="F562" i="30"/>
  <c r="G562" i="30"/>
  <c r="G563" i="30"/>
  <c r="E566" i="30"/>
  <c r="F566" i="30"/>
  <c r="G566" i="30"/>
  <c r="G567" i="30"/>
  <c r="G568" i="30"/>
  <c r="G569" i="30"/>
  <c r="G570" i="30"/>
  <c r="G571" i="30"/>
  <c r="E572" i="30"/>
  <c r="F572" i="30"/>
  <c r="G572" i="30"/>
  <c r="G573" i="30"/>
  <c r="G574" i="30"/>
  <c r="G575" i="30"/>
  <c r="E576" i="30"/>
  <c r="F576" i="30"/>
  <c r="G576" i="30"/>
  <c r="E577" i="30"/>
  <c r="F577" i="30"/>
  <c r="G577" i="30"/>
  <c r="G578" i="30"/>
  <c r="E579" i="30"/>
  <c r="G579" i="30"/>
  <c r="G555" i="29"/>
  <c r="G556" i="29"/>
  <c r="G557" i="29"/>
  <c r="G558" i="29"/>
  <c r="G559" i="29"/>
  <c r="G560" i="29"/>
  <c r="G561" i="29"/>
  <c r="G562" i="29"/>
  <c r="G563" i="29"/>
  <c r="G566" i="29"/>
  <c r="G567" i="29"/>
  <c r="G568" i="29"/>
  <c r="G569" i="29"/>
  <c r="G570" i="29"/>
  <c r="G571" i="29"/>
  <c r="G572" i="29"/>
  <c r="G573" i="29"/>
  <c r="G574" i="29"/>
  <c r="G575" i="29"/>
  <c r="E576" i="29"/>
  <c r="G576" i="29"/>
  <c r="G577" i="29"/>
  <c r="G578" i="29"/>
  <c r="G579" i="29"/>
  <c r="G555" i="28"/>
  <c r="G556" i="28"/>
  <c r="G557" i="28"/>
  <c r="G558" i="28"/>
  <c r="G559" i="28"/>
  <c r="G560" i="28"/>
  <c r="G561" i="28"/>
  <c r="G562" i="28"/>
  <c r="G563" i="28"/>
  <c r="G566" i="28"/>
  <c r="G567" i="28"/>
  <c r="G568" i="28"/>
  <c r="G569" i="28"/>
  <c r="G570" i="28"/>
  <c r="G571" i="28"/>
  <c r="G572" i="28"/>
  <c r="G573" i="28"/>
  <c r="G574" i="28"/>
  <c r="G575" i="28"/>
  <c r="E576" i="28"/>
  <c r="F576" i="28"/>
  <c r="G576" i="28"/>
  <c r="G577" i="28"/>
  <c r="G578" i="28"/>
  <c r="G579" i="28"/>
  <c r="G555" i="27"/>
  <c r="G556" i="27"/>
  <c r="G557" i="27"/>
  <c r="G558" i="27"/>
  <c r="G559" i="27"/>
  <c r="G560" i="27"/>
  <c r="E561" i="27"/>
  <c r="G561" i="27"/>
  <c r="G562" i="27"/>
  <c r="G563" i="27"/>
  <c r="G566" i="27"/>
  <c r="G567" i="27"/>
  <c r="G568" i="27"/>
  <c r="G569" i="27"/>
  <c r="G570" i="27"/>
  <c r="G571" i="27"/>
  <c r="G572" i="27"/>
  <c r="G573" i="27"/>
  <c r="G574" i="27"/>
  <c r="G575" i="27"/>
  <c r="G576" i="27"/>
  <c r="E577" i="27"/>
  <c r="F577" i="27"/>
  <c r="G577" i="27"/>
  <c r="G578" i="27"/>
  <c r="G579" i="27"/>
  <c r="G555" i="26"/>
  <c r="G556" i="26"/>
  <c r="G557" i="26"/>
  <c r="G558" i="26"/>
  <c r="E559" i="26"/>
  <c r="G559" i="26"/>
  <c r="G560" i="26"/>
  <c r="E561" i="26"/>
  <c r="G561" i="26"/>
  <c r="G562" i="26"/>
  <c r="G563" i="26"/>
  <c r="G566" i="26"/>
  <c r="G567" i="26"/>
  <c r="G568" i="26"/>
  <c r="G569" i="26"/>
  <c r="G570" i="26"/>
  <c r="G571" i="26"/>
  <c r="G572" i="26"/>
  <c r="G573" i="26"/>
  <c r="G574" i="26"/>
  <c r="G575" i="26"/>
  <c r="E576" i="26"/>
  <c r="F576" i="26"/>
  <c r="G576" i="26"/>
  <c r="E577" i="26"/>
  <c r="F577" i="26"/>
  <c r="G577" i="26"/>
  <c r="G578" i="26"/>
  <c r="G579" i="26"/>
  <c r="G555" i="25"/>
  <c r="G556" i="25"/>
  <c r="G557" i="25"/>
  <c r="G558" i="25"/>
  <c r="E559" i="25"/>
  <c r="F559" i="25"/>
  <c r="G559" i="25"/>
  <c r="E560" i="25"/>
  <c r="F560" i="25"/>
  <c r="G560" i="25"/>
  <c r="G561" i="25"/>
  <c r="E562" i="25"/>
  <c r="G562" i="25"/>
  <c r="G563" i="25"/>
  <c r="G566" i="25"/>
  <c r="G567" i="25"/>
  <c r="G568" i="25"/>
  <c r="G569" i="25"/>
  <c r="G570" i="25"/>
  <c r="G571" i="25"/>
  <c r="G572" i="25"/>
  <c r="G573" i="25"/>
  <c r="E574" i="25"/>
  <c r="F574" i="25"/>
  <c r="G574" i="25"/>
  <c r="G575" i="25"/>
  <c r="G576" i="25"/>
  <c r="G577" i="25"/>
  <c r="G578" i="25"/>
  <c r="G579" i="25"/>
  <c r="G555" i="24"/>
  <c r="G556" i="24"/>
  <c r="G557" i="24"/>
  <c r="G558" i="24"/>
  <c r="E559" i="24"/>
  <c r="F559" i="24"/>
  <c r="G559" i="24"/>
  <c r="G560" i="24"/>
  <c r="E561" i="24"/>
  <c r="F561" i="24"/>
  <c r="G561" i="24"/>
  <c r="E562" i="24"/>
  <c r="F562" i="24"/>
  <c r="G562" i="24"/>
  <c r="G563" i="24"/>
  <c r="G566" i="24"/>
  <c r="G567" i="24"/>
  <c r="G568" i="24"/>
  <c r="F569" i="24"/>
  <c r="G569" i="24"/>
  <c r="G570" i="24"/>
  <c r="G571" i="24"/>
  <c r="G572" i="24"/>
  <c r="E573" i="24"/>
  <c r="F573" i="24"/>
  <c r="G573" i="24"/>
  <c r="G574" i="24"/>
  <c r="G575" i="24"/>
  <c r="E576" i="24"/>
  <c r="F576" i="24"/>
  <c r="G576" i="24"/>
  <c r="E577" i="24"/>
  <c r="F577" i="24"/>
  <c r="G577" i="24"/>
  <c r="G578" i="24"/>
  <c r="G579" i="24"/>
  <c r="G555" i="23"/>
  <c r="G556" i="23"/>
  <c r="G557" i="23"/>
  <c r="G558" i="23"/>
  <c r="E559" i="23"/>
  <c r="F559" i="23"/>
  <c r="G559" i="23"/>
  <c r="E560" i="23"/>
  <c r="F560" i="23"/>
  <c r="G560" i="23"/>
  <c r="E561" i="23"/>
  <c r="F561" i="23"/>
  <c r="G561" i="23"/>
  <c r="E562" i="23"/>
  <c r="F562" i="23"/>
  <c r="G562" i="23"/>
  <c r="G563" i="23"/>
  <c r="G566" i="23"/>
  <c r="G567" i="23"/>
  <c r="G568" i="23"/>
  <c r="G569" i="23"/>
  <c r="G570" i="23"/>
  <c r="G571" i="23"/>
  <c r="G572" i="23"/>
  <c r="G573" i="23"/>
  <c r="E574" i="23"/>
  <c r="F574" i="23"/>
  <c r="G574" i="23"/>
  <c r="G575" i="23"/>
  <c r="E576" i="23"/>
  <c r="F576" i="23"/>
  <c r="G576" i="23"/>
  <c r="E577" i="23"/>
  <c r="F577" i="23"/>
  <c r="G577" i="23"/>
  <c r="G578" i="23"/>
  <c r="G579" i="23"/>
  <c r="G555" i="22"/>
  <c r="G556" i="22"/>
  <c r="G557" i="22"/>
  <c r="G558" i="22"/>
  <c r="G559" i="22"/>
  <c r="G560" i="22"/>
  <c r="E561" i="22"/>
  <c r="F561" i="22"/>
  <c r="G561" i="22"/>
  <c r="F562" i="22"/>
  <c r="G562" i="22"/>
  <c r="G563" i="22"/>
  <c r="G566" i="22"/>
  <c r="E567" i="22"/>
  <c r="F567" i="22"/>
  <c r="G567" i="22"/>
  <c r="G568" i="22"/>
  <c r="G569" i="22"/>
  <c r="G570" i="22"/>
  <c r="G571" i="22"/>
  <c r="G572" i="22"/>
  <c r="E573" i="22"/>
  <c r="G573" i="22"/>
  <c r="F574" i="22"/>
  <c r="G574" i="22"/>
  <c r="G575" i="22"/>
  <c r="E576" i="22"/>
  <c r="G576" i="22"/>
  <c r="E577" i="22"/>
  <c r="F577" i="22"/>
  <c r="G577" i="22"/>
  <c r="G578" i="22"/>
  <c r="G579" i="22"/>
  <c r="G555" i="21"/>
  <c r="G556" i="21"/>
  <c r="G557" i="21"/>
  <c r="G558" i="21"/>
  <c r="E559" i="21"/>
  <c r="F559" i="21"/>
  <c r="G559" i="21"/>
  <c r="G560" i="21"/>
  <c r="E561" i="21"/>
  <c r="F561" i="21"/>
  <c r="G561" i="21"/>
  <c r="G562" i="21"/>
  <c r="G563" i="21"/>
  <c r="G566" i="21"/>
  <c r="G567" i="21"/>
  <c r="G568" i="21"/>
  <c r="G569" i="21"/>
  <c r="G570" i="21"/>
  <c r="G571" i="21"/>
  <c r="G572" i="21"/>
  <c r="G573" i="21"/>
  <c r="E574" i="21"/>
  <c r="F574" i="21"/>
  <c r="G574" i="21"/>
  <c r="G575" i="21"/>
  <c r="E576" i="21"/>
  <c r="F576" i="21"/>
  <c r="G576" i="21"/>
  <c r="E577" i="21"/>
  <c r="F577" i="21"/>
  <c r="G577" i="21"/>
  <c r="G578" i="21"/>
  <c r="G579" i="21"/>
  <c r="G555" i="20"/>
  <c r="G556" i="20"/>
  <c r="G557" i="20"/>
  <c r="G558" i="20"/>
  <c r="E559" i="20"/>
  <c r="F559" i="20"/>
  <c r="G559" i="20"/>
  <c r="E560" i="20"/>
  <c r="F560" i="20"/>
  <c r="G560" i="20"/>
  <c r="E561" i="20"/>
  <c r="F561" i="20"/>
  <c r="G561" i="20"/>
  <c r="F562" i="20"/>
  <c r="G562" i="20"/>
  <c r="G563" i="20"/>
  <c r="G566" i="20"/>
  <c r="E567" i="20"/>
  <c r="F567" i="20"/>
  <c r="G567" i="20"/>
  <c r="E568" i="20"/>
  <c r="F568" i="20"/>
  <c r="G568" i="20"/>
  <c r="E569" i="20"/>
  <c r="F569" i="20"/>
  <c r="G569" i="20"/>
  <c r="G570" i="20"/>
  <c r="G571" i="20"/>
  <c r="G572" i="20"/>
  <c r="G573" i="20"/>
  <c r="E574" i="20"/>
  <c r="F574" i="20"/>
  <c r="G574" i="20"/>
  <c r="E575" i="20"/>
  <c r="F575" i="20"/>
  <c r="G575" i="20"/>
  <c r="E576" i="20"/>
  <c r="F576" i="20"/>
  <c r="G576" i="20"/>
  <c r="E577" i="20"/>
  <c r="F577" i="20"/>
  <c r="G577" i="20"/>
  <c r="F578" i="20"/>
  <c r="G578" i="20"/>
  <c r="F579" i="20"/>
  <c r="G579" i="20"/>
  <c r="G555" i="19"/>
  <c r="G556" i="19"/>
  <c r="G557" i="19"/>
  <c r="G558" i="19"/>
  <c r="E559" i="19"/>
  <c r="F559" i="19"/>
  <c r="G559" i="19"/>
  <c r="G560" i="19"/>
  <c r="E561" i="19"/>
  <c r="F561" i="19"/>
  <c r="G561" i="19"/>
  <c r="G562" i="19"/>
  <c r="G563" i="19"/>
  <c r="E566" i="19"/>
  <c r="F566" i="19"/>
  <c r="G566" i="19"/>
  <c r="G567" i="19"/>
  <c r="G568" i="19"/>
  <c r="G569" i="19"/>
  <c r="G570" i="19"/>
  <c r="G571" i="19"/>
  <c r="G572" i="19"/>
  <c r="G573" i="19"/>
  <c r="E574" i="19"/>
  <c r="F574" i="19"/>
  <c r="G574" i="19"/>
  <c r="G575" i="19"/>
  <c r="F576" i="19"/>
  <c r="G576" i="19"/>
  <c r="E577" i="19"/>
  <c r="F577" i="19"/>
  <c r="G577" i="19"/>
  <c r="G578" i="19"/>
  <c r="G579" i="19"/>
  <c r="G555" i="18"/>
  <c r="G556" i="18"/>
  <c r="G557" i="18"/>
  <c r="G558" i="18"/>
  <c r="G559" i="18"/>
  <c r="G560" i="18"/>
  <c r="G561" i="18"/>
  <c r="G562" i="18"/>
  <c r="G563" i="18"/>
  <c r="G566" i="18"/>
  <c r="G567" i="18"/>
  <c r="G568" i="18"/>
  <c r="G569" i="18"/>
  <c r="G570" i="18"/>
  <c r="G571" i="18"/>
  <c r="G572" i="18"/>
  <c r="G573" i="18"/>
  <c r="G574" i="18"/>
  <c r="G575" i="18"/>
  <c r="G576" i="18"/>
  <c r="E577" i="18"/>
  <c r="G577" i="18"/>
  <c r="G578" i="18"/>
  <c r="G579" i="18"/>
  <c r="G555" i="17"/>
  <c r="G556" i="17"/>
  <c r="G557" i="17"/>
  <c r="E558" i="17"/>
  <c r="F558" i="17"/>
  <c r="G558" i="17"/>
  <c r="E559" i="17"/>
  <c r="F559" i="17"/>
  <c r="G559" i="17"/>
  <c r="E560" i="17"/>
  <c r="F560" i="17"/>
  <c r="G560" i="17"/>
  <c r="E561" i="17"/>
  <c r="F561" i="17"/>
  <c r="G561" i="17"/>
  <c r="E562" i="17"/>
  <c r="F562" i="17"/>
  <c r="G562" i="17"/>
  <c r="G563" i="17"/>
  <c r="E566" i="17"/>
  <c r="F566" i="17"/>
  <c r="G566" i="17"/>
  <c r="E567" i="17"/>
  <c r="F567" i="17"/>
  <c r="G567" i="17"/>
  <c r="G568" i="17"/>
  <c r="E569" i="17"/>
  <c r="F569" i="17"/>
  <c r="G569" i="17"/>
  <c r="G570" i="17"/>
  <c r="E571" i="17"/>
  <c r="F571" i="17"/>
  <c r="G571" i="17"/>
  <c r="G572" i="17"/>
  <c r="E573" i="17"/>
  <c r="F573" i="17"/>
  <c r="G573" i="17"/>
  <c r="E574" i="17"/>
  <c r="F574" i="17"/>
  <c r="G574" i="17"/>
  <c r="E575" i="17"/>
  <c r="F575" i="17"/>
  <c r="G575" i="17"/>
  <c r="E576" i="17"/>
  <c r="F576" i="17"/>
  <c r="G576" i="17"/>
  <c r="F577" i="17"/>
  <c r="G577" i="17"/>
  <c r="E578" i="17"/>
  <c r="F578" i="17"/>
  <c r="G578" i="17"/>
  <c r="E579" i="17"/>
  <c r="F579" i="17"/>
  <c r="G579" i="17"/>
  <c r="G555" i="16"/>
  <c r="G556" i="16"/>
  <c r="G557" i="16"/>
  <c r="G558" i="16"/>
  <c r="E559" i="16"/>
  <c r="F559" i="16"/>
  <c r="G559" i="16"/>
  <c r="G560" i="16"/>
  <c r="G561" i="16"/>
  <c r="E562" i="16"/>
  <c r="G562" i="16"/>
  <c r="G563" i="16"/>
  <c r="E566" i="16"/>
  <c r="F566" i="16"/>
  <c r="G566" i="16"/>
  <c r="G567" i="16"/>
  <c r="G568" i="16"/>
  <c r="E569" i="16"/>
  <c r="F569" i="16"/>
  <c r="G569" i="16"/>
  <c r="G570" i="16"/>
  <c r="G571" i="16"/>
  <c r="G572" i="16"/>
  <c r="G573" i="16"/>
  <c r="E574" i="16"/>
  <c r="F574" i="16"/>
  <c r="G574" i="16"/>
  <c r="G575" i="16"/>
  <c r="G576" i="16"/>
  <c r="E577" i="16"/>
  <c r="F577" i="16"/>
  <c r="G577" i="16"/>
  <c r="E578" i="16"/>
  <c r="F578" i="16"/>
  <c r="G578" i="16"/>
  <c r="E579" i="16"/>
  <c r="F579" i="16"/>
  <c r="G579" i="16"/>
  <c r="G555" i="15"/>
  <c r="G556" i="15"/>
  <c r="G557" i="15"/>
  <c r="E558" i="15"/>
  <c r="G558" i="15"/>
  <c r="E559" i="15"/>
  <c r="F559" i="15"/>
  <c r="G559" i="15"/>
  <c r="E560" i="15"/>
  <c r="F560" i="15"/>
  <c r="G560" i="15"/>
  <c r="E561" i="15"/>
  <c r="F561" i="15"/>
  <c r="G561" i="15"/>
  <c r="E562" i="15"/>
  <c r="G562" i="15"/>
  <c r="G563" i="15"/>
  <c r="G566" i="15"/>
  <c r="G567" i="15"/>
  <c r="G568" i="15"/>
  <c r="G569" i="15"/>
  <c r="G570" i="15"/>
  <c r="E571" i="15"/>
  <c r="G571" i="15"/>
  <c r="G572" i="15"/>
  <c r="E573" i="15"/>
  <c r="G573" i="15"/>
  <c r="G574" i="15"/>
  <c r="E575" i="15"/>
  <c r="G575" i="15"/>
  <c r="G576" i="15"/>
  <c r="G577" i="15"/>
  <c r="G578" i="15"/>
  <c r="G579" i="15"/>
  <c r="G555" i="14"/>
  <c r="G556" i="14"/>
  <c r="G557" i="14"/>
  <c r="G558" i="14"/>
  <c r="G559" i="14"/>
  <c r="E560" i="14"/>
  <c r="F560" i="14"/>
  <c r="G560" i="14"/>
  <c r="F561" i="14"/>
  <c r="G561" i="14"/>
  <c r="G562" i="14"/>
  <c r="G563" i="14"/>
  <c r="G566" i="14"/>
  <c r="G567" i="14"/>
  <c r="G568" i="14"/>
  <c r="G569" i="14"/>
  <c r="G570" i="14"/>
  <c r="G571" i="14"/>
  <c r="G572" i="14"/>
  <c r="G573" i="14"/>
  <c r="E574" i="14"/>
  <c r="F574" i="14"/>
  <c r="G574" i="14"/>
  <c r="G575" i="14"/>
  <c r="E576" i="14"/>
  <c r="F576" i="14"/>
  <c r="G576" i="14"/>
  <c r="E577" i="14"/>
  <c r="F577" i="14"/>
  <c r="G577" i="14"/>
  <c r="G578" i="14"/>
  <c r="G579" i="14"/>
  <c r="G555" i="13"/>
  <c r="G556" i="13"/>
  <c r="G557" i="13"/>
  <c r="G558" i="13"/>
  <c r="E559" i="13"/>
  <c r="F559" i="13"/>
  <c r="G559" i="13"/>
  <c r="G560" i="13"/>
  <c r="E561" i="13"/>
  <c r="F561" i="13"/>
  <c r="G561" i="13"/>
  <c r="G562" i="13"/>
  <c r="G563" i="13"/>
  <c r="E566" i="13"/>
  <c r="F566" i="13"/>
  <c r="G566" i="13"/>
  <c r="G567" i="13"/>
  <c r="G568" i="13"/>
  <c r="G569" i="13"/>
  <c r="G570" i="13"/>
  <c r="G571" i="13"/>
  <c r="G572" i="13"/>
  <c r="G573" i="13"/>
  <c r="E574" i="13"/>
  <c r="F574" i="13"/>
  <c r="G574" i="13"/>
  <c r="G575" i="13"/>
  <c r="G576" i="13"/>
  <c r="G577" i="13"/>
  <c r="G578" i="13"/>
  <c r="G579" i="13"/>
  <c r="G555" i="12"/>
  <c r="G556" i="12"/>
  <c r="G557" i="12"/>
  <c r="G558" i="12"/>
  <c r="E559" i="12"/>
  <c r="G559" i="12"/>
  <c r="G560" i="12"/>
  <c r="G561" i="12"/>
  <c r="G562" i="12"/>
  <c r="G563" i="12"/>
  <c r="E566" i="12"/>
  <c r="F566" i="12"/>
  <c r="G566" i="12"/>
  <c r="G567" i="12"/>
  <c r="G568" i="12"/>
  <c r="G569" i="12"/>
  <c r="G570" i="12"/>
  <c r="G571" i="12"/>
  <c r="G572" i="12"/>
  <c r="G573" i="12"/>
  <c r="E574" i="12"/>
  <c r="F574" i="12"/>
  <c r="G574" i="12"/>
  <c r="G575" i="12"/>
  <c r="E576" i="12"/>
  <c r="F576" i="12"/>
  <c r="G576" i="12"/>
  <c r="E577" i="12"/>
  <c r="F577" i="12"/>
  <c r="G577" i="12"/>
  <c r="G578" i="12"/>
  <c r="G579" i="12"/>
  <c r="G555" i="11"/>
  <c r="G556" i="11"/>
  <c r="G557" i="11"/>
  <c r="G558" i="11"/>
  <c r="E559" i="11"/>
  <c r="F559" i="11"/>
  <c r="G559" i="11"/>
  <c r="G560" i="11"/>
  <c r="G561" i="11"/>
  <c r="G562" i="11"/>
  <c r="G563" i="11"/>
  <c r="G566" i="11"/>
  <c r="G567" i="11"/>
  <c r="G568" i="11"/>
  <c r="G569" i="11"/>
  <c r="G570" i="11"/>
  <c r="G571" i="11"/>
  <c r="G572" i="11"/>
  <c r="E573" i="11"/>
  <c r="F573" i="11"/>
  <c r="G573" i="11"/>
  <c r="G574" i="11"/>
  <c r="G575" i="11"/>
  <c r="E576" i="11"/>
  <c r="G576" i="11"/>
  <c r="E577" i="11"/>
  <c r="F577" i="11"/>
  <c r="G577" i="11"/>
  <c r="G578" i="11"/>
  <c r="G579" i="11"/>
  <c r="G555" i="10"/>
  <c r="G556" i="10"/>
  <c r="G557" i="10"/>
  <c r="G558" i="10"/>
  <c r="E559" i="10"/>
  <c r="F559" i="10"/>
  <c r="G559" i="10"/>
  <c r="G560" i="10"/>
  <c r="F561" i="10"/>
  <c r="G561" i="10"/>
  <c r="G562" i="10"/>
  <c r="G563" i="10"/>
  <c r="G566" i="10"/>
  <c r="G567" i="10"/>
  <c r="G568" i="10"/>
  <c r="G569" i="10"/>
  <c r="G570" i="10"/>
  <c r="G571" i="10"/>
  <c r="G572" i="10"/>
  <c r="G573" i="10"/>
  <c r="F574" i="10"/>
  <c r="G574" i="10"/>
  <c r="G575" i="10"/>
  <c r="F576" i="10"/>
  <c r="G576" i="10"/>
  <c r="G577" i="10"/>
  <c r="G578" i="10"/>
  <c r="G579" i="10"/>
  <c r="G555" i="9"/>
  <c r="G556" i="9"/>
  <c r="G557" i="9"/>
  <c r="E558" i="9"/>
  <c r="G558" i="9"/>
  <c r="G559" i="9"/>
  <c r="E560" i="9"/>
  <c r="F560" i="9"/>
  <c r="G560" i="9"/>
  <c r="E561" i="9"/>
  <c r="F561" i="9"/>
  <c r="G561" i="9"/>
  <c r="G562" i="9"/>
  <c r="E563" i="9"/>
  <c r="F563" i="9"/>
  <c r="G563" i="9"/>
  <c r="E566" i="9"/>
  <c r="F566" i="9"/>
  <c r="G566" i="9"/>
  <c r="G567" i="9"/>
  <c r="E568" i="9"/>
  <c r="F568" i="9"/>
  <c r="G568" i="9"/>
  <c r="G569" i="9"/>
  <c r="G570" i="9"/>
  <c r="G571" i="9"/>
  <c r="E572" i="9"/>
  <c r="G572" i="9"/>
  <c r="E573" i="9"/>
  <c r="F573" i="9"/>
  <c r="G573" i="9"/>
  <c r="E574" i="9"/>
  <c r="F574" i="9"/>
  <c r="G574" i="9"/>
  <c r="G575" i="9"/>
  <c r="E576" i="9"/>
  <c r="F576" i="9"/>
  <c r="G576" i="9"/>
  <c r="E577" i="9"/>
  <c r="F577" i="9"/>
  <c r="G577" i="9"/>
  <c r="E578" i="9"/>
  <c r="F578" i="9"/>
  <c r="G578" i="9"/>
  <c r="G579" i="9"/>
  <c r="G555" i="8"/>
  <c r="G556" i="8"/>
  <c r="G557" i="8"/>
  <c r="G558" i="8"/>
  <c r="E559" i="8"/>
  <c r="F559" i="8"/>
  <c r="G559" i="8"/>
  <c r="G560" i="8"/>
  <c r="E561" i="8"/>
  <c r="F561" i="8"/>
  <c r="G561" i="8"/>
  <c r="G562" i="8"/>
  <c r="G563" i="8"/>
  <c r="E566" i="8"/>
  <c r="F566" i="8"/>
  <c r="G566" i="8"/>
  <c r="E567" i="8"/>
  <c r="F567" i="8"/>
  <c r="G567" i="8"/>
  <c r="G568" i="8"/>
  <c r="G569" i="8"/>
  <c r="G570" i="8"/>
  <c r="G571" i="8"/>
  <c r="G572" i="8"/>
  <c r="G573" i="8"/>
  <c r="E574" i="8"/>
  <c r="F574" i="8"/>
  <c r="G574" i="8"/>
  <c r="G575" i="8"/>
  <c r="E576" i="8"/>
  <c r="F576" i="8"/>
  <c r="G576" i="8"/>
  <c r="H576" i="8" s="1"/>
  <c r="E577" i="8"/>
  <c r="F577" i="8"/>
  <c r="G577" i="8"/>
  <c r="G578" i="8"/>
  <c r="G579" i="8"/>
  <c r="G555" i="7"/>
  <c r="G556" i="7"/>
  <c r="G557" i="7"/>
  <c r="G558" i="7"/>
  <c r="E559" i="7"/>
  <c r="F559" i="7"/>
  <c r="G559" i="7"/>
  <c r="G560" i="7"/>
  <c r="G561" i="7"/>
  <c r="G562" i="7"/>
  <c r="G563" i="7"/>
  <c r="G566" i="7"/>
  <c r="G567" i="7"/>
  <c r="G568" i="7"/>
  <c r="G569" i="7"/>
  <c r="G570" i="7"/>
  <c r="G571" i="7"/>
  <c r="G572" i="7"/>
  <c r="G573" i="7"/>
  <c r="G574" i="7"/>
  <c r="G575" i="7"/>
  <c r="E576" i="7"/>
  <c r="F576" i="7"/>
  <c r="G576" i="7"/>
  <c r="G577" i="7"/>
  <c r="G578" i="7"/>
  <c r="G579" i="7"/>
  <c r="G555" i="6"/>
  <c r="G556" i="6"/>
  <c r="G557" i="6"/>
  <c r="E558" i="6"/>
  <c r="G558" i="6"/>
  <c r="E559" i="6"/>
  <c r="G559" i="6"/>
  <c r="G560" i="6"/>
  <c r="E561" i="6"/>
  <c r="F561" i="6"/>
  <c r="G561" i="6"/>
  <c r="G562" i="6"/>
  <c r="G563" i="6"/>
  <c r="E566" i="6"/>
  <c r="F566" i="6"/>
  <c r="G566" i="6"/>
  <c r="G567" i="6"/>
  <c r="E568" i="6"/>
  <c r="F568" i="6"/>
  <c r="G568" i="6"/>
  <c r="G569" i="6"/>
  <c r="G570" i="6"/>
  <c r="G571" i="6"/>
  <c r="G572" i="6"/>
  <c r="E573" i="6"/>
  <c r="G573" i="6"/>
  <c r="E574" i="6"/>
  <c r="F574" i="6"/>
  <c r="G574" i="6"/>
  <c r="E575" i="6"/>
  <c r="F575" i="6"/>
  <c r="G575" i="6"/>
  <c r="E576" i="6"/>
  <c r="F576" i="6"/>
  <c r="G576" i="6"/>
  <c r="E577" i="6"/>
  <c r="F577" i="6"/>
  <c r="G577" i="6"/>
  <c r="G578" i="6"/>
  <c r="G579" i="6"/>
  <c r="G555" i="5"/>
  <c r="G556" i="5"/>
  <c r="G557" i="5"/>
  <c r="G558" i="5"/>
  <c r="G559" i="5"/>
  <c r="G560" i="5"/>
  <c r="G561" i="5"/>
  <c r="G562" i="5"/>
  <c r="G563" i="5"/>
  <c r="E566" i="5"/>
  <c r="F566" i="5"/>
  <c r="G566" i="5"/>
  <c r="G567" i="5"/>
  <c r="G568" i="5"/>
  <c r="G569" i="5"/>
  <c r="G570" i="5"/>
  <c r="G571" i="5"/>
  <c r="G572" i="5"/>
  <c r="G573" i="5"/>
  <c r="E574" i="5"/>
  <c r="G574" i="5"/>
  <c r="G575" i="5"/>
  <c r="G576" i="5"/>
  <c r="G577" i="5"/>
  <c r="G578" i="5"/>
  <c r="G579" i="5"/>
  <c r="G555" i="4"/>
  <c r="G556" i="4"/>
  <c r="G557" i="4"/>
  <c r="E558" i="4"/>
  <c r="G558" i="4"/>
  <c r="E559" i="4"/>
  <c r="G559" i="4"/>
  <c r="E560" i="4"/>
  <c r="F560" i="4"/>
  <c r="G560" i="4"/>
  <c r="E561" i="4"/>
  <c r="F561" i="4"/>
  <c r="G561" i="4"/>
  <c r="E562" i="4"/>
  <c r="G562" i="4"/>
  <c r="G563" i="4"/>
  <c r="E566" i="4"/>
  <c r="F566" i="4"/>
  <c r="G566" i="4"/>
  <c r="G567" i="4"/>
  <c r="G568" i="4"/>
  <c r="E569" i="4"/>
  <c r="G569" i="4"/>
  <c r="G570" i="4"/>
  <c r="G571" i="4"/>
  <c r="G572" i="4"/>
  <c r="G573" i="4"/>
  <c r="E574" i="4"/>
  <c r="F574" i="4"/>
  <c r="G574" i="4"/>
  <c r="G575" i="4"/>
  <c r="E576" i="4"/>
  <c r="G576" i="4"/>
  <c r="E577" i="4"/>
  <c r="G577" i="4"/>
  <c r="G578" i="4"/>
  <c r="E579" i="4"/>
  <c r="G579" i="4"/>
  <c r="G555" i="3"/>
  <c r="G556" i="3"/>
  <c r="G557" i="3"/>
  <c r="G558" i="3"/>
  <c r="G559" i="3"/>
  <c r="G560" i="3"/>
  <c r="G561" i="3"/>
  <c r="G562" i="3"/>
  <c r="G563" i="3"/>
  <c r="E566" i="3"/>
  <c r="F566" i="3"/>
  <c r="G566" i="3"/>
  <c r="G567" i="3"/>
  <c r="G568" i="3"/>
  <c r="G569" i="3"/>
  <c r="G570" i="3"/>
  <c r="G571" i="3"/>
  <c r="G572" i="3"/>
  <c r="G573" i="3"/>
  <c r="E574" i="3"/>
  <c r="F574" i="3"/>
  <c r="G574" i="3"/>
  <c r="G575" i="3"/>
  <c r="G576" i="3"/>
  <c r="G577" i="3"/>
  <c r="G578" i="3"/>
  <c r="G579" i="3"/>
  <c r="G555" i="2"/>
  <c r="G556" i="2"/>
  <c r="G557" i="2"/>
  <c r="G558" i="2"/>
  <c r="G559" i="2"/>
  <c r="G560" i="2"/>
  <c r="G561" i="2"/>
  <c r="G562" i="2"/>
  <c r="G563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F555" i="1"/>
  <c r="G555" i="1"/>
  <c r="E556" i="1"/>
  <c r="F556" i="1"/>
  <c r="G556" i="1"/>
  <c r="G557" i="1"/>
  <c r="E558" i="1"/>
  <c r="F558" i="1"/>
  <c r="G558" i="1"/>
  <c r="E559" i="1"/>
  <c r="F559" i="1"/>
  <c r="G559" i="1"/>
  <c r="E560" i="1"/>
  <c r="F560" i="1"/>
  <c r="G560" i="1"/>
  <c r="E561" i="1"/>
  <c r="F561" i="1"/>
  <c r="G561" i="1"/>
  <c r="E562" i="1"/>
  <c r="F562" i="1"/>
  <c r="G562" i="1"/>
  <c r="E563" i="1"/>
  <c r="F563" i="1"/>
  <c r="G563" i="1"/>
  <c r="E566" i="1"/>
  <c r="F566" i="1"/>
  <c r="G566" i="1"/>
  <c r="E567" i="1"/>
  <c r="F567" i="1"/>
  <c r="G567" i="1"/>
  <c r="E568" i="1"/>
  <c r="F568" i="1"/>
  <c r="G568" i="1"/>
  <c r="E569" i="1"/>
  <c r="F569" i="1"/>
  <c r="G569" i="1"/>
  <c r="G570" i="1"/>
  <c r="E571" i="1"/>
  <c r="F571" i="1"/>
  <c r="G571" i="1"/>
  <c r="E572" i="1"/>
  <c r="F572" i="1"/>
  <c r="G572" i="1"/>
  <c r="E573" i="1"/>
  <c r="F573" i="1"/>
  <c r="G573" i="1"/>
  <c r="E574" i="1"/>
  <c r="F574" i="1"/>
  <c r="G574" i="1"/>
  <c r="E575" i="1"/>
  <c r="F575" i="1"/>
  <c r="G575" i="1"/>
  <c r="E576" i="1"/>
  <c r="F576" i="1"/>
  <c r="G576" i="1"/>
  <c r="E577" i="1"/>
  <c r="F577" i="1"/>
  <c r="G577" i="1"/>
  <c r="E578" i="1"/>
  <c r="F578" i="1"/>
  <c r="G578" i="1"/>
  <c r="E579" i="1"/>
  <c r="F579" i="1"/>
  <c r="G579" i="1"/>
  <c r="G555" i="34"/>
  <c r="E556" i="34"/>
  <c r="F556" i="34"/>
  <c r="G556" i="34"/>
  <c r="G557" i="34"/>
  <c r="E558" i="34"/>
  <c r="F558" i="34"/>
  <c r="G558" i="34"/>
  <c r="E559" i="34"/>
  <c r="F559" i="34"/>
  <c r="G559" i="34"/>
  <c r="E560" i="34"/>
  <c r="F560" i="34"/>
  <c r="G560" i="34"/>
  <c r="E561" i="34"/>
  <c r="F561" i="34"/>
  <c r="G561" i="34"/>
  <c r="E562" i="34"/>
  <c r="F562" i="34"/>
  <c r="G562" i="34"/>
  <c r="E563" i="34"/>
  <c r="F563" i="34"/>
  <c r="G563" i="34"/>
  <c r="E566" i="34"/>
  <c r="F566" i="34"/>
  <c r="G566" i="34"/>
  <c r="E567" i="34"/>
  <c r="F567" i="34"/>
  <c r="G567" i="34"/>
  <c r="E568" i="34"/>
  <c r="F568" i="34"/>
  <c r="G568" i="34"/>
  <c r="E569" i="34"/>
  <c r="F569" i="34"/>
  <c r="G569" i="34"/>
  <c r="G570" i="34"/>
  <c r="E571" i="34"/>
  <c r="F571" i="34"/>
  <c r="G571" i="34"/>
  <c r="E572" i="34"/>
  <c r="F572" i="34"/>
  <c r="G572" i="34"/>
  <c r="E573" i="34"/>
  <c r="F573" i="34"/>
  <c r="G573" i="34"/>
  <c r="E574" i="34"/>
  <c r="F574" i="34"/>
  <c r="G574" i="34"/>
  <c r="E575" i="34"/>
  <c r="F575" i="34"/>
  <c r="G575" i="34"/>
  <c r="E576" i="34"/>
  <c r="F576" i="34"/>
  <c r="G576" i="34"/>
  <c r="E577" i="34"/>
  <c r="F577" i="34"/>
  <c r="G577" i="34"/>
  <c r="E578" i="34"/>
  <c r="F578" i="34"/>
  <c r="G578" i="34"/>
  <c r="E579" i="34"/>
  <c r="F579" i="34"/>
  <c r="G579" i="34"/>
  <c r="G555" i="33"/>
  <c r="G556" i="33"/>
  <c r="G557" i="33"/>
  <c r="G558" i="33"/>
  <c r="G559" i="33"/>
  <c r="G560" i="33"/>
  <c r="G561" i="33"/>
  <c r="G562" i="33"/>
  <c r="G563" i="33"/>
  <c r="G566" i="33"/>
  <c r="G567" i="33"/>
  <c r="G568" i="33"/>
  <c r="G569" i="33"/>
  <c r="G570" i="33"/>
  <c r="G571" i="33"/>
  <c r="G572" i="33"/>
  <c r="G573" i="33"/>
  <c r="G574" i="33"/>
  <c r="G575" i="33"/>
  <c r="G576" i="33"/>
  <c r="G577" i="33"/>
  <c r="G578" i="33"/>
  <c r="G579" i="33"/>
  <c r="F554" i="32"/>
  <c r="F554" i="30"/>
  <c r="F554" i="17"/>
  <c r="F554" i="1"/>
  <c r="F554" i="34"/>
  <c r="E554" i="32"/>
  <c r="E554" i="30"/>
  <c r="E554" i="17"/>
  <c r="E554" i="15"/>
  <c r="E554" i="9"/>
  <c r="E554" i="4"/>
  <c r="E554" i="1"/>
  <c r="E554" i="34"/>
  <c r="D553" i="32"/>
  <c r="F555" i="32" s="1"/>
  <c r="C553" i="32"/>
  <c r="E562" i="32" s="1"/>
  <c r="D553" i="31"/>
  <c r="F573" i="31" s="1"/>
  <c r="C553" i="31"/>
  <c r="E576" i="31" s="1"/>
  <c r="D553" i="30"/>
  <c r="F553" i="30" s="1"/>
  <c r="C553" i="30"/>
  <c r="E574" i="30" s="1"/>
  <c r="D553" i="29"/>
  <c r="F553" i="29" s="1"/>
  <c r="C553" i="29"/>
  <c r="E577" i="29" s="1"/>
  <c r="D553" i="28"/>
  <c r="F566" i="28" s="1"/>
  <c r="C553" i="28"/>
  <c r="E572" i="28" s="1"/>
  <c r="D553" i="27"/>
  <c r="F557" i="27" s="1"/>
  <c r="C553" i="27"/>
  <c r="E576" i="27" s="1"/>
  <c r="D553" i="26"/>
  <c r="F553" i="26" s="1"/>
  <c r="C553" i="26"/>
  <c r="E554" i="26" s="1"/>
  <c r="D553" i="25"/>
  <c r="F555" i="25" s="1"/>
  <c r="F562" i="25"/>
  <c r="C553" i="25"/>
  <c r="E567" i="25" s="1"/>
  <c r="D553" i="24"/>
  <c r="F555" i="24" s="1"/>
  <c r="C553" i="24"/>
  <c r="E567" i="24" s="1"/>
  <c r="D553" i="23"/>
  <c r="F557" i="23" s="1"/>
  <c r="C553" i="23"/>
  <c r="E557" i="23" s="1"/>
  <c r="D553" i="22"/>
  <c r="F563" i="22" s="1"/>
  <c r="C553" i="22"/>
  <c r="E555" i="22" s="1"/>
  <c r="D553" i="21"/>
  <c r="F572" i="21" s="1"/>
  <c r="C553" i="21"/>
  <c r="E562" i="21" s="1"/>
  <c r="D553" i="20"/>
  <c r="F557" i="20" s="1"/>
  <c r="C553" i="20"/>
  <c r="E554" i="20" s="1"/>
  <c r="D553" i="19"/>
  <c r="F562" i="19" s="1"/>
  <c r="C553" i="19"/>
  <c r="E558" i="19" s="1"/>
  <c r="D553" i="18"/>
  <c r="F557" i="18" s="1"/>
  <c r="C553" i="18"/>
  <c r="E555" i="18" s="1"/>
  <c r="D553" i="17"/>
  <c r="F553" i="17" s="1"/>
  <c r="C553" i="17"/>
  <c r="E572" i="17" s="1"/>
  <c r="E577" i="17"/>
  <c r="D553" i="16"/>
  <c r="F556" i="16" s="1"/>
  <c r="C553" i="16"/>
  <c r="E557" i="16" s="1"/>
  <c r="D553" i="15"/>
  <c r="F556" i="15" s="1"/>
  <c r="C553" i="15"/>
  <c r="E563" i="15" s="1"/>
  <c r="D553" i="14"/>
  <c r="F568" i="14" s="1"/>
  <c r="C553" i="14"/>
  <c r="E555" i="14" s="1"/>
  <c r="D553" i="13"/>
  <c r="F553" i="13" s="1"/>
  <c r="C553" i="13"/>
  <c r="E577" i="13" s="1"/>
  <c r="D553" i="12"/>
  <c r="F578" i="12" s="1"/>
  <c r="C553" i="12"/>
  <c r="E572" i="12" s="1"/>
  <c r="D553" i="11"/>
  <c r="F557" i="11" s="1"/>
  <c r="C553" i="11"/>
  <c r="E571" i="11" s="1"/>
  <c r="D553" i="10"/>
  <c r="F579" i="10" s="1"/>
  <c r="C553" i="10"/>
  <c r="E579" i="10" s="1"/>
  <c r="D553" i="9"/>
  <c r="F555" i="9" s="1"/>
  <c r="C553" i="9"/>
  <c r="D553" i="8"/>
  <c r="F556" i="8" s="1"/>
  <c r="C553" i="8"/>
  <c r="E562" i="8" s="1"/>
  <c r="D553" i="7"/>
  <c r="F558" i="7" s="1"/>
  <c r="C553" i="7"/>
  <c r="E577" i="7" s="1"/>
  <c r="D553" i="6"/>
  <c r="F562" i="6" s="1"/>
  <c r="C553" i="6"/>
  <c r="E578" i="6" s="1"/>
  <c r="D553" i="5"/>
  <c r="F561" i="5" s="1"/>
  <c r="C553" i="5"/>
  <c r="E559" i="5" s="1"/>
  <c r="D553" i="4"/>
  <c r="C553" i="4"/>
  <c r="E567" i="4" s="1"/>
  <c r="D553" i="3"/>
  <c r="D13" i="3" s="1"/>
  <c r="C553" i="3"/>
  <c r="E571" i="3" s="1"/>
  <c r="D553" i="2"/>
  <c r="F559" i="2" s="1"/>
  <c r="C553" i="2"/>
  <c r="E577" i="2" s="1"/>
  <c r="D553" i="1"/>
  <c r="D13" i="1" s="1"/>
  <c r="C553" i="1"/>
  <c r="D553" i="34"/>
  <c r="F570" i="34" s="1"/>
  <c r="C553" i="34"/>
  <c r="D553" i="33"/>
  <c r="D13" i="33" s="1"/>
  <c r="C553" i="33"/>
  <c r="G335" i="32"/>
  <c r="G336" i="32"/>
  <c r="G337" i="32"/>
  <c r="F338" i="32"/>
  <c r="G338" i="32"/>
  <c r="G339" i="32"/>
  <c r="G340" i="32"/>
  <c r="G341" i="32"/>
  <c r="E342" i="32"/>
  <c r="F342" i="32"/>
  <c r="G342" i="32"/>
  <c r="G343" i="32"/>
  <c r="E344" i="32"/>
  <c r="F344" i="32"/>
  <c r="G344" i="32"/>
  <c r="G345" i="32"/>
  <c r="E346" i="32"/>
  <c r="F346" i="32"/>
  <c r="G346" i="32"/>
  <c r="E347" i="32"/>
  <c r="F347" i="32"/>
  <c r="G347" i="32"/>
  <c r="G348" i="32"/>
  <c r="G349" i="32"/>
  <c r="E351" i="32"/>
  <c r="F351" i="32"/>
  <c r="G351" i="32"/>
  <c r="F352" i="32"/>
  <c r="G352" i="32"/>
  <c r="G353" i="32"/>
  <c r="G354" i="32"/>
  <c r="E355" i="32"/>
  <c r="F355" i="32"/>
  <c r="G355" i="32"/>
  <c r="G356" i="32"/>
  <c r="G357" i="32"/>
  <c r="G358" i="32"/>
  <c r="E359" i="32"/>
  <c r="F359" i="32"/>
  <c r="G359" i="32"/>
  <c r="E360" i="32"/>
  <c r="F360" i="32"/>
  <c r="G360" i="32"/>
  <c r="F361" i="32"/>
  <c r="G361" i="32"/>
  <c r="E362" i="32"/>
  <c r="F362" i="32"/>
  <c r="G362" i="32"/>
  <c r="E363" i="32"/>
  <c r="F363" i="32"/>
  <c r="G363" i="32"/>
  <c r="E364" i="32"/>
  <c r="F364" i="32"/>
  <c r="G364" i="32"/>
  <c r="G365" i="32"/>
  <c r="G366" i="32"/>
  <c r="G367" i="32"/>
  <c r="E368" i="32"/>
  <c r="F368" i="32"/>
  <c r="G368" i="32"/>
  <c r="G369" i="32"/>
  <c r="E370" i="32"/>
  <c r="F370" i="32"/>
  <c r="G370" i="32"/>
  <c r="G372" i="32"/>
  <c r="G373" i="32"/>
  <c r="G374" i="32"/>
  <c r="G375" i="32"/>
  <c r="E376" i="32"/>
  <c r="F376" i="32"/>
  <c r="G376" i="32"/>
  <c r="G377" i="32"/>
  <c r="E378" i="32"/>
  <c r="F378" i="32"/>
  <c r="G378" i="32"/>
  <c r="G379" i="32"/>
  <c r="G380" i="32"/>
  <c r="E381" i="32"/>
  <c r="F381" i="32"/>
  <c r="G381" i="32"/>
  <c r="E382" i="32"/>
  <c r="F382" i="32"/>
  <c r="G382" i="32"/>
  <c r="E383" i="32"/>
  <c r="F383" i="32"/>
  <c r="G383" i="32"/>
  <c r="G384" i="32"/>
  <c r="G385" i="32"/>
  <c r="G386" i="32"/>
  <c r="G387" i="32"/>
  <c r="E390" i="32"/>
  <c r="F390" i="32"/>
  <c r="G390" i="32"/>
  <c r="E391" i="32"/>
  <c r="F391" i="32"/>
  <c r="G391" i="32"/>
  <c r="E392" i="32"/>
  <c r="F392" i="32"/>
  <c r="G392" i="32"/>
  <c r="E393" i="32"/>
  <c r="F393" i="32"/>
  <c r="G393" i="32"/>
  <c r="E394" i="32"/>
  <c r="F394" i="32"/>
  <c r="G394" i="32"/>
  <c r="G395" i="32"/>
  <c r="E396" i="32"/>
  <c r="F396" i="32"/>
  <c r="G396" i="32"/>
  <c r="E397" i="32"/>
  <c r="F397" i="32"/>
  <c r="G397" i="32"/>
  <c r="G398" i="32"/>
  <c r="G399" i="32"/>
  <c r="E400" i="32"/>
  <c r="F400" i="32"/>
  <c r="G400" i="32"/>
  <c r="E401" i="32"/>
  <c r="F401" i="32"/>
  <c r="G401" i="32"/>
  <c r="E406" i="32"/>
  <c r="F406" i="32"/>
  <c r="G406" i="32"/>
  <c r="E407" i="32"/>
  <c r="F407" i="32"/>
  <c r="G407" i="32"/>
  <c r="E408" i="32"/>
  <c r="F408" i="32"/>
  <c r="G408" i="32"/>
  <c r="E409" i="32"/>
  <c r="F409" i="32"/>
  <c r="G409" i="32"/>
  <c r="E410" i="32"/>
  <c r="F410" i="32"/>
  <c r="G410" i="32"/>
  <c r="E412" i="32"/>
  <c r="F412" i="32"/>
  <c r="G412" i="32"/>
  <c r="E413" i="32"/>
  <c r="F413" i="32"/>
  <c r="G413" i="32"/>
  <c r="E414" i="32"/>
  <c r="F414" i="32"/>
  <c r="G414" i="32"/>
  <c r="G415" i="32"/>
  <c r="E416" i="32"/>
  <c r="F416" i="32"/>
  <c r="G416" i="32"/>
  <c r="E417" i="32"/>
  <c r="F417" i="32"/>
  <c r="G417" i="32"/>
  <c r="E418" i="32"/>
  <c r="F418" i="32"/>
  <c r="G418" i="32"/>
  <c r="E421" i="32"/>
  <c r="F421" i="32"/>
  <c r="G421" i="32"/>
  <c r="E425" i="32"/>
  <c r="F425" i="32"/>
  <c r="G425" i="32"/>
  <c r="E426" i="32"/>
  <c r="F426" i="32"/>
  <c r="G426" i="32"/>
  <c r="G427" i="32"/>
  <c r="G428" i="32"/>
  <c r="G429" i="32"/>
  <c r="E430" i="32"/>
  <c r="F430" i="32"/>
  <c r="G430" i="32"/>
  <c r="G431" i="32"/>
  <c r="E432" i="32"/>
  <c r="F432" i="32"/>
  <c r="G432" i="32"/>
  <c r="E433" i="32"/>
  <c r="F433" i="32"/>
  <c r="G433" i="32"/>
  <c r="E434" i="32"/>
  <c r="F434" i="32"/>
  <c r="G434" i="32"/>
  <c r="E435" i="32"/>
  <c r="F435" i="32"/>
  <c r="G435" i="32"/>
  <c r="E436" i="32"/>
  <c r="F436" i="32"/>
  <c r="G436" i="32"/>
  <c r="E437" i="32"/>
  <c r="F437" i="32"/>
  <c r="G437" i="32"/>
  <c r="E438" i="32"/>
  <c r="G438" i="32"/>
  <c r="E439" i="32"/>
  <c r="F439" i="32"/>
  <c r="G439" i="32"/>
  <c r="E440" i="32"/>
  <c r="F440" i="32"/>
  <c r="G440" i="32"/>
  <c r="E441" i="32"/>
  <c r="F441" i="32"/>
  <c r="G441" i="32"/>
  <c r="G442" i="32"/>
  <c r="G443" i="32"/>
  <c r="E444" i="32"/>
  <c r="F444" i="32"/>
  <c r="G444" i="32"/>
  <c r="E445" i="32"/>
  <c r="F445" i="32"/>
  <c r="G445" i="32"/>
  <c r="E446" i="32"/>
  <c r="F446" i="32"/>
  <c r="G446" i="32"/>
  <c r="G447" i="32"/>
  <c r="E448" i="32"/>
  <c r="F448" i="32"/>
  <c r="G448" i="32"/>
  <c r="E449" i="32"/>
  <c r="F449" i="32"/>
  <c r="G449" i="32"/>
  <c r="E450" i="32"/>
  <c r="F450" i="32"/>
  <c r="G450" i="32"/>
  <c r="E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G456" i="32"/>
  <c r="G457" i="32"/>
  <c r="G458" i="32"/>
  <c r="E459" i="32"/>
  <c r="F459" i="32"/>
  <c r="G459" i="32"/>
  <c r="E460" i="32"/>
  <c r="F460" i="32"/>
  <c r="G460" i="32"/>
  <c r="E461" i="32"/>
  <c r="F461" i="32"/>
  <c r="G461" i="32"/>
  <c r="G462" i="32"/>
  <c r="E463" i="32"/>
  <c r="F463" i="32"/>
  <c r="G463" i="32"/>
  <c r="E464" i="32"/>
  <c r="F464" i="32"/>
  <c r="G464" i="32"/>
  <c r="E465" i="32"/>
  <c r="F465" i="32"/>
  <c r="G465" i="32"/>
  <c r="E466" i="32"/>
  <c r="F466" i="32"/>
  <c r="G466" i="32"/>
  <c r="E467" i="32"/>
  <c r="F467" i="32"/>
  <c r="G467" i="32"/>
  <c r="E468" i="32"/>
  <c r="F468" i="32"/>
  <c r="G468" i="32"/>
  <c r="E469" i="32"/>
  <c r="F469" i="32"/>
  <c r="G469" i="32"/>
  <c r="E470" i="32"/>
  <c r="F470" i="32"/>
  <c r="G470" i="32"/>
  <c r="E471" i="32"/>
  <c r="F471" i="32"/>
  <c r="G471" i="32"/>
  <c r="G472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G482" i="32"/>
  <c r="E483" i="32"/>
  <c r="F483" i="32"/>
  <c r="G483" i="32"/>
  <c r="E484" i="32"/>
  <c r="F484" i="32"/>
  <c r="G484" i="32"/>
  <c r="E485" i="32"/>
  <c r="F485" i="32"/>
  <c r="G485" i="32"/>
  <c r="E486" i="32"/>
  <c r="F486" i="32"/>
  <c r="G486" i="32"/>
  <c r="E487" i="32"/>
  <c r="F487" i="32"/>
  <c r="G487" i="32"/>
  <c r="G488" i="32"/>
  <c r="E489" i="32"/>
  <c r="F489" i="32"/>
  <c r="G489" i="32"/>
  <c r="E490" i="32"/>
  <c r="F490" i="32"/>
  <c r="G490" i="32"/>
  <c r="E491" i="32"/>
  <c r="F491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E500" i="32"/>
  <c r="F500" i="32"/>
  <c r="G500" i="32"/>
  <c r="E501" i="32"/>
  <c r="F501" i="32"/>
  <c r="G501" i="32"/>
  <c r="E502" i="32"/>
  <c r="F502" i="32"/>
  <c r="G502" i="32"/>
  <c r="E503" i="32"/>
  <c r="F503" i="32"/>
  <c r="G503" i="32"/>
  <c r="E504" i="32"/>
  <c r="F504" i="32"/>
  <c r="G504" i="32"/>
  <c r="E505" i="32"/>
  <c r="F505" i="32"/>
  <c r="G505" i="32"/>
  <c r="G507" i="32"/>
  <c r="E508" i="32"/>
  <c r="F508" i="32"/>
  <c r="G508" i="32"/>
  <c r="E509" i="32"/>
  <c r="F509" i="32"/>
  <c r="G509" i="32"/>
  <c r="G510" i="32"/>
  <c r="G511" i="32"/>
  <c r="E512" i="32"/>
  <c r="F512" i="32"/>
  <c r="G512" i="32"/>
  <c r="E513" i="32"/>
  <c r="F513" i="32"/>
  <c r="G513" i="32"/>
  <c r="E514" i="32"/>
  <c r="F514" i="32"/>
  <c r="G514" i="32"/>
  <c r="E515" i="32"/>
  <c r="F515" i="32"/>
  <c r="G515" i="32"/>
  <c r="G516" i="32"/>
  <c r="E517" i="32"/>
  <c r="F517" i="32"/>
  <c r="G517" i="32"/>
  <c r="E518" i="32"/>
  <c r="F518" i="32"/>
  <c r="G518" i="32"/>
  <c r="E519" i="32"/>
  <c r="F519" i="32"/>
  <c r="G519" i="32"/>
  <c r="E520" i="32"/>
  <c r="F520" i="32"/>
  <c r="G520" i="32"/>
  <c r="G521" i="32"/>
  <c r="E522" i="32"/>
  <c r="F522" i="32"/>
  <c r="G522" i="32"/>
  <c r="E523" i="32"/>
  <c r="F523" i="32"/>
  <c r="G523" i="32"/>
  <c r="E524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F528" i="32"/>
  <c r="G528" i="32"/>
  <c r="E529" i="32"/>
  <c r="F529" i="32"/>
  <c r="G529" i="32"/>
  <c r="G530" i="32"/>
  <c r="G531" i="32"/>
  <c r="G532" i="32"/>
  <c r="E534" i="32"/>
  <c r="F534" i="32"/>
  <c r="G534" i="32"/>
  <c r="E535" i="32"/>
  <c r="F535" i="32"/>
  <c r="G535" i="32"/>
  <c r="E536" i="32"/>
  <c r="F536" i="32"/>
  <c r="G536" i="32"/>
  <c r="E537" i="32"/>
  <c r="F537" i="32"/>
  <c r="G537" i="32"/>
  <c r="E538" i="32"/>
  <c r="F538" i="32"/>
  <c r="G538" i="32"/>
  <c r="G539" i="32"/>
  <c r="E540" i="32"/>
  <c r="F540" i="32"/>
  <c r="G540" i="32"/>
  <c r="E541" i="32"/>
  <c r="F541" i="32"/>
  <c r="G541" i="32"/>
  <c r="E542" i="32"/>
  <c r="F542" i="32"/>
  <c r="G542" i="32"/>
  <c r="E543" i="32"/>
  <c r="F543" i="32"/>
  <c r="G543" i="32"/>
  <c r="E544" i="32"/>
  <c r="F544" i="32"/>
  <c r="G544" i="32"/>
  <c r="E545" i="32"/>
  <c r="F545" i="32"/>
  <c r="G545" i="32"/>
  <c r="E546" i="32"/>
  <c r="F546" i="32"/>
  <c r="G546" i="32"/>
  <c r="E547" i="32"/>
  <c r="F547" i="32"/>
  <c r="G547" i="32"/>
  <c r="G335" i="31"/>
  <c r="G336" i="31"/>
  <c r="E337" i="31"/>
  <c r="F337" i="31"/>
  <c r="G337" i="31"/>
  <c r="E338" i="31"/>
  <c r="F338" i="31"/>
  <c r="G338" i="31"/>
  <c r="G339" i="31"/>
  <c r="G340" i="31"/>
  <c r="G341" i="31"/>
  <c r="G342" i="31"/>
  <c r="G343" i="31"/>
  <c r="G344" i="31"/>
  <c r="G345" i="31"/>
  <c r="G346" i="31"/>
  <c r="E347" i="31"/>
  <c r="F347" i="31"/>
  <c r="G347" i="31"/>
  <c r="G348" i="31"/>
  <c r="G349" i="31"/>
  <c r="G351" i="31"/>
  <c r="G352" i="31"/>
  <c r="G353" i="31"/>
  <c r="G354" i="31"/>
  <c r="E355" i="31"/>
  <c r="F355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2" i="31"/>
  <c r="G373" i="31"/>
  <c r="G374" i="31"/>
  <c r="G375" i="31"/>
  <c r="G376" i="31"/>
  <c r="G377" i="31"/>
  <c r="G378" i="31"/>
  <c r="G379" i="31"/>
  <c r="G380" i="31"/>
  <c r="G381" i="31"/>
  <c r="E382" i="31"/>
  <c r="F382" i="31"/>
  <c r="G382" i="31"/>
  <c r="G383" i="31"/>
  <c r="G384" i="31"/>
  <c r="G385" i="31"/>
  <c r="G386" i="31"/>
  <c r="G387" i="31"/>
  <c r="E390" i="31"/>
  <c r="G390" i="31"/>
  <c r="G391" i="31"/>
  <c r="G392" i="31"/>
  <c r="E393" i="31"/>
  <c r="F393" i="31"/>
  <c r="G393" i="31"/>
  <c r="G394" i="31"/>
  <c r="G395" i="31"/>
  <c r="E396" i="31"/>
  <c r="F396" i="31"/>
  <c r="G396" i="31"/>
  <c r="G397" i="31"/>
  <c r="G398" i="31"/>
  <c r="G399" i="31"/>
  <c r="G400" i="31"/>
  <c r="E401" i="31"/>
  <c r="G401" i="31"/>
  <c r="G406" i="31"/>
  <c r="G407" i="31"/>
  <c r="G408" i="31"/>
  <c r="G409" i="31"/>
  <c r="G410" i="31"/>
  <c r="G412" i="31"/>
  <c r="G413" i="31"/>
  <c r="G414" i="31"/>
  <c r="G415" i="31"/>
  <c r="G416" i="31"/>
  <c r="G417" i="31"/>
  <c r="E418" i="31"/>
  <c r="F418" i="31"/>
  <c r="G418" i="31"/>
  <c r="E421" i="31"/>
  <c r="F421" i="31"/>
  <c r="G421" i="31"/>
  <c r="G425" i="31"/>
  <c r="G426" i="31"/>
  <c r="G427" i="31"/>
  <c r="G428" i="31"/>
  <c r="G429" i="31"/>
  <c r="G430" i="31"/>
  <c r="G431" i="31"/>
  <c r="E432" i="31"/>
  <c r="G432" i="31"/>
  <c r="G433" i="31"/>
  <c r="E434" i="31"/>
  <c r="F434" i="31"/>
  <c r="G434" i="31"/>
  <c r="G435" i="31"/>
  <c r="G436" i="31"/>
  <c r="G437" i="31"/>
  <c r="G438" i="31"/>
  <c r="G439" i="31"/>
  <c r="G440" i="31"/>
  <c r="G441" i="31"/>
  <c r="G442" i="31"/>
  <c r="G443" i="31"/>
  <c r="E444" i="31"/>
  <c r="F444" i="31"/>
  <c r="G444" i="31"/>
  <c r="G445" i="31"/>
  <c r="G446" i="31"/>
  <c r="G447" i="31"/>
  <c r="G448" i="31"/>
  <c r="E449" i="31"/>
  <c r="F449" i="31"/>
  <c r="G449" i="31"/>
  <c r="E450" i="31"/>
  <c r="F450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E474" i="31"/>
  <c r="F474" i="31"/>
  <c r="G474" i="31"/>
  <c r="E475" i="31"/>
  <c r="F475" i="31"/>
  <c r="G475" i="31"/>
  <c r="G476" i="31"/>
  <c r="E477" i="31"/>
  <c r="F477" i="31"/>
  <c r="G477" i="31"/>
  <c r="G478" i="31"/>
  <c r="G479" i="31"/>
  <c r="G480" i="31"/>
  <c r="G481" i="31"/>
  <c r="G482" i="31"/>
  <c r="G483" i="31"/>
  <c r="G484" i="31"/>
  <c r="E485" i="31"/>
  <c r="F485" i="31"/>
  <c r="G485" i="31"/>
  <c r="G486" i="31"/>
  <c r="G487" i="31"/>
  <c r="G488" i="31"/>
  <c r="G489" i="31"/>
  <c r="E490" i="31"/>
  <c r="F490" i="31"/>
  <c r="G490" i="31"/>
  <c r="E491" i="31"/>
  <c r="F491" i="31"/>
  <c r="G491" i="31"/>
  <c r="G492" i="31"/>
  <c r="G493" i="31"/>
  <c r="G494" i="31"/>
  <c r="G495" i="31"/>
  <c r="G496" i="31"/>
  <c r="E497" i="31"/>
  <c r="F497" i="31"/>
  <c r="G497" i="31"/>
  <c r="G498" i="31"/>
  <c r="E499" i="31"/>
  <c r="F499" i="31"/>
  <c r="G499" i="31"/>
  <c r="G500" i="31"/>
  <c r="G501" i="31"/>
  <c r="G502" i="31"/>
  <c r="G503" i="31"/>
  <c r="G504" i="31"/>
  <c r="G505" i="31"/>
  <c r="G507" i="31"/>
  <c r="G508" i="31"/>
  <c r="G509" i="31"/>
  <c r="G510" i="31"/>
  <c r="G511" i="31"/>
  <c r="E512" i="31"/>
  <c r="F512" i="31"/>
  <c r="G512" i="31"/>
  <c r="G513" i="31"/>
  <c r="G514" i="31"/>
  <c r="G515" i="31"/>
  <c r="G516" i="31"/>
  <c r="G517" i="31"/>
  <c r="E518" i="31"/>
  <c r="F518" i="31"/>
  <c r="G518" i="31"/>
  <c r="E519" i="31"/>
  <c r="F519" i="31"/>
  <c r="G519" i="31"/>
  <c r="G520" i="31"/>
  <c r="G521" i="31"/>
  <c r="G522" i="31"/>
  <c r="G523" i="31"/>
  <c r="E524" i="31"/>
  <c r="F524" i="31"/>
  <c r="G524" i="31"/>
  <c r="G525" i="31"/>
  <c r="E526" i="31"/>
  <c r="G526" i="31"/>
  <c r="G527" i="31"/>
  <c r="E528" i="31"/>
  <c r="F528" i="31"/>
  <c r="G528" i="31"/>
  <c r="E529" i="31"/>
  <c r="F529" i="31"/>
  <c r="G529" i="31"/>
  <c r="G530" i="31"/>
  <c r="G531" i="31"/>
  <c r="G532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335" i="30"/>
  <c r="G336" i="30"/>
  <c r="E337" i="30"/>
  <c r="F337" i="30"/>
  <c r="G337" i="30"/>
  <c r="E338" i="30"/>
  <c r="F338" i="30"/>
  <c r="G338" i="30"/>
  <c r="G339" i="30"/>
  <c r="G340" i="30"/>
  <c r="E341" i="30"/>
  <c r="F341" i="30"/>
  <c r="G341" i="30"/>
  <c r="E342" i="30"/>
  <c r="F342" i="30"/>
  <c r="G342" i="30"/>
  <c r="E343" i="30"/>
  <c r="F343" i="30"/>
  <c r="G343" i="30"/>
  <c r="E344" i="30"/>
  <c r="F344" i="30"/>
  <c r="G344" i="30"/>
  <c r="G345" i="30"/>
  <c r="G346" i="30"/>
  <c r="E347" i="30"/>
  <c r="F347" i="30"/>
  <c r="G347" i="30"/>
  <c r="G348" i="30"/>
  <c r="G349" i="30"/>
  <c r="E351" i="30"/>
  <c r="F351" i="30"/>
  <c r="G351" i="30"/>
  <c r="E352" i="30"/>
  <c r="F352" i="30"/>
  <c r="G352" i="30"/>
  <c r="G353" i="30"/>
  <c r="G354" i="30"/>
  <c r="E355" i="30"/>
  <c r="F355" i="30"/>
  <c r="G355" i="30"/>
  <c r="G356" i="30"/>
  <c r="G357" i="30"/>
  <c r="E358" i="30"/>
  <c r="F358" i="30"/>
  <c r="G358" i="30"/>
  <c r="E359" i="30"/>
  <c r="F359" i="30"/>
  <c r="G359" i="30"/>
  <c r="E360" i="30"/>
  <c r="F360" i="30"/>
  <c r="G360" i="30"/>
  <c r="E361" i="30"/>
  <c r="F361" i="30"/>
  <c r="G361" i="30"/>
  <c r="E362" i="30"/>
  <c r="F362" i="30"/>
  <c r="G362" i="30"/>
  <c r="G363" i="30"/>
  <c r="G364" i="30"/>
  <c r="G365" i="30"/>
  <c r="E366" i="30"/>
  <c r="F366" i="30"/>
  <c r="G366" i="30"/>
  <c r="G367" i="30"/>
  <c r="G368" i="30"/>
  <c r="G369" i="30"/>
  <c r="E370" i="30"/>
  <c r="F370" i="30"/>
  <c r="G370" i="30"/>
  <c r="G372" i="30"/>
  <c r="G373" i="30"/>
  <c r="G374" i="30"/>
  <c r="G375" i="30"/>
  <c r="E376" i="30"/>
  <c r="F376" i="30"/>
  <c r="G376" i="30"/>
  <c r="E377" i="30"/>
  <c r="F377" i="30"/>
  <c r="G377" i="30"/>
  <c r="E378" i="30"/>
  <c r="F378" i="30"/>
  <c r="G378" i="30"/>
  <c r="E379" i="30"/>
  <c r="F379" i="30"/>
  <c r="G379" i="30"/>
  <c r="E380" i="30"/>
  <c r="F380" i="30"/>
  <c r="G380" i="30"/>
  <c r="G381" i="30"/>
  <c r="E382" i="30"/>
  <c r="F382" i="30"/>
  <c r="G382" i="30"/>
  <c r="G383" i="30"/>
  <c r="G384" i="30"/>
  <c r="G385" i="30"/>
  <c r="E386" i="30"/>
  <c r="F386" i="30"/>
  <c r="G386" i="30"/>
  <c r="G387" i="30"/>
  <c r="E390" i="30"/>
  <c r="F390" i="30"/>
  <c r="G390" i="30"/>
  <c r="E391" i="30"/>
  <c r="F391" i="30"/>
  <c r="G391" i="30"/>
  <c r="E392" i="30"/>
  <c r="F392" i="30"/>
  <c r="G392" i="30"/>
  <c r="E393" i="30"/>
  <c r="F393" i="30"/>
  <c r="G393" i="30"/>
  <c r="E394" i="30"/>
  <c r="F394" i="30"/>
  <c r="G394" i="30"/>
  <c r="G395" i="30"/>
  <c r="E396" i="30"/>
  <c r="F396" i="30"/>
  <c r="G396" i="30"/>
  <c r="E397" i="30"/>
  <c r="F397" i="30"/>
  <c r="G397" i="30"/>
  <c r="G398" i="30"/>
  <c r="G399" i="30"/>
  <c r="G400" i="30"/>
  <c r="E401" i="30"/>
  <c r="F401" i="30"/>
  <c r="G401" i="30"/>
  <c r="G406" i="30"/>
  <c r="G407" i="30"/>
  <c r="E408" i="30"/>
  <c r="F408" i="30"/>
  <c r="G408" i="30"/>
  <c r="G409" i="30"/>
  <c r="E410" i="30"/>
  <c r="F410" i="30"/>
  <c r="G410" i="30"/>
  <c r="E412" i="30"/>
  <c r="F412" i="30"/>
  <c r="G412" i="30"/>
  <c r="E413" i="30"/>
  <c r="G413" i="30"/>
  <c r="G414" i="30"/>
  <c r="G415" i="30"/>
  <c r="G416" i="30"/>
  <c r="G417" i="30"/>
  <c r="E418" i="30"/>
  <c r="F418" i="30"/>
  <c r="G418" i="30"/>
  <c r="E421" i="30"/>
  <c r="F421" i="30"/>
  <c r="G421" i="30"/>
  <c r="E425" i="30"/>
  <c r="F425" i="30"/>
  <c r="G425" i="30"/>
  <c r="E426" i="30"/>
  <c r="F426" i="30"/>
  <c r="G426" i="30"/>
  <c r="G427" i="30"/>
  <c r="G428" i="30"/>
  <c r="G429" i="30"/>
  <c r="E430" i="30"/>
  <c r="F430" i="30"/>
  <c r="G430" i="30"/>
  <c r="E431" i="30"/>
  <c r="F431" i="30"/>
  <c r="G431" i="30"/>
  <c r="E432" i="30"/>
  <c r="F432" i="30"/>
  <c r="G432" i="30"/>
  <c r="E433" i="30"/>
  <c r="F433" i="30"/>
  <c r="G433" i="30"/>
  <c r="E434" i="30"/>
  <c r="F434" i="30"/>
  <c r="G434" i="30"/>
  <c r="G435" i="30"/>
  <c r="G436" i="30"/>
  <c r="G437" i="30"/>
  <c r="G438" i="30"/>
  <c r="E439" i="30"/>
  <c r="F439" i="30"/>
  <c r="G439" i="30"/>
  <c r="G440" i="30"/>
  <c r="E441" i="30"/>
  <c r="F441" i="30"/>
  <c r="G441" i="30"/>
  <c r="E442" i="30"/>
  <c r="F442" i="30"/>
  <c r="G442" i="30"/>
  <c r="G443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F449" i="30"/>
  <c r="G449" i="30"/>
  <c r="E450" i="30"/>
  <c r="F450" i="30"/>
  <c r="G450" i="30"/>
  <c r="G451" i="30"/>
  <c r="E452" i="30"/>
  <c r="F452" i="30"/>
  <c r="G452" i="30"/>
  <c r="E453" i="30"/>
  <c r="F453" i="30"/>
  <c r="G453" i="30"/>
  <c r="E454" i="30"/>
  <c r="F454" i="30"/>
  <c r="G454" i="30"/>
  <c r="G455" i="30"/>
  <c r="G456" i="30"/>
  <c r="G457" i="30"/>
  <c r="G458" i="30"/>
  <c r="E459" i="30"/>
  <c r="F459" i="30"/>
  <c r="G459" i="30"/>
  <c r="G460" i="30"/>
  <c r="G461" i="30"/>
  <c r="G462" i="30"/>
  <c r="E463" i="30"/>
  <c r="F463" i="30"/>
  <c r="G463" i="30"/>
  <c r="E464" i="30"/>
  <c r="F464" i="30"/>
  <c r="G464" i="30"/>
  <c r="E465" i="30"/>
  <c r="F465" i="30"/>
  <c r="G465" i="30"/>
  <c r="E466" i="30"/>
  <c r="F466" i="30"/>
  <c r="G466" i="30"/>
  <c r="E467" i="30"/>
  <c r="F467" i="30"/>
  <c r="G467" i="30"/>
  <c r="E468" i="30"/>
  <c r="F468" i="30"/>
  <c r="G468" i="30"/>
  <c r="E469" i="30"/>
  <c r="G469" i="30"/>
  <c r="E470" i="30"/>
  <c r="F470" i="30"/>
  <c r="G470" i="30"/>
  <c r="E471" i="30"/>
  <c r="F471" i="30"/>
  <c r="G471" i="30"/>
  <c r="E472" i="30"/>
  <c r="F472" i="30"/>
  <c r="G472" i="30"/>
  <c r="E473" i="30"/>
  <c r="F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E478" i="30"/>
  <c r="F478" i="30"/>
  <c r="G478" i="30"/>
  <c r="E479" i="30"/>
  <c r="F479" i="30"/>
  <c r="G479" i="30"/>
  <c r="E480" i="30"/>
  <c r="F480" i="30"/>
  <c r="G480" i="30"/>
  <c r="E481" i="30"/>
  <c r="F481" i="30"/>
  <c r="G481" i="30"/>
  <c r="E482" i="30"/>
  <c r="F482" i="30"/>
  <c r="G482" i="30"/>
  <c r="G483" i="30"/>
  <c r="E484" i="30"/>
  <c r="F484" i="30"/>
  <c r="G484" i="30"/>
  <c r="E485" i="30"/>
  <c r="F485" i="30"/>
  <c r="G485" i="30"/>
  <c r="E486" i="30"/>
  <c r="F486" i="30"/>
  <c r="G486" i="30"/>
  <c r="G487" i="30"/>
  <c r="E488" i="30"/>
  <c r="F488" i="30"/>
  <c r="G488" i="30"/>
  <c r="E489" i="30"/>
  <c r="F489" i="30"/>
  <c r="G489" i="30"/>
  <c r="E490" i="30"/>
  <c r="F490" i="30"/>
  <c r="G490" i="30"/>
  <c r="E491" i="30"/>
  <c r="F491" i="30"/>
  <c r="G491" i="30"/>
  <c r="G492" i="30"/>
  <c r="E493" i="30"/>
  <c r="F493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E500" i="30"/>
  <c r="F500" i="30"/>
  <c r="G500" i="30"/>
  <c r="E501" i="30"/>
  <c r="F501" i="30"/>
  <c r="G501" i="30"/>
  <c r="E502" i="30"/>
  <c r="F502" i="30"/>
  <c r="G502" i="30"/>
  <c r="E503" i="30"/>
  <c r="F503" i="30"/>
  <c r="G503" i="30"/>
  <c r="G504" i="30"/>
  <c r="E505" i="30"/>
  <c r="F505" i="30"/>
  <c r="G505" i="30"/>
  <c r="G507" i="30"/>
  <c r="E508" i="30"/>
  <c r="F508" i="30"/>
  <c r="G508" i="30"/>
  <c r="E509" i="30"/>
  <c r="F509" i="30"/>
  <c r="G509" i="30"/>
  <c r="G510" i="30"/>
  <c r="G511" i="30"/>
  <c r="E512" i="30"/>
  <c r="F512" i="30"/>
  <c r="G512" i="30"/>
  <c r="E513" i="30"/>
  <c r="F513" i="30"/>
  <c r="G513" i="30"/>
  <c r="E514" i="30"/>
  <c r="F514" i="30"/>
  <c r="G514" i="30"/>
  <c r="E515" i="30"/>
  <c r="F515" i="30"/>
  <c r="G515" i="30"/>
  <c r="E516" i="30"/>
  <c r="F516" i="30"/>
  <c r="G516" i="30"/>
  <c r="E517" i="30"/>
  <c r="F517" i="30"/>
  <c r="G517" i="30"/>
  <c r="G518" i="30"/>
  <c r="E519" i="30"/>
  <c r="F519" i="30"/>
  <c r="G519" i="30"/>
  <c r="G520" i="30"/>
  <c r="E521" i="30"/>
  <c r="F521" i="30"/>
  <c r="G521" i="30"/>
  <c r="G522" i="30"/>
  <c r="E523" i="30"/>
  <c r="F523" i="30"/>
  <c r="G523" i="30"/>
  <c r="E524" i="30"/>
  <c r="F524" i="30"/>
  <c r="G524" i="30"/>
  <c r="G525" i="30"/>
  <c r="E526" i="30"/>
  <c r="F526" i="30"/>
  <c r="G526" i="30"/>
  <c r="E527" i="30"/>
  <c r="F527" i="30"/>
  <c r="G527" i="30"/>
  <c r="E528" i="30"/>
  <c r="F528" i="30"/>
  <c r="G528" i="30"/>
  <c r="E529" i="30"/>
  <c r="F529" i="30"/>
  <c r="G529" i="30"/>
  <c r="G530" i="30"/>
  <c r="G531" i="30"/>
  <c r="G532" i="30"/>
  <c r="E534" i="30"/>
  <c r="F534" i="30"/>
  <c r="G534" i="30"/>
  <c r="E535" i="30"/>
  <c r="F535" i="30"/>
  <c r="G535" i="30"/>
  <c r="E536" i="30"/>
  <c r="F536" i="30"/>
  <c r="G536" i="30"/>
  <c r="E537" i="30"/>
  <c r="F537" i="30"/>
  <c r="G537" i="30"/>
  <c r="E538" i="30"/>
  <c r="F538" i="30"/>
  <c r="G538" i="30"/>
  <c r="G539" i="30"/>
  <c r="G540" i="30"/>
  <c r="G541" i="30"/>
  <c r="E542" i="30"/>
  <c r="F542" i="30"/>
  <c r="G542" i="30"/>
  <c r="E543" i="30"/>
  <c r="F543" i="30"/>
  <c r="G543" i="30"/>
  <c r="E544" i="30"/>
  <c r="F544" i="30"/>
  <c r="G544" i="30"/>
  <c r="E545" i="30"/>
  <c r="F545" i="30"/>
  <c r="G545" i="30"/>
  <c r="E546" i="30"/>
  <c r="F546" i="30"/>
  <c r="G546" i="30"/>
  <c r="E547" i="30"/>
  <c r="F547" i="30"/>
  <c r="G547" i="30"/>
  <c r="G335" i="29"/>
  <c r="G336" i="29"/>
  <c r="G337" i="29"/>
  <c r="G338" i="29"/>
  <c r="G339" i="29"/>
  <c r="G340" i="29"/>
  <c r="G341" i="29"/>
  <c r="G342" i="29"/>
  <c r="G343" i="29"/>
  <c r="E344" i="29"/>
  <c r="F344" i="29"/>
  <c r="G344" i="29"/>
  <c r="G345" i="29"/>
  <c r="G346" i="29"/>
  <c r="E347" i="29"/>
  <c r="F347" i="29"/>
  <c r="G347" i="29"/>
  <c r="G348" i="29"/>
  <c r="G349" i="29"/>
  <c r="G351" i="29"/>
  <c r="E352" i="29"/>
  <c r="F352" i="29"/>
  <c r="G352" i="29"/>
  <c r="G353" i="29"/>
  <c r="G354" i="29"/>
  <c r="E355" i="29"/>
  <c r="F355" i="29"/>
  <c r="G355" i="29"/>
  <c r="G356" i="29"/>
  <c r="G357" i="29"/>
  <c r="G358" i="29"/>
  <c r="E359" i="29"/>
  <c r="G359" i="29"/>
  <c r="E360" i="29"/>
  <c r="F360" i="29"/>
  <c r="G360" i="29"/>
  <c r="E361" i="29"/>
  <c r="F361" i="29"/>
  <c r="G361" i="29"/>
  <c r="G362" i="29"/>
  <c r="G363" i="29"/>
  <c r="G364" i="29"/>
  <c r="G365" i="29"/>
  <c r="G366" i="29"/>
  <c r="G367" i="29"/>
  <c r="G368" i="29"/>
  <c r="G369" i="29"/>
  <c r="E370" i="29"/>
  <c r="F370" i="29"/>
  <c r="G370" i="29"/>
  <c r="G372" i="29"/>
  <c r="G373" i="29"/>
  <c r="G374" i="29"/>
  <c r="G375" i="29"/>
  <c r="E376" i="29"/>
  <c r="F376" i="29"/>
  <c r="G376" i="29"/>
  <c r="G377" i="29"/>
  <c r="G378" i="29"/>
  <c r="G379" i="29"/>
  <c r="G380" i="29"/>
  <c r="F381" i="29"/>
  <c r="G381" i="29"/>
  <c r="E382" i="29"/>
  <c r="F382" i="29"/>
  <c r="G382" i="29"/>
  <c r="G383" i="29"/>
  <c r="G384" i="29"/>
  <c r="G385" i="29"/>
  <c r="G386" i="29"/>
  <c r="G387" i="29"/>
  <c r="E390" i="29"/>
  <c r="F390" i="29"/>
  <c r="G390" i="29"/>
  <c r="G391" i="29"/>
  <c r="E392" i="29"/>
  <c r="F392" i="29"/>
  <c r="G392" i="29"/>
  <c r="E393" i="29"/>
  <c r="F393" i="29"/>
  <c r="G393" i="29"/>
  <c r="E394" i="29"/>
  <c r="F394" i="29"/>
  <c r="G394" i="29"/>
  <c r="G395" i="29"/>
  <c r="E396" i="29"/>
  <c r="F396" i="29"/>
  <c r="G396" i="29"/>
  <c r="G397" i="29"/>
  <c r="G398" i="29"/>
  <c r="G399" i="29"/>
  <c r="E400" i="29"/>
  <c r="F400" i="29"/>
  <c r="G400" i="29"/>
  <c r="G401" i="29"/>
  <c r="E406" i="29"/>
  <c r="F406" i="29"/>
  <c r="G406" i="29"/>
  <c r="G407" i="29"/>
  <c r="E408" i="29"/>
  <c r="F408" i="29"/>
  <c r="G408" i="29"/>
  <c r="G409" i="29"/>
  <c r="E410" i="29"/>
  <c r="G410" i="29"/>
  <c r="E412" i="29"/>
  <c r="F412" i="29"/>
  <c r="G412" i="29"/>
  <c r="G413" i="29"/>
  <c r="G414" i="29"/>
  <c r="G415" i="29"/>
  <c r="E416" i="29"/>
  <c r="F416" i="29"/>
  <c r="G416" i="29"/>
  <c r="G417" i="29"/>
  <c r="G418" i="29"/>
  <c r="E421" i="29"/>
  <c r="F421" i="29"/>
  <c r="G421" i="29"/>
  <c r="G425" i="29"/>
  <c r="G426" i="29"/>
  <c r="G427" i="29"/>
  <c r="G428" i="29"/>
  <c r="G429" i="29"/>
  <c r="G430" i="29"/>
  <c r="G431" i="29"/>
  <c r="E432" i="29"/>
  <c r="F432" i="29"/>
  <c r="G432" i="29"/>
  <c r="G433" i="29"/>
  <c r="F434" i="29"/>
  <c r="G434" i="29"/>
  <c r="G435" i="29"/>
  <c r="G436" i="29"/>
  <c r="G437" i="29"/>
  <c r="G438" i="29"/>
  <c r="G439" i="29"/>
  <c r="G440" i="29"/>
  <c r="G441" i="29"/>
  <c r="G442" i="29"/>
  <c r="G443" i="29"/>
  <c r="E444" i="29"/>
  <c r="F444" i="29"/>
  <c r="G444" i="29"/>
  <c r="G445" i="29"/>
  <c r="G446" i="29"/>
  <c r="G447" i="29"/>
  <c r="G448" i="29"/>
  <c r="G449" i="29"/>
  <c r="E450" i="29"/>
  <c r="F450" i="29"/>
  <c r="G450" i="29"/>
  <c r="G451" i="29"/>
  <c r="F452" i="29"/>
  <c r="G452" i="29"/>
  <c r="G453" i="29"/>
  <c r="G454" i="29"/>
  <c r="G455" i="29"/>
  <c r="G456" i="29"/>
  <c r="G457" i="29"/>
  <c r="G458" i="29"/>
  <c r="G459" i="29"/>
  <c r="G460" i="29"/>
  <c r="G461" i="29"/>
  <c r="G462" i="29"/>
  <c r="E463" i="29"/>
  <c r="F463" i="29"/>
  <c r="G463" i="29"/>
  <c r="E464" i="29"/>
  <c r="F464" i="29"/>
  <c r="G464" i="29"/>
  <c r="G465" i="29"/>
  <c r="F466" i="29"/>
  <c r="G466" i="29"/>
  <c r="F467" i="29"/>
  <c r="G467" i="29"/>
  <c r="G468" i="29"/>
  <c r="G469" i="29"/>
  <c r="G470" i="29"/>
  <c r="E471" i="29"/>
  <c r="G471" i="29"/>
  <c r="G472" i="29"/>
  <c r="G473" i="29"/>
  <c r="E474" i="29"/>
  <c r="G474" i="29"/>
  <c r="G475" i="29"/>
  <c r="E476" i="29"/>
  <c r="F476" i="29"/>
  <c r="G476" i="29"/>
  <c r="F477" i="29"/>
  <c r="G477" i="29"/>
  <c r="G478" i="29"/>
  <c r="E479" i="29"/>
  <c r="F479" i="29"/>
  <c r="G479" i="29"/>
  <c r="G480" i="29"/>
  <c r="F481" i="29"/>
  <c r="G481" i="29"/>
  <c r="G482" i="29"/>
  <c r="G483" i="29"/>
  <c r="G484" i="29"/>
  <c r="E485" i="29"/>
  <c r="F485" i="29"/>
  <c r="G485" i="29"/>
  <c r="G486" i="29"/>
  <c r="G487" i="29"/>
  <c r="G488" i="29"/>
  <c r="E489" i="29"/>
  <c r="F489" i="29"/>
  <c r="G489" i="29"/>
  <c r="E490" i="29"/>
  <c r="F490" i="29"/>
  <c r="G490" i="29"/>
  <c r="G491" i="29"/>
  <c r="G492" i="29"/>
  <c r="E493" i="29"/>
  <c r="F493" i="29"/>
  <c r="G493" i="29"/>
  <c r="F494" i="29"/>
  <c r="G494" i="29"/>
  <c r="E495" i="29"/>
  <c r="F495" i="29"/>
  <c r="G495" i="29"/>
  <c r="G496" i="29"/>
  <c r="G497" i="29"/>
  <c r="G498" i="29"/>
  <c r="E499" i="29"/>
  <c r="F499" i="29"/>
  <c r="G499" i="29"/>
  <c r="G500" i="29"/>
  <c r="G501" i="29"/>
  <c r="F502" i="29"/>
  <c r="G502" i="29"/>
  <c r="G503" i="29"/>
  <c r="G504" i="29"/>
  <c r="E505" i="29"/>
  <c r="F505" i="29"/>
  <c r="G505" i="29"/>
  <c r="G507" i="29"/>
  <c r="G508" i="29"/>
  <c r="E509" i="29"/>
  <c r="G509" i="29"/>
  <c r="G510" i="29"/>
  <c r="G511" i="29"/>
  <c r="G512" i="29"/>
  <c r="G513" i="29"/>
  <c r="G514" i="29"/>
  <c r="G515" i="29"/>
  <c r="E516" i="29"/>
  <c r="F516" i="29"/>
  <c r="G516" i="29"/>
  <c r="E517" i="29"/>
  <c r="F517" i="29"/>
  <c r="G517" i="29"/>
  <c r="E518" i="29"/>
  <c r="F518" i="29"/>
  <c r="G518" i="29"/>
  <c r="E519" i="29"/>
  <c r="F519" i="29"/>
  <c r="G519" i="29"/>
  <c r="G520" i="29"/>
  <c r="G521" i="29"/>
  <c r="G522" i="29"/>
  <c r="E523" i="29"/>
  <c r="F523" i="29"/>
  <c r="G523" i="29"/>
  <c r="E524" i="29"/>
  <c r="F524" i="29"/>
  <c r="G524" i="29"/>
  <c r="G525" i="29"/>
  <c r="E526" i="29"/>
  <c r="F526" i="29"/>
  <c r="G526" i="29"/>
  <c r="G527" i="29"/>
  <c r="E528" i="29"/>
  <c r="F528" i="29"/>
  <c r="G528" i="29"/>
  <c r="E529" i="29"/>
  <c r="F529" i="29"/>
  <c r="G529" i="29"/>
  <c r="G530" i="29"/>
  <c r="G531" i="29"/>
  <c r="G532" i="29"/>
  <c r="G534" i="29"/>
  <c r="F535" i="29"/>
  <c r="G535" i="29"/>
  <c r="G536" i="29"/>
  <c r="E537" i="29"/>
  <c r="F537" i="29"/>
  <c r="G537" i="29"/>
  <c r="G538" i="29"/>
  <c r="G539" i="29"/>
  <c r="G540" i="29"/>
  <c r="G541" i="29"/>
  <c r="E542" i="29"/>
  <c r="F542" i="29"/>
  <c r="G542" i="29"/>
  <c r="G543" i="29"/>
  <c r="E544" i="29"/>
  <c r="F544" i="29"/>
  <c r="G544" i="29"/>
  <c r="G545" i="29"/>
  <c r="G546" i="29"/>
  <c r="E547" i="29"/>
  <c r="F547" i="29"/>
  <c r="G547" i="29"/>
  <c r="G335" i="28"/>
  <c r="G336" i="28"/>
  <c r="G337" i="28"/>
  <c r="G338" i="28"/>
  <c r="G339" i="28"/>
  <c r="G340" i="28"/>
  <c r="G341" i="28"/>
  <c r="G342" i="28"/>
  <c r="G343" i="28"/>
  <c r="E344" i="28"/>
  <c r="F344" i="28"/>
  <c r="G344" i="28"/>
  <c r="G345" i="28"/>
  <c r="G346" i="28"/>
  <c r="E347" i="28"/>
  <c r="F347" i="28"/>
  <c r="G347" i="28"/>
  <c r="G348" i="28"/>
  <c r="G349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90" i="28"/>
  <c r="E391" i="28"/>
  <c r="F391" i="28"/>
  <c r="G391" i="28"/>
  <c r="E392" i="28"/>
  <c r="F392" i="28"/>
  <c r="G392" i="28"/>
  <c r="E393" i="28"/>
  <c r="G393" i="28"/>
  <c r="E394" i="28"/>
  <c r="G394" i="28"/>
  <c r="G395" i="28"/>
  <c r="G396" i="28"/>
  <c r="G397" i="28"/>
  <c r="G398" i="28"/>
  <c r="G399" i="28"/>
  <c r="G400" i="28"/>
  <c r="G401" i="28"/>
  <c r="E406" i="28"/>
  <c r="F406" i="28"/>
  <c r="G406" i="28"/>
  <c r="G407" i="28"/>
  <c r="E408" i="28"/>
  <c r="F408" i="28"/>
  <c r="G408" i="28"/>
  <c r="G409" i="28"/>
  <c r="E410" i="28"/>
  <c r="G410" i="28"/>
  <c r="E412" i="28"/>
  <c r="F412" i="28"/>
  <c r="G412" i="28"/>
  <c r="E413" i="28"/>
  <c r="F413" i="28"/>
  <c r="G413" i="28"/>
  <c r="G414" i="28"/>
  <c r="G415" i="28"/>
  <c r="E416" i="28"/>
  <c r="F416" i="28"/>
  <c r="G416" i="28"/>
  <c r="G417" i="28"/>
  <c r="E418" i="28"/>
  <c r="F418" i="28"/>
  <c r="G418" i="28"/>
  <c r="E421" i="28"/>
  <c r="F421" i="28"/>
  <c r="G421" i="28"/>
  <c r="G425" i="28"/>
  <c r="G426" i="28"/>
  <c r="G427" i="28"/>
  <c r="G428" i="28"/>
  <c r="G429" i="28"/>
  <c r="G430" i="28"/>
  <c r="G431" i="28"/>
  <c r="G432" i="28"/>
  <c r="G433" i="28"/>
  <c r="E434" i="28"/>
  <c r="F434" i="28"/>
  <c r="G434" i="28"/>
  <c r="G435" i="28"/>
  <c r="E436" i="28"/>
  <c r="G436" i="28"/>
  <c r="G437" i="28"/>
  <c r="G438" i="28"/>
  <c r="G439" i="28"/>
  <c r="G440" i="28"/>
  <c r="G441" i="28"/>
  <c r="G442" i="28"/>
  <c r="G443" i="28"/>
  <c r="E444" i="28"/>
  <c r="F444" i="28"/>
  <c r="G444" i="28"/>
  <c r="E445" i="28"/>
  <c r="F445" i="28"/>
  <c r="G445" i="28"/>
  <c r="G446" i="28"/>
  <c r="E447" i="28"/>
  <c r="G447" i="28"/>
  <c r="G448" i="28"/>
  <c r="E449" i="28"/>
  <c r="F449" i="28"/>
  <c r="G449" i="28"/>
  <c r="E450" i="28"/>
  <c r="F450" i="28"/>
  <c r="G450" i="28"/>
  <c r="G451" i="28"/>
  <c r="G452" i="28"/>
  <c r="G453" i="28"/>
  <c r="E454" i="28"/>
  <c r="F454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E468" i="28"/>
  <c r="F468" i="28"/>
  <c r="G468" i="28"/>
  <c r="G469" i="28"/>
  <c r="G470" i="28"/>
  <c r="G471" i="28"/>
  <c r="G472" i="28"/>
  <c r="E473" i="28"/>
  <c r="G473" i="28"/>
  <c r="E474" i="28"/>
  <c r="F474" i="28"/>
  <c r="G474" i="28"/>
  <c r="E475" i="28"/>
  <c r="F475" i="28"/>
  <c r="G475" i="28"/>
  <c r="G476" i="28"/>
  <c r="E477" i="28"/>
  <c r="F477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E490" i="28"/>
  <c r="F490" i="28"/>
  <c r="G490" i="28"/>
  <c r="E491" i="28"/>
  <c r="F491" i="28"/>
  <c r="G491" i="28"/>
  <c r="G492" i="28"/>
  <c r="G493" i="28"/>
  <c r="G494" i="28"/>
  <c r="G495" i="28"/>
  <c r="G496" i="28"/>
  <c r="E497" i="28"/>
  <c r="F497" i="28"/>
  <c r="G497" i="28"/>
  <c r="E498" i="28"/>
  <c r="G498" i="28"/>
  <c r="E499" i="28"/>
  <c r="F499" i="28"/>
  <c r="G499" i="28"/>
  <c r="G500" i="28"/>
  <c r="G501" i="28"/>
  <c r="G502" i="28"/>
  <c r="G503" i="28"/>
  <c r="G504" i="28"/>
  <c r="G505" i="28"/>
  <c r="G507" i="28"/>
  <c r="E508" i="28"/>
  <c r="G508" i="28"/>
  <c r="F509" i="28"/>
  <c r="G509" i="28"/>
  <c r="G510" i="28"/>
  <c r="G511" i="28"/>
  <c r="G512" i="28"/>
  <c r="G513" i="28"/>
  <c r="G514" i="28"/>
  <c r="G515" i="28"/>
  <c r="G516" i="28"/>
  <c r="E517" i="28"/>
  <c r="F517" i="28"/>
  <c r="G517" i="28"/>
  <c r="G518" i="28"/>
  <c r="E519" i="28"/>
  <c r="F519" i="28"/>
  <c r="G519" i="28"/>
  <c r="G520" i="28"/>
  <c r="G521" i="28"/>
  <c r="G522" i="28"/>
  <c r="E523" i="28"/>
  <c r="F523" i="28"/>
  <c r="G523" i="28"/>
  <c r="E524" i="28"/>
  <c r="F524" i="28"/>
  <c r="G524" i="28"/>
  <c r="G525" i="28"/>
  <c r="E526" i="28"/>
  <c r="F526" i="28"/>
  <c r="G526" i="28"/>
  <c r="G527" i="28"/>
  <c r="E528" i="28"/>
  <c r="F528" i="28"/>
  <c r="G528" i="28"/>
  <c r="E529" i="28"/>
  <c r="F529" i="28"/>
  <c r="G529" i="28"/>
  <c r="G530" i="28"/>
  <c r="G531" i="28"/>
  <c r="G532" i="28"/>
  <c r="E534" i="28"/>
  <c r="F534" i="28"/>
  <c r="G534" i="28"/>
  <c r="E535" i="28"/>
  <c r="F535" i="28"/>
  <c r="G535" i="28"/>
  <c r="E536" i="28"/>
  <c r="F536" i="28"/>
  <c r="G536" i="28"/>
  <c r="G537" i="28"/>
  <c r="E538" i="28"/>
  <c r="F538" i="28"/>
  <c r="G538" i="28"/>
  <c r="G539" i="28"/>
  <c r="G540" i="28"/>
  <c r="G541" i="28"/>
  <c r="G542" i="28"/>
  <c r="G543" i="28"/>
  <c r="G544" i="28"/>
  <c r="G545" i="28"/>
  <c r="G546" i="28"/>
  <c r="E547" i="28"/>
  <c r="F547" i="28"/>
  <c r="G547" i="28"/>
  <c r="G335" i="27"/>
  <c r="G336" i="27"/>
  <c r="E337" i="27"/>
  <c r="F337" i="27"/>
  <c r="G337" i="27"/>
  <c r="G338" i="27"/>
  <c r="G339" i="27"/>
  <c r="G340" i="27"/>
  <c r="G341" i="27"/>
  <c r="G342" i="27"/>
  <c r="G343" i="27"/>
  <c r="E344" i="27"/>
  <c r="F344" i="27"/>
  <c r="G344" i="27"/>
  <c r="G345" i="27"/>
  <c r="G346" i="27"/>
  <c r="E347" i="27"/>
  <c r="F347" i="27"/>
  <c r="G347" i="27"/>
  <c r="G348" i="27"/>
  <c r="G349" i="27"/>
  <c r="G351" i="27"/>
  <c r="G352" i="27"/>
  <c r="G353" i="27"/>
  <c r="G354" i="27"/>
  <c r="E355" i="27"/>
  <c r="F355" i="27"/>
  <c r="G355" i="27"/>
  <c r="G356" i="27"/>
  <c r="G357" i="27"/>
  <c r="G358" i="27"/>
  <c r="E359" i="27"/>
  <c r="F359" i="27"/>
  <c r="G359" i="27"/>
  <c r="G360" i="27"/>
  <c r="G361" i="27"/>
  <c r="G362" i="27"/>
  <c r="G363" i="27"/>
  <c r="G364" i="27"/>
  <c r="G365" i="27"/>
  <c r="E366" i="27"/>
  <c r="F366" i="27"/>
  <c r="G366" i="27"/>
  <c r="G367" i="27"/>
  <c r="G368" i="27"/>
  <c r="G369" i="27"/>
  <c r="G370" i="27"/>
  <c r="G372" i="27"/>
  <c r="G373" i="27"/>
  <c r="G374" i="27"/>
  <c r="G375" i="27"/>
  <c r="G376" i="27"/>
  <c r="G377" i="27"/>
  <c r="G378" i="27"/>
  <c r="G379" i="27"/>
  <c r="G380" i="27"/>
  <c r="G381" i="27"/>
  <c r="E382" i="27"/>
  <c r="F382" i="27"/>
  <c r="G382" i="27"/>
  <c r="G383" i="27"/>
  <c r="G384" i="27"/>
  <c r="G385" i="27"/>
  <c r="G386" i="27"/>
  <c r="G387" i="27"/>
  <c r="G390" i="27"/>
  <c r="E391" i="27"/>
  <c r="F391" i="27"/>
  <c r="G391" i="27"/>
  <c r="E392" i="27"/>
  <c r="F392" i="27"/>
  <c r="G392" i="27"/>
  <c r="E393" i="27"/>
  <c r="F393" i="27"/>
  <c r="G393" i="27"/>
  <c r="E394" i="27"/>
  <c r="F394" i="27"/>
  <c r="G394" i="27"/>
  <c r="G395" i="27"/>
  <c r="E396" i="27"/>
  <c r="F396" i="27"/>
  <c r="G396" i="27"/>
  <c r="E397" i="27"/>
  <c r="F397" i="27"/>
  <c r="G397" i="27"/>
  <c r="G398" i="27"/>
  <c r="G399" i="27"/>
  <c r="G400" i="27"/>
  <c r="E401" i="27"/>
  <c r="F401" i="27"/>
  <c r="G401" i="27"/>
  <c r="G406" i="27"/>
  <c r="G407" i="27"/>
  <c r="G408" i="27"/>
  <c r="E409" i="27"/>
  <c r="G409" i="27"/>
  <c r="E410" i="27"/>
  <c r="G410" i="27"/>
  <c r="E412" i="27"/>
  <c r="G412" i="27"/>
  <c r="E413" i="27"/>
  <c r="G413" i="27"/>
  <c r="G414" i="27"/>
  <c r="G415" i="27"/>
  <c r="E416" i="27"/>
  <c r="F416" i="27"/>
  <c r="G416" i="27"/>
  <c r="G417" i="27"/>
  <c r="G418" i="27"/>
  <c r="G421" i="27"/>
  <c r="G425" i="27"/>
  <c r="E426" i="27"/>
  <c r="F426" i="27"/>
  <c r="G426" i="27"/>
  <c r="G427" i="27"/>
  <c r="G428" i="27"/>
  <c r="G429" i="27"/>
  <c r="G430" i="27"/>
  <c r="G431" i="27"/>
  <c r="E432" i="27"/>
  <c r="F432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E446" i="27"/>
  <c r="F446" i="27"/>
  <c r="G446" i="27"/>
  <c r="G447" i="27"/>
  <c r="G448" i="27"/>
  <c r="E449" i="27"/>
  <c r="F449" i="27"/>
  <c r="G449" i="27"/>
  <c r="G450" i="27"/>
  <c r="G451" i="27"/>
  <c r="E452" i="27"/>
  <c r="F452" i="27"/>
  <c r="G452" i="27"/>
  <c r="G453" i="27"/>
  <c r="E454" i="27"/>
  <c r="F454" i="27"/>
  <c r="G454" i="27"/>
  <c r="G455" i="27"/>
  <c r="G456" i="27"/>
  <c r="G457" i="27"/>
  <c r="E458" i="27"/>
  <c r="F458" i="27"/>
  <c r="G458" i="27"/>
  <c r="G459" i="27"/>
  <c r="E460" i="27"/>
  <c r="F460" i="27"/>
  <c r="G460" i="27"/>
  <c r="G461" i="27"/>
  <c r="G462" i="27"/>
  <c r="G463" i="27"/>
  <c r="G464" i="27"/>
  <c r="E465" i="27"/>
  <c r="F465" i="27"/>
  <c r="G465" i="27"/>
  <c r="E466" i="27"/>
  <c r="F466" i="27"/>
  <c r="G466" i="27"/>
  <c r="G467" i="27"/>
  <c r="G468" i="27"/>
  <c r="G469" i="27"/>
  <c r="G470" i="27"/>
  <c r="G471" i="27"/>
  <c r="G472" i="27"/>
  <c r="E473" i="27"/>
  <c r="F473" i="27"/>
  <c r="G473" i="27"/>
  <c r="G474" i="27"/>
  <c r="G475" i="27"/>
  <c r="E476" i="27"/>
  <c r="F476" i="27"/>
  <c r="G476" i="27"/>
  <c r="E477" i="27"/>
  <c r="F477" i="27"/>
  <c r="G477" i="27"/>
  <c r="E478" i="27"/>
  <c r="G478" i="27"/>
  <c r="E479" i="27"/>
  <c r="F479" i="27"/>
  <c r="G479" i="27"/>
  <c r="E480" i="27"/>
  <c r="F480" i="27"/>
  <c r="G480" i="27"/>
  <c r="G481" i="27"/>
  <c r="G482" i="27"/>
  <c r="G483" i="27"/>
  <c r="E484" i="27"/>
  <c r="F484" i="27"/>
  <c r="G484" i="27"/>
  <c r="E485" i="27"/>
  <c r="F485" i="27"/>
  <c r="G485" i="27"/>
  <c r="E486" i="27"/>
  <c r="F486" i="27"/>
  <c r="G486" i="27"/>
  <c r="G487" i="27"/>
  <c r="G488" i="27"/>
  <c r="G489" i="27"/>
  <c r="E490" i="27"/>
  <c r="F490" i="27"/>
  <c r="G490" i="27"/>
  <c r="E491" i="27"/>
  <c r="F491" i="27"/>
  <c r="G491" i="27"/>
  <c r="E492" i="27"/>
  <c r="G492" i="27"/>
  <c r="E493" i="27"/>
  <c r="F493" i="27"/>
  <c r="G493" i="27"/>
  <c r="G494" i="27"/>
  <c r="E495" i="27"/>
  <c r="F495" i="27"/>
  <c r="G495" i="27"/>
  <c r="G496" i="27"/>
  <c r="E497" i="27"/>
  <c r="F497" i="27"/>
  <c r="G497" i="27"/>
  <c r="E498" i="27"/>
  <c r="G498" i="27"/>
  <c r="E499" i="27"/>
  <c r="G499" i="27"/>
  <c r="E500" i="27"/>
  <c r="G500" i="27"/>
  <c r="E501" i="27"/>
  <c r="F501" i="27"/>
  <c r="G501" i="27"/>
  <c r="G502" i="27"/>
  <c r="E503" i="27"/>
  <c r="F503" i="27"/>
  <c r="G503" i="27"/>
  <c r="G504" i="27"/>
  <c r="G505" i="27"/>
  <c r="G507" i="27"/>
  <c r="G508" i="27"/>
  <c r="E509" i="27"/>
  <c r="F509" i="27"/>
  <c r="G509" i="27"/>
  <c r="G510" i="27"/>
  <c r="G511" i="27"/>
  <c r="E512" i="27"/>
  <c r="F512" i="27"/>
  <c r="G512" i="27"/>
  <c r="F513" i="27"/>
  <c r="G513" i="27"/>
  <c r="G514" i="27"/>
  <c r="E515" i="27"/>
  <c r="F515" i="27"/>
  <c r="G515" i="27"/>
  <c r="G516" i="27"/>
  <c r="E517" i="27"/>
  <c r="F517" i="27"/>
  <c r="G517" i="27"/>
  <c r="E518" i="27"/>
  <c r="F518" i="27"/>
  <c r="G518" i="27"/>
  <c r="E519" i="27"/>
  <c r="F519" i="27"/>
  <c r="G519" i="27"/>
  <c r="G520" i="27"/>
  <c r="E521" i="27"/>
  <c r="F521" i="27"/>
  <c r="G521" i="27"/>
  <c r="G522" i="27"/>
  <c r="E523" i="27"/>
  <c r="F523" i="27"/>
  <c r="G523" i="27"/>
  <c r="E524" i="27"/>
  <c r="F524" i="27"/>
  <c r="G524" i="27"/>
  <c r="G525" i="27"/>
  <c r="E526" i="27"/>
  <c r="G526" i="27"/>
  <c r="G527" i="27"/>
  <c r="E528" i="27"/>
  <c r="F528" i="27"/>
  <c r="G528" i="27"/>
  <c r="E529" i="27"/>
  <c r="F529" i="27"/>
  <c r="G529" i="27"/>
  <c r="G530" i="27"/>
  <c r="G531" i="27"/>
  <c r="G532" i="27"/>
  <c r="G534" i="27"/>
  <c r="G535" i="27"/>
  <c r="G536" i="27"/>
  <c r="G537" i="27"/>
  <c r="G538" i="27"/>
  <c r="G539" i="27"/>
  <c r="G540" i="27"/>
  <c r="G541" i="27"/>
  <c r="G542" i="27"/>
  <c r="G543" i="27"/>
  <c r="E544" i="27"/>
  <c r="F544" i="27"/>
  <c r="G544" i="27"/>
  <c r="F545" i="27"/>
  <c r="G545" i="27"/>
  <c r="G546" i="27"/>
  <c r="E547" i="27"/>
  <c r="F547" i="27"/>
  <c r="G547" i="27"/>
  <c r="G335" i="26"/>
  <c r="G336" i="26"/>
  <c r="E337" i="26"/>
  <c r="F337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1" i="26"/>
  <c r="E352" i="26"/>
  <c r="F352" i="26"/>
  <c r="G352" i="26"/>
  <c r="G353" i="26"/>
  <c r="G354" i="26"/>
  <c r="G355" i="26"/>
  <c r="G356" i="26"/>
  <c r="G357" i="26"/>
  <c r="G358" i="26"/>
  <c r="G359" i="26"/>
  <c r="G360" i="26"/>
  <c r="E361" i="26"/>
  <c r="F361" i="26"/>
  <c r="G361" i="26"/>
  <c r="G362" i="26"/>
  <c r="G363" i="26"/>
  <c r="G364" i="26"/>
  <c r="G365" i="26"/>
  <c r="G366" i="26"/>
  <c r="G367" i="26"/>
  <c r="G368" i="26"/>
  <c r="G369" i="26"/>
  <c r="F370" i="26"/>
  <c r="G370" i="26"/>
  <c r="G372" i="26"/>
  <c r="G373" i="26"/>
  <c r="G374" i="26"/>
  <c r="G375" i="26"/>
  <c r="E376" i="26"/>
  <c r="F376" i="26"/>
  <c r="G376" i="26"/>
  <c r="G377" i="26"/>
  <c r="F378" i="26"/>
  <c r="G378" i="26"/>
  <c r="G379" i="26"/>
  <c r="G380" i="26"/>
  <c r="G381" i="26"/>
  <c r="E382" i="26"/>
  <c r="F382" i="26"/>
  <c r="G382" i="26"/>
  <c r="G383" i="26"/>
  <c r="G384" i="26"/>
  <c r="G385" i="26"/>
  <c r="G386" i="26"/>
  <c r="G387" i="26"/>
  <c r="G390" i="26"/>
  <c r="E391" i="26"/>
  <c r="F391" i="26"/>
  <c r="G391" i="26"/>
  <c r="E392" i="26"/>
  <c r="F392" i="26"/>
  <c r="G392" i="26"/>
  <c r="E393" i="26"/>
  <c r="F393" i="26"/>
  <c r="G393" i="26"/>
  <c r="E394" i="26"/>
  <c r="F394" i="26"/>
  <c r="G394" i="26"/>
  <c r="G395" i="26"/>
  <c r="E396" i="26"/>
  <c r="F396" i="26"/>
  <c r="G396" i="26"/>
  <c r="G397" i="26"/>
  <c r="G398" i="26"/>
  <c r="G399" i="26"/>
  <c r="G400" i="26"/>
  <c r="E401" i="26"/>
  <c r="F401" i="26"/>
  <c r="G401" i="26"/>
  <c r="G406" i="26"/>
  <c r="G407" i="26"/>
  <c r="G408" i="26"/>
  <c r="E409" i="26"/>
  <c r="F409" i="26"/>
  <c r="G409" i="26"/>
  <c r="G410" i="26"/>
  <c r="G412" i="26"/>
  <c r="G413" i="26"/>
  <c r="G414" i="26"/>
  <c r="G415" i="26"/>
  <c r="G416" i="26"/>
  <c r="G417" i="26"/>
  <c r="E418" i="26"/>
  <c r="F418" i="26"/>
  <c r="G418" i="26"/>
  <c r="G421" i="26"/>
  <c r="G425" i="26"/>
  <c r="F426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E446" i="26"/>
  <c r="F446" i="26"/>
  <c r="G446" i="26"/>
  <c r="G447" i="26"/>
  <c r="G448" i="26"/>
  <c r="E449" i="26"/>
  <c r="F449" i="26"/>
  <c r="G449" i="26"/>
  <c r="G450" i="26"/>
  <c r="G451" i="26"/>
  <c r="G452" i="26"/>
  <c r="G453" i="26"/>
  <c r="E454" i="26"/>
  <c r="F454" i="26"/>
  <c r="G454" i="26"/>
  <c r="E455" i="26"/>
  <c r="F455" i="26"/>
  <c r="G455" i="26"/>
  <c r="G456" i="26"/>
  <c r="G457" i="26"/>
  <c r="G458" i="26"/>
  <c r="G459" i="26"/>
  <c r="G460" i="26"/>
  <c r="G461" i="26"/>
  <c r="G462" i="26"/>
  <c r="E463" i="26"/>
  <c r="F463" i="26"/>
  <c r="G463" i="26"/>
  <c r="G464" i="26"/>
  <c r="G465" i="26"/>
  <c r="E466" i="26"/>
  <c r="F466" i="26"/>
  <c r="G466" i="26"/>
  <c r="G467" i="26"/>
  <c r="G468" i="26"/>
  <c r="G469" i="26"/>
  <c r="E470" i="26"/>
  <c r="F470" i="26"/>
  <c r="G470" i="26"/>
  <c r="E471" i="26"/>
  <c r="F471" i="26"/>
  <c r="G471" i="26"/>
  <c r="G472" i="26"/>
  <c r="G473" i="26"/>
  <c r="E474" i="26"/>
  <c r="F474" i="26"/>
  <c r="G474" i="26"/>
  <c r="E475" i="26"/>
  <c r="F475" i="26"/>
  <c r="G475" i="26"/>
  <c r="E476" i="26"/>
  <c r="F476" i="26"/>
  <c r="G476" i="26"/>
  <c r="E477" i="26"/>
  <c r="F477" i="26"/>
  <c r="G477" i="26"/>
  <c r="E478" i="26"/>
  <c r="F478" i="26"/>
  <c r="G478" i="26"/>
  <c r="G479" i="26"/>
  <c r="E480" i="26"/>
  <c r="F480" i="26"/>
  <c r="G480" i="26"/>
  <c r="G481" i="26"/>
  <c r="G482" i="26"/>
  <c r="G483" i="26"/>
  <c r="G484" i="26"/>
  <c r="E485" i="26"/>
  <c r="F485" i="26"/>
  <c r="G485" i="26"/>
  <c r="E486" i="26"/>
  <c r="F486" i="26"/>
  <c r="G486" i="26"/>
  <c r="G487" i="26"/>
  <c r="G488" i="26"/>
  <c r="G489" i="26"/>
  <c r="E490" i="26"/>
  <c r="F490" i="26"/>
  <c r="G490" i="26"/>
  <c r="E491" i="26"/>
  <c r="G491" i="26"/>
  <c r="G492" i="26"/>
  <c r="G493" i="26"/>
  <c r="G494" i="26"/>
  <c r="G495" i="26"/>
  <c r="G496" i="26"/>
  <c r="E497" i="26"/>
  <c r="F497" i="26"/>
  <c r="G497" i="26"/>
  <c r="G498" i="26"/>
  <c r="E499" i="26"/>
  <c r="F499" i="26"/>
  <c r="G499" i="26"/>
  <c r="G500" i="26"/>
  <c r="G501" i="26"/>
  <c r="E502" i="26"/>
  <c r="F502" i="26"/>
  <c r="G502" i="26"/>
  <c r="E503" i="26"/>
  <c r="F503" i="26"/>
  <c r="G503" i="26"/>
  <c r="G504" i="26"/>
  <c r="E505" i="26"/>
  <c r="F505" i="26"/>
  <c r="G505" i="26"/>
  <c r="G507" i="26"/>
  <c r="G508" i="26"/>
  <c r="E509" i="26"/>
  <c r="F509" i="26"/>
  <c r="G509" i="26"/>
  <c r="G510" i="26"/>
  <c r="G511" i="26"/>
  <c r="G512" i="26"/>
  <c r="G513" i="26"/>
  <c r="G514" i="26"/>
  <c r="G515" i="26"/>
  <c r="G516" i="26"/>
  <c r="E517" i="26"/>
  <c r="F517" i="26"/>
  <c r="G517" i="26"/>
  <c r="E518" i="26"/>
  <c r="F518" i="26"/>
  <c r="G518" i="26"/>
  <c r="E519" i="26"/>
  <c r="F519" i="26"/>
  <c r="G519" i="26"/>
  <c r="G520" i="26"/>
  <c r="G521" i="26"/>
  <c r="G522" i="26"/>
  <c r="G523" i="26"/>
  <c r="E524" i="26"/>
  <c r="F524" i="26"/>
  <c r="G524" i="26"/>
  <c r="G525" i="26"/>
  <c r="G526" i="26"/>
  <c r="G527" i="26"/>
  <c r="E528" i="26"/>
  <c r="G528" i="26"/>
  <c r="E529" i="26"/>
  <c r="F529" i="26"/>
  <c r="G529" i="26"/>
  <c r="G530" i="26"/>
  <c r="G531" i="26"/>
  <c r="G532" i="26"/>
  <c r="E534" i="26"/>
  <c r="F534" i="26"/>
  <c r="G534" i="26"/>
  <c r="E535" i="26"/>
  <c r="F535" i="26"/>
  <c r="G535" i="26"/>
  <c r="E536" i="26"/>
  <c r="G536" i="26"/>
  <c r="G537" i="26"/>
  <c r="E538" i="26"/>
  <c r="F538" i="26"/>
  <c r="G538" i="26"/>
  <c r="G539" i="26"/>
  <c r="G540" i="26"/>
  <c r="G541" i="26"/>
  <c r="G542" i="26"/>
  <c r="G543" i="26"/>
  <c r="E544" i="26"/>
  <c r="F544" i="26"/>
  <c r="G544" i="26"/>
  <c r="G545" i="26"/>
  <c r="G546" i="26"/>
  <c r="E547" i="26"/>
  <c r="F547" i="26"/>
  <c r="G547" i="26"/>
  <c r="G335" i="25"/>
  <c r="G336" i="25"/>
  <c r="E337" i="25"/>
  <c r="F337" i="25"/>
  <c r="G337" i="25"/>
  <c r="E338" i="25"/>
  <c r="F338" i="25"/>
  <c r="G338" i="25"/>
  <c r="G339" i="25"/>
  <c r="G340" i="25"/>
  <c r="G341" i="25"/>
  <c r="G342" i="25"/>
  <c r="G343" i="25"/>
  <c r="E344" i="25"/>
  <c r="F344" i="25"/>
  <c r="G344" i="25"/>
  <c r="G345" i="25"/>
  <c r="G346" i="25"/>
  <c r="E347" i="25"/>
  <c r="F347" i="25"/>
  <c r="G347" i="25"/>
  <c r="G348" i="25"/>
  <c r="G349" i="25"/>
  <c r="E351" i="25"/>
  <c r="F351" i="25"/>
  <c r="G351" i="25"/>
  <c r="E352" i="25"/>
  <c r="F352" i="25"/>
  <c r="G352" i="25"/>
  <c r="G353" i="25"/>
  <c r="G354" i="25"/>
  <c r="E355" i="25"/>
  <c r="F355" i="25"/>
  <c r="G355" i="25"/>
  <c r="G356" i="25"/>
  <c r="G357" i="25"/>
  <c r="G358" i="25"/>
  <c r="E359" i="25"/>
  <c r="G359" i="25"/>
  <c r="G360" i="25"/>
  <c r="E361" i="25"/>
  <c r="F361" i="25"/>
  <c r="G361" i="25"/>
  <c r="G362" i="25"/>
  <c r="G363" i="25"/>
  <c r="G364" i="25"/>
  <c r="G365" i="25"/>
  <c r="E366" i="25"/>
  <c r="F366" i="25"/>
  <c r="G366" i="25"/>
  <c r="G367" i="25"/>
  <c r="G368" i="25"/>
  <c r="G369" i="25"/>
  <c r="E370" i="25"/>
  <c r="F370" i="25"/>
  <c r="G370" i="25"/>
  <c r="G372" i="25"/>
  <c r="G373" i="25"/>
  <c r="G374" i="25"/>
  <c r="G375" i="25"/>
  <c r="E376" i="25"/>
  <c r="F376" i="25"/>
  <c r="G376" i="25"/>
  <c r="E377" i="25"/>
  <c r="F377" i="25"/>
  <c r="G377" i="25"/>
  <c r="E378" i="25"/>
  <c r="F378" i="25"/>
  <c r="G378" i="25"/>
  <c r="G379" i="25"/>
  <c r="G380" i="25"/>
  <c r="G381" i="25"/>
  <c r="G382" i="25"/>
  <c r="G383" i="25"/>
  <c r="G384" i="25"/>
  <c r="G385" i="25"/>
  <c r="G386" i="25"/>
  <c r="G387" i="25"/>
  <c r="G390" i="25"/>
  <c r="E391" i="25"/>
  <c r="F391" i="25"/>
  <c r="G391" i="25"/>
  <c r="G392" i="25"/>
  <c r="E393" i="25"/>
  <c r="F393" i="25"/>
  <c r="G393" i="25"/>
  <c r="E394" i="25"/>
  <c r="F394" i="25"/>
  <c r="G394" i="25"/>
  <c r="G395" i="25"/>
  <c r="E396" i="25"/>
  <c r="F396" i="25"/>
  <c r="G396" i="25"/>
  <c r="E397" i="25"/>
  <c r="G397" i="25"/>
  <c r="G398" i="25"/>
  <c r="G399" i="25"/>
  <c r="G400" i="25"/>
  <c r="F401" i="25"/>
  <c r="G401" i="25"/>
  <c r="E406" i="25"/>
  <c r="F406" i="25"/>
  <c r="G406" i="25"/>
  <c r="G407" i="25"/>
  <c r="E408" i="25"/>
  <c r="F408" i="25"/>
  <c r="G408" i="25"/>
  <c r="E409" i="25"/>
  <c r="F409" i="25"/>
  <c r="G409" i="25"/>
  <c r="E410" i="25"/>
  <c r="F410" i="25"/>
  <c r="G410" i="25"/>
  <c r="E412" i="25"/>
  <c r="F412" i="25"/>
  <c r="G412" i="25"/>
  <c r="G413" i="25"/>
  <c r="G414" i="25"/>
  <c r="G415" i="25"/>
  <c r="F416" i="25"/>
  <c r="G416" i="25"/>
  <c r="G417" i="25"/>
  <c r="E418" i="25"/>
  <c r="F418" i="25"/>
  <c r="G418" i="25"/>
  <c r="E421" i="25"/>
  <c r="F421" i="25"/>
  <c r="G421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G439" i="25"/>
  <c r="E440" i="25"/>
  <c r="F440" i="25"/>
  <c r="G440" i="25"/>
  <c r="G441" i="25"/>
  <c r="G442" i="25"/>
  <c r="G443" i="25"/>
  <c r="E444" i="25"/>
  <c r="F444" i="25"/>
  <c r="G444" i="25"/>
  <c r="G445" i="25"/>
  <c r="E446" i="25"/>
  <c r="F446" i="25"/>
  <c r="G446" i="25"/>
  <c r="G447" i="25"/>
  <c r="G448" i="25"/>
  <c r="E449" i="25"/>
  <c r="F449" i="25"/>
  <c r="G449" i="25"/>
  <c r="G450" i="25"/>
  <c r="G451" i="25"/>
  <c r="E452" i="25"/>
  <c r="F452" i="25"/>
  <c r="G452" i="25"/>
  <c r="G453" i="25"/>
  <c r="E454" i="25"/>
  <c r="F454" i="25"/>
  <c r="G454" i="25"/>
  <c r="G455" i="25"/>
  <c r="G456" i="25"/>
  <c r="E457" i="25"/>
  <c r="G457" i="25"/>
  <c r="G458" i="25"/>
  <c r="G459" i="25"/>
  <c r="G460" i="25"/>
  <c r="G461" i="25"/>
  <c r="G462" i="25"/>
  <c r="E463" i="25"/>
  <c r="F463" i="25"/>
  <c r="G463" i="25"/>
  <c r="G464" i="25"/>
  <c r="E465" i="25"/>
  <c r="G465" i="25"/>
  <c r="E466" i="25"/>
  <c r="F466" i="25"/>
  <c r="G466" i="25"/>
  <c r="G467" i="25"/>
  <c r="E468" i="25"/>
  <c r="F468" i="25"/>
  <c r="G468" i="25"/>
  <c r="G469" i="25"/>
  <c r="G470" i="25"/>
  <c r="E471" i="25"/>
  <c r="F471" i="25"/>
  <c r="G471" i="25"/>
  <c r="G472" i="25"/>
  <c r="G473" i="25"/>
  <c r="E474" i="25"/>
  <c r="F474" i="25"/>
  <c r="G474" i="25"/>
  <c r="E475" i="25"/>
  <c r="F475" i="25"/>
  <c r="G475" i="25"/>
  <c r="E476" i="25"/>
  <c r="F476" i="25"/>
  <c r="G476" i="25"/>
  <c r="E477" i="25"/>
  <c r="F477" i="25"/>
  <c r="G477" i="25"/>
  <c r="E478" i="25"/>
  <c r="G478" i="25"/>
  <c r="G479" i="25"/>
  <c r="E480" i="25"/>
  <c r="G480" i="25"/>
  <c r="E481" i="25"/>
  <c r="F481" i="25"/>
  <c r="G481" i="25"/>
  <c r="G482" i="25"/>
  <c r="G483" i="25"/>
  <c r="G484" i="25"/>
  <c r="E485" i="25"/>
  <c r="F485" i="25"/>
  <c r="G485" i="25"/>
  <c r="E486" i="25"/>
  <c r="G486" i="25"/>
  <c r="G487" i="25"/>
  <c r="E488" i="25"/>
  <c r="G488" i="25"/>
  <c r="E489" i="25"/>
  <c r="F489" i="25"/>
  <c r="G489" i="25"/>
  <c r="E490" i="25"/>
  <c r="F490" i="25"/>
  <c r="G490" i="25"/>
  <c r="E491" i="25"/>
  <c r="G491" i="25"/>
  <c r="E492" i="25"/>
  <c r="F492" i="25"/>
  <c r="G492" i="25"/>
  <c r="G493" i="25"/>
  <c r="G494" i="25"/>
  <c r="G495" i="25"/>
  <c r="G496" i="25"/>
  <c r="E497" i="25"/>
  <c r="F497" i="25"/>
  <c r="G497" i="25"/>
  <c r="F498" i="25"/>
  <c r="G498" i="25"/>
  <c r="E499" i="25"/>
  <c r="F499" i="25"/>
  <c r="G499" i="25"/>
  <c r="G500" i="25"/>
  <c r="G501" i="25"/>
  <c r="G502" i="25"/>
  <c r="E503" i="25"/>
  <c r="G503" i="25"/>
  <c r="G504" i="25"/>
  <c r="G505" i="25"/>
  <c r="G507" i="25"/>
  <c r="E508" i="25"/>
  <c r="F508" i="25"/>
  <c r="G508" i="25"/>
  <c r="G509" i="25"/>
  <c r="G510" i="25"/>
  <c r="G511" i="25"/>
  <c r="G512" i="25"/>
  <c r="G513" i="25"/>
  <c r="E514" i="25"/>
  <c r="G514" i="25"/>
  <c r="E515" i="25"/>
  <c r="F515" i="25"/>
  <c r="G515" i="25"/>
  <c r="E516" i="25"/>
  <c r="F516" i="25"/>
  <c r="G516" i="25"/>
  <c r="G517" i="25"/>
  <c r="E518" i="25"/>
  <c r="F518" i="25"/>
  <c r="G518" i="25"/>
  <c r="E519" i="25"/>
  <c r="F519" i="25"/>
  <c r="G519" i="25"/>
  <c r="E520" i="25"/>
  <c r="G520" i="25"/>
  <c r="E521" i="25"/>
  <c r="F521" i="25"/>
  <c r="G521" i="25"/>
  <c r="E522" i="25"/>
  <c r="G522" i="25"/>
  <c r="E523" i="25"/>
  <c r="G523" i="25"/>
  <c r="E524" i="25"/>
  <c r="F524" i="25"/>
  <c r="G524" i="25"/>
  <c r="G525" i="25"/>
  <c r="G526" i="25"/>
  <c r="G527" i="25"/>
  <c r="E528" i="25"/>
  <c r="F528" i="25"/>
  <c r="G528" i="25"/>
  <c r="E529" i="25"/>
  <c r="F529" i="25"/>
  <c r="G529" i="25"/>
  <c r="G530" i="25"/>
  <c r="G531" i="25"/>
  <c r="G532" i="25"/>
  <c r="E534" i="25"/>
  <c r="F534" i="25"/>
  <c r="G534" i="25"/>
  <c r="E535" i="25"/>
  <c r="F535" i="25"/>
  <c r="G535" i="25"/>
  <c r="E536" i="25"/>
  <c r="F536" i="25"/>
  <c r="G536" i="25"/>
  <c r="E537" i="25"/>
  <c r="F537" i="25"/>
  <c r="G537" i="25"/>
  <c r="E538" i="25"/>
  <c r="F538" i="25"/>
  <c r="G538" i="25"/>
  <c r="G539" i="25"/>
  <c r="E540" i="25"/>
  <c r="F540" i="25"/>
  <c r="G540" i="25"/>
  <c r="G541" i="25"/>
  <c r="G542" i="25"/>
  <c r="G543" i="25"/>
  <c r="G544" i="25"/>
  <c r="G545" i="25"/>
  <c r="E546" i="25"/>
  <c r="F546" i="25"/>
  <c r="G546" i="25"/>
  <c r="E547" i="25"/>
  <c r="F547" i="25"/>
  <c r="G547" i="25"/>
  <c r="G335" i="24"/>
  <c r="G336" i="24"/>
  <c r="E337" i="24"/>
  <c r="F337" i="24"/>
  <c r="G337" i="24"/>
  <c r="E338" i="24"/>
  <c r="F338" i="24"/>
  <c r="G338" i="24"/>
  <c r="G339" i="24"/>
  <c r="G340" i="24"/>
  <c r="E341" i="24"/>
  <c r="F341" i="24"/>
  <c r="G341" i="24"/>
  <c r="G342" i="24"/>
  <c r="E343" i="24"/>
  <c r="G343" i="24"/>
  <c r="E344" i="24"/>
  <c r="F344" i="24"/>
  <c r="G344" i="24"/>
  <c r="G345" i="24"/>
  <c r="G346" i="24"/>
  <c r="E347" i="24"/>
  <c r="F347" i="24"/>
  <c r="G347" i="24"/>
  <c r="G348" i="24"/>
  <c r="G349" i="24"/>
  <c r="E351" i="24"/>
  <c r="F351" i="24"/>
  <c r="G351" i="24"/>
  <c r="F352" i="24"/>
  <c r="G352" i="24"/>
  <c r="G353" i="24"/>
  <c r="G354" i="24"/>
  <c r="E355" i="24"/>
  <c r="F355" i="24"/>
  <c r="G355" i="24"/>
  <c r="G356" i="24"/>
  <c r="G357" i="24"/>
  <c r="G358" i="24"/>
  <c r="E359" i="24"/>
  <c r="F359" i="24"/>
  <c r="G359" i="24"/>
  <c r="E360" i="24"/>
  <c r="F360" i="24"/>
  <c r="G360" i="24"/>
  <c r="E361" i="24"/>
  <c r="F361" i="24"/>
  <c r="G361" i="24"/>
  <c r="E362" i="24"/>
  <c r="F362" i="24"/>
  <c r="G362" i="24"/>
  <c r="E363" i="24"/>
  <c r="F363" i="24"/>
  <c r="G363" i="24"/>
  <c r="G364" i="24"/>
  <c r="G365" i="24"/>
  <c r="G366" i="24"/>
  <c r="G367" i="24"/>
  <c r="G368" i="24"/>
  <c r="G369" i="24"/>
  <c r="E370" i="24"/>
  <c r="F370" i="24"/>
  <c r="G370" i="24"/>
  <c r="G372" i="24"/>
  <c r="G373" i="24"/>
  <c r="G374" i="24"/>
  <c r="G375" i="24"/>
  <c r="E376" i="24"/>
  <c r="F376" i="24"/>
  <c r="G376" i="24"/>
  <c r="G377" i="24"/>
  <c r="G378" i="24"/>
  <c r="G379" i="24"/>
  <c r="E380" i="24"/>
  <c r="F380" i="24"/>
  <c r="G380" i="24"/>
  <c r="G381" i="24"/>
  <c r="G382" i="24"/>
  <c r="G383" i="24"/>
  <c r="G384" i="24"/>
  <c r="G385" i="24"/>
  <c r="G386" i="24"/>
  <c r="G387" i="24"/>
  <c r="E390" i="24"/>
  <c r="F390" i="24"/>
  <c r="G390" i="24"/>
  <c r="E391" i="24"/>
  <c r="F391" i="24"/>
  <c r="G391" i="24"/>
  <c r="E392" i="24"/>
  <c r="F392" i="24"/>
  <c r="G392" i="24"/>
  <c r="E393" i="24"/>
  <c r="F393" i="24"/>
  <c r="G393" i="24"/>
  <c r="E394" i="24"/>
  <c r="F394" i="24"/>
  <c r="G394" i="24"/>
  <c r="G395" i="24"/>
  <c r="E396" i="24"/>
  <c r="F396" i="24"/>
  <c r="G396" i="24"/>
  <c r="E397" i="24"/>
  <c r="F397" i="24"/>
  <c r="G397" i="24"/>
  <c r="G398" i="24"/>
  <c r="G399" i="24"/>
  <c r="F400" i="24"/>
  <c r="G400" i="24"/>
  <c r="E401" i="24"/>
  <c r="G401" i="24"/>
  <c r="E406" i="24"/>
  <c r="F406" i="24"/>
  <c r="G406" i="24"/>
  <c r="G407" i="24"/>
  <c r="E408" i="24"/>
  <c r="F408" i="24"/>
  <c r="G408" i="24"/>
  <c r="E409" i="24"/>
  <c r="G409" i="24"/>
  <c r="E410" i="24"/>
  <c r="F410" i="24"/>
  <c r="G410" i="24"/>
  <c r="E412" i="24"/>
  <c r="F412" i="24"/>
  <c r="G412" i="24"/>
  <c r="E413" i="24"/>
  <c r="F413" i="24"/>
  <c r="G413" i="24"/>
  <c r="G414" i="24"/>
  <c r="G415" i="24"/>
  <c r="G416" i="24"/>
  <c r="G417" i="24"/>
  <c r="E418" i="24"/>
  <c r="F418" i="24"/>
  <c r="G418" i="24"/>
  <c r="E421" i="24"/>
  <c r="F421" i="24"/>
  <c r="G421" i="24"/>
  <c r="E425" i="24"/>
  <c r="F425" i="24"/>
  <c r="G425" i="24"/>
  <c r="E426" i="24"/>
  <c r="F426" i="24"/>
  <c r="G426" i="24"/>
  <c r="G427" i="24"/>
  <c r="G428" i="24"/>
  <c r="G429" i="24"/>
  <c r="G430" i="24"/>
  <c r="G431" i="24"/>
  <c r="E432" i="24"/>
  <c r="F432" i="24"/>
  <c r="G432" i="24"/>
  <c r="E433" i="24"/>
  <c r="F433" i="24"/>
  <c r="G433" i="24"/>
  <c r="E434" i="24"/>
  <c r="F434" i="24"/>
  <c r="G434" i="24"/>
  <c r="E435" i="24"/>
  <c r="F435" i="24"/>
  <c r="G435" i="24"/>
  <c r="E436" i="24"/>
  <c r="G436" i="24"/>
  <c r="G437" i="24"/>
  <c r="E438" i="24"/>
  <c r="F438" i="24"/>
  <c r="G438" i="24"/>
  <c r="G439" i="24"/>
  <c r="E440" i="24"/>
  <c r="F440" i="24"/>
  <c r="G440" i="24"/>
  <c r="E441" i="24"/>
  <c r="F441" i="24"/>
  <c r="G441" i="24"/>
  <c r="E442" i="24"/>
  <c r="F442" i="24"/>
  <c r="G442" i="24"/>
  <c r="G443" i="24"/>
  <c r="E444" i="24"/>
  <c r="F444" i="24"/>
  <c r="G444" i="24"/>
  <c r="E445" i="24"/>
  <c r="F445" i="24"/>
  <c r="G445" i="24"/>
  <c r="E446" i="24"/>
  <c r="F446" i="24"/>
  <c r="G446" i="24"/>
  <c r="E447" i="24"/>
  <c r="F447" i="24"/>
  <c r="G447" i="24"/>
  <c r="G448" i="24"/>
  <c r="E449" i="24"/>
  <c r="F449" i="24"/>
  <c r="G449" i="24"/>
  <c r="G450" i="24"/>
  <c r="G451" i="24"/>
  <c r="E452" i="24"/>
  <c r="F452" i="24"/>
  <c r="G452" i="24"/>
  <c r="E453" i="24"/>
  <c r="G453" i="24"/>
  <c r="E454" i="24"/>
  <c r="F454" i="24"/>
  <c r="G454" i="24"/>
  <c r="G455" i="24"/>
  <c r="G456" i="24"/>
  <c r="G457" i="24"/>
  <c r="G458" i="24"/>
  <c r="G459" i="24"/>
  <c r="E460" i="24"/>
  <c r="G460" i="24"/>
  <c r="E461" i="24"/>
  <c r="F461" i="24"/>
  <c r="G461" i="24"/>
  <c r="G462" i="24"/>
  <c r="E463" i="24"/>
  <c r="F463" i="24"/>
  <c r="G463" i="24"/>
  <c r="E464" i="24"/>
  <c r="F464" i="24"/>
  <c r="G464" i="24"/>
  <c r="E465" i="24"/>
  <c r="F465" i="24"/>
  <c r="G465" i="24"/>
  <c r="E466" i="24"/>
  <c r="F466" i="24"/>
  <c r="G466" i="24"/>
  <c r="G467" i="24"/>
  <c r="E468" i="24"/>
  <c r="F468" i="24"/>
  <c r="G468" i="24"/>
  <c r="E469" i="24"/>
  <c r="F469" i="24"/>
  <c r="G469" i="24"/>
  <c r="E470" i="24"/>
  <c r="F470" i="24"/>
  <c r="G470" i="24"/>
  <c r="E471" i="24"/>
  <c r="F471" i="24"/>
  <c r="G471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E477" i="24"/>
  <c r="F477" i="24"/>
  <c r="G477" i="24"/>
  <c r="E478" i="24"/>
  <c r="F478" i="24"/>
  <c r="G478" i="24"/>
  <c r="E479" i="24"/>
  <c r="F479" i="24"/>
  <c r="G479" i="24"/>
  <c r="E480" i="24"/>
  <c r="F480" i="24"/>
  <c r="G480" i="24"/>
  <c r="E481" i="24"/>
  <c r="F481" i="24"/>
  <c r="G481" i="24"/>
  <c r="G482" i="24"/>
  <c r="G483" i="24"/>
  <c r="F484" i="24"/>
  <c r="G484" i="24"/>
  <c r="E485" i="24"/>
  <c r="F485" i="24"/>
  <c r="G485" i="24"/>
  <c r="E486" i="24"/>
  <c r="F486" i="24"/>
  <c r="G486" i="24"/>
  <c r="G487" i="24"/>
  <c r="G488" i="24"/>
  <c r="E489" i="24"/>
  <c r="F489" i="24"/>
  <c r="G489" i="24"/>
  <c r="E490" i="24"/>
  <c r="F490" i="24"/>
  <c r="G490" i="24"/>
  <c r="G491" i="24"/>
  <c r="E492" i="24"/>
  <c r="F492" i="24"/>
  <c r="G492" i="24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E499" i="24"/>
  <c r="F499" i="24"/>
  <c r="G499" i="24"/>
  <c r="G500" i="24"/>
  <c r="G501" i="24"/>
  <c r="E502" i="24"/>
  <c r="F502" i="24"/>
  <c r="G502" i="24"/>
  <c r="E503" i="24"/>
  <c r="F503" i="24"/>
  <c r="G503" i="24"/>
  <c r="E504" i="24"/>
  <c r="F504" i="24"/>
  <c r="G504" i="24"/>
  <c r="E505" i="24"/>
  <c r="F505" i="24"/>
  <c r="G505" i="24"/>
  <c r="G507" i="24"/>
  <c r="G508" i="24"/>
  <c r="E509" i="24"/>
  <c r="F509" i="24"/>
  <c r="G509" i="24"/>
  <c r="G510" i="24"/>
  <c r="G511" i="24"/>
  <c r="E512" i="24"/>
  <c r="G512" i="24"/>
  <c r="E513" i="24"/>
  <c r="F513" i="24"/>
  <c r="G513" i="24"/>
  <c r="G514" i="24"/>
  <c r="F515" i="24"/>
  <c r="G515" i="24"/>
  <c r="E516" i="24"/>
  <c r="F516" i="24"/>
  <c r="G516" i="24"/>
  <c r="E517" i="24"/>
  <c r="F517" i="24"/>
  <c r="G517" i="24"/>
  <c r="E518" i="24"/>
  <c r="F518" i="24"/>
  <c r="G518" i="24"/>
  <c r="E519" i="24"/>
  <c r="F519" i="24"/>
  <c r="G519" i="24"/>
  <c r="E520" i="24"/>
  <c r="G520" i="24"/>
  <c r="E521" i="24"/>
  <c r="F521" i="24"/>
  <c r="G521" i="24"/>
  <c r="G522" i="24"/>
  <c r="E523" i="24"/>
  <c r="F523" i="24"/>
  <c r="G523" i="24"/>
  <c r="E524" i="24"/>
  <c r="F524" i="24"/>
  <c r="G524" i="24"/>
  <c r="G525" i="24"/>
  <c r="E526" i="24"/>
  <c r="F526" i="24"/>
  <c r="G526" i="24"/>
  <c r="E527" i="24"/>
  <c r="F527" i="24"/>
  <c r="G527" i="24"/>
  <c r="E528" i="24"/>
  <c r="F528" i="24"/>
  <c r="G528" i="24"/>
  <c r="E529" i="24"/>
  <c r="F529" i="24"/>
  <c r="G529" i="24"/>
  <c r="G530" i="24"/>
  <c r="G531" i="24"/>
  <c r="G532" i="24"/>
  <c r="E534" i="24"/>
  <c r="F534" i="24"/>
  <c r="G534" i="24"/>
  <c r="E535" i="24"/>
  <c r="F535" i="24"/>
  <c r="G535" i="24"/>
  <c r="G536" i="24"/>
  <c r="E537" i="24"/>
  <c r="F537" i="24"/>
  <c r="G537" i="24"/>
  <c r="E538" i="24"/>
  <c r="F538" i="24"/>
  <c r="G538" i="24"/>
  <c r="G539" i="24"/>
  <c r="G540" i="24"/>
  <c r="E541" i="24"/>
  <c r="F541" i="24"/>
  <c r="G541" i="24"/>
  <c r="E542" i="24"/>
  <c r="F542" i="24"/>
  <c r="G542" i="24"/>
  <c r="E543" i="24"/>
  <c r="F543" i="24"/>
  <c r="G543" i="24"/>
  <c r="E544" i="24"/>
  <c r="F544" i="24"/>
  <c r="G544" i="24"/>
  <c r="E545" i="24"/>
  <c r="F545" i="24"/>
  <c r="G545" i="24"/>
  <c r="E546" i="24"/>
  <c r="F546" i="24"/>
  <c r="G546" i="24"/>
  <c r="E547" i="24"/>
  <c r="F547" i="24"/>
  <c r="G547" i="24"/>
  <c r="G335" i="23"/>
  <c r="G336" i="23"/>
  <c r="E337" i="23"/>
  <c r="F337" i="23"/>
  <c r="G337" i="23"/>
  <c r="E338" i="23"/>
  <c r="F338" i="23"/>
  <c r="G338" i="23"/>
  <c r="G339" i="23"/>
  <c r="G340" i="23"/>
  <c r="E341" i="23"/>
  <c r="F341" i="23"/>
  <c r="G341" i="23"/>
  <c r="G342" i="23"/>
  <c r="G343" i="23"/>
  <c r="E344" i="23"/>
  <c r="F344" i="23"/>
  <c r="G344" i="23"/>
  <c r="G345" i="23"/>
  <c r="G346" i="23"/>
  <c r="E347" i="23"/>
  <c r="F347" i="23"/>
  <c r="G347" i="23"/>
  <c r="G348" i="23"/>
  <c r="G349" i="23"/>
  <c r="E351" i="23"/>
  <c r="F351" i="23"/>
  <c r="G351" i="23"/>
  <c r="E352" i="23"/>
  <c r="F352" i="23"/>
  <c r="G352" i="23"/>
  <c r="G353" i="23"/>
  <c r="G354" i="23"/>
  <c r="G355" i="23"/>
  <c r="G356" i="23"/>
  <c r="G357" i="23"/>
  <c r="G358" i="23"/>
  <c r="E359" i="23"/>
  <c r="G359" i="23"/>
  <c r="E360" i="23"/>
  <c r="F360" i="23"/>
  <c r="G360" i="23"/>
  <c r="E361" i="23"/>
  <c r="F361" i="23"/>
  <c r="G361" i="23"/>
  <c r="E362" i="23"/>
  <c r="F362" i="23"/>
  <c r="G362" i="23"/>
  <c r="G363" i="23"/>
  <c r="G364" i="23"/>
  <c r="G365" i="23"/>
  <c r="G366" i="23"/>
  <c r="G367" i="23"/>
  <c r="G368" i="23"/>
  <c r="G369" i="23"/>
  <c r="E370" i="23"/>
  <c r="F370" i="23"/>
  <c r="G370" i="23"/>
  <c r="G372" i="23"/>
  <c r="G373" i="23"/>
  <c r="G374" i="23"/>
  <c r="G375" i="23"/>
  <c r="E376" i="23"/>
  <c r="F376" i="23"/>
  <c r="G376" i="23"/>
  <c r="G377" i="23"/>
  <c r="G378" i="23"/>
  <c r="G379" i="23"/>
  <c r="G380" i="23"/>
  <c r="E381" i="23"/>
  <c r="F381" i="23"/>
  <c r="G381" i="23"/>
  <c r="G382" i="23"/>
  <c r="G383" i="23"/>
  <c r="G384" i="23"/>
  <c r="G385" i="23"/>
  <c r="E386" i="23"/>
  <c r="F386" i="23"/>
  <c r="G386" i="23"/>
  <c r="G387" i="23"/>
  <c r="E390" i="23"/>
  <c r="F390" i="23"/>
  <c r="G390" i="23"/>
  <c r="G391" i="23"/>
  <c r="E392" i="23"/>
  <c r="F392" i="23"/>
  <c r="G392" i="23"/>
  <c r="E393" i="23"/>
  <c r="F393" i="23"/>
  <c r="G393" i="23"/>
  <c r="E394" i="23"/>
  <c r="F394" i="23"/>
  <c r="G394" i="23"/>
  <c r="G395" i="23"/>
  <c r="E396" i="23"/>
  <c r="F396" i="23"/>
  <c r="G396" i="23"/>
  <c r="E397" i="23"/>
  <c r="F397" i="23"/>
  <c r="G397" i="23"/>
  <c r="G398" i="23"/>
  <c r="G399" i="23"/>
  <c r="F400" i="23"/>
  <c r="G400" i="23"/>
  <c r="E401" i="23"/>
  <c r="F401" i="23"/>
  <c r="G401" i="23"/>
  <c r="G406" i="23"/>
  <c r="G407" i="23"/>
  <c r="E408" i="23"/>
  <c r="F408" i="23"/>
  <c r="G408" i="23"/>
  <c r="G409" i="23"/>
  <c r="E410" i="23"/>
  <c r="G410" i="23"/>
  <c r="G412" i="23"/>
  <c r="G413" i="23"/>
  <c r="G414" i="23"/>
  <c r="E415" i="23"/>
  <c r="F415" i="23"/>
  <c r="G415" i="23"/>
  <c r="G416" i="23"/>
  <c r="G417" i="23"/>
  <c r="E418" i="23"/>
  <c r="F418" i="23"/>
  <c r="G418" i="23"/>
  <c r="E421" i="23"/>
  <c r="F421" i="23"/>
  <c r="G421" i="23"/>
  <c r="G425" i="23"/>
  <c r="E426" i="23"/>
  <c r="F426" i="23"/>
  <c r="G426" i="23"/>
  <c r="G427" i="23"/>
  <c r="G428" i="23"/>
  <c r="G429" i="23"/>
  <c r="G430" i="23"/>
  <c r="E431" i="23"/>
  <c r="F431" i="23"/>
  <c r="G431" i="23"/>
  <c r="E432" i="23"/>
  <c r="F432" i="23"/>
  <c r="G432" i="23"/>
  <c r="E433" i="23"/>
  <c r="F433" i="23"/>
  <c r="G433" i="23"/>
  <c r="E434" i="23"/>
  <c r="F434" i="23"/>
  <c r="G434" i="23"/>
  <c r="G435" i="23"/>
  <c r="G436" i="23"/>
  <c r="G437" i="23"/>
  <c r="G438" i="23"/>
  <c r="G439" i="23"/>
  <c r="G440" i="23"/>
  <c r="E441" i="23"/>
  <c r="F441" i="23"/>
  <c r="G441" i="23"/>
  <c r="E442" i="23"/>
  <c r="F442" i="23"/>
  <c r="G442" i="23"/>
  <c r="G443" i="23"/>
  <c r="G444" i="23"/>
  <c r="G445" i="23"/>
  <c r="E446" i="23"/>
  <c r="F446" i="23"/>
  <c r="G446" i="23"/>
  <c r="E447" i="23"/>
  <c r="F447" i="23"/>
  <c r="G447" i="23"/>
  <c r="G448" i="23"/>
  <c r="E449" i="23"/>
  <c r="F449" i="23"/>
  <c r="G449" i="23"/>
  <c r="E450" i="23"/>
  <c r="F450" i="23"/>
  <c r="G450" i="23"/>
  <c r="G451" i="23"/>
  <c r="E452" i="23"/>
  <c r="F452" i="23"/>
  <c r="G452" i="23"/>
  <c r="G453" i="23"/>
  <c r="E454" i="23"/>
  <c r="F454" i="23"/>
  <c r="G454" i="23"/>
  <c r="G455" i="23"/>
  <c r="G456" i="23"/>
  <c r="G457" i="23"/>
  <c r="G458" i="23"/>
  <c r="E459" i="23"/>
  <c r="F459" i="23"/>
  <c r="G459" i="23"/>
  <c r="E460" i="23"/>
  <c r="F460" i="23"/>
  <c r="G460" i="23"/>
  <c r="G461" i="23"/>
  <c r="G462" i="23"/>
  <c r="G463" i="23"/>
  <c r="E464" i="23"/>
  <c r="F464" i="23"/>
  <c r="G464" i="23"/>
  <c r="E465" i="23"/>
  <c r="F465" i="23"/>
  <c r="G465" i="23"/>
  <c r="G466" i="23"/>
  <c r="E467" i="23"/>
  <c r="F467" i="23"/>
  <c r="G467" i="23"/>
  <c r="E468" i="23"/>
  <c r="F468" i="23"/>
  <c r="G468" i="23"/>
  <c r="G469" i="23"/>
  <c r="E470" i="23"/>
  <c r="F470" i="23"/>
  <c r="G470" i="23"/>
  <c r="E471" i="23"/>
  <c r="F471" i="23"/>
  <c r="G471" i="23"/>
  <c r="G472" i="23"/>
  <c r="E473" i="23"/>
  <c r="F473" i="23"/>
  <c r="G473" i="23"/>
  <c r="E474" i="23"/>
  <c r="F474" i="23"/>
  <c r="G474" i="23"/>
  <c r="E475" i="23"/>
  <c r="F475" i="23"/>
  <c r="G475" i="23"/>
  <c r="E476" i="23"/>
  <c r="F476" i="23"/>
  <c r="G476" i="23"/>
  <c r="E477" i="23"/>
  <c r="F477" i="23"/>
  <c r="G477" i="23"/>
  <c r="E478" i="23"/>
  <c r="F478" i="23"/>
  <c r="G478" i="23"/>
  <c r="E479" i="23"/>
  <c r="F479" i="23"/>
  <c r="G479" i="23"/>
  <c r="E480" i="23"/>
  <c r="F480" i="23"/>
  <c r="G480" i="23"/>
  <c r="E481" i="23"/>
  <c r="F481" i="23"/>
  <c r="G481" i="23"/>
  <c r="G482" i="23"/>
  <c r="E483" i="23"/>
  <c r="F483" i="23"/>
  <c r="G483" i="23"/>
  <c r="E484" i="23"/>
  <c r="F484" i="23"/>
  <c r="G484" i="23"/>
  <c r="E485" i="23"/>
  <c r="F485" i="23"/>
  <c r="G485" i="23"/>
  <c r="E486" i="23"/>
  <c r="F486" i="23"/>
  <c r="G486" i="23"/>
  <c r="G487" i="23"/>
  <c r="G488" i="23"/>
  <c r="E489" i="23"/>
  <c r="F489" i="23"/>
  <c r="G489" i="23"/>
  <c r="E490" i="23"/>
  <c r="F490" i="23"/>
  <c r="G490" i="23"/>
  <c r="E491" i="23"/>
  <c r="F491" i="23"/>
  <c r="G491" i="23"/>
  <c r="E492" i="23"/>
  <c r="F492" i="23"/>
  <c r="G492" i="23"/>
  <c r="E493" i="23"/>
  <c r="F493" i="23"/>
  <c r="G493" i="23"/>
  <c r="E494" i="23"/>
  <c r="F494" i="23"/>
  <c r="G494" i="23"/>
  <c r="E495" i="23"/>
  <c r="F495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E500" i="23"/>
  <c r="F500" i="23"/>
  <c r="G500" i="23"/>
  <c r="E501" i="23"/>
  <c r="F501" i="23"/>
  <c r="G501" i="23"/>
  <c r="E502" i="23"/>
  <c r="F502" i="23"/>
  <c r="G502" i="23"/>
  <c r="E503" i="23"/>
  <c r="F503" i="23"/>
  <c r="G503" i="23"/>
  <c r="G504" i="23"/>
  <c r="E505" i="23"/>
  <c r="F505" i="23"/>
  <c r="G505" i="23"/>
  <c r="G507" i="23"/>
  <c r="G508" i="23"/>
  <c r="E509" i="23"/>
  <c r="F509" i="23"/>
  <c r="G509" i="23"/>
  <c r="G510" i="23"/>
  <c r="G511" i="23"/>
  <c r="E512" i="23"/>
  <c r="F512" i="23"/>
  <c r="G512" i="23"/>
  <c r="E513" i="23"/>
  <c r="F513" i="23"/>
  <c r="G513" i="23"/>
  <c r="G514" i="23"/>
  <c r="E515" i="23"/>
  <c r="F515" i="23"/>
  <c r="G515" i="23"/>
  <c r="E516" i="23"/>
  <c r="F516" i="23"/>
  <c r="G516" i="23"/>
  <c r="E517" i="23"/>
  <c r="F517" i="23"/>
  <c r="G517" i="23"/>
  <c r="E518" i="23"/>
  <c r="F518" i="23"/>
  <c r="G518" i="23"/>
  <c r="E519" i="23"/>
  <c r="F519" i="23"/>
  <c r="G519" i="23"/>
  <c r="G520" i="23"/>
  <c r="E521" i="23"/>
  <c r="F521" i="23"/>
  <c r="G521" i="23"/>
  <c r="G522" i="23"/>
  <c r="E523" i="23"/>
  <c r="F523" i="23"/>
  <c r="G523" i="23"/>
  <c r="E524" i="23"/>
  <c r="F524" i="23"/>
  <c r="G524" i="23"/>
  <c r="G525" i="23"/>
  <c r="E526" i="23"/>
  <c r="F526" i="23"/>
  <c r="G526" i="23"/>
  <c r="G527" i="23"/>
  <c r="E528" i="23"/>
  <c r="F528" i="23"/>
  <c r="G528" i="23"/>
  <c r="E529" i="23"/>
  <c r="F529" i="23"/>
  <c r="G529" i="23"/>
  <c r="G530" i="23"/>
  <c r="G531" i="23"/>
  <c r="G532" i="23"/>
  <c r="E534" i="23"/>
  <c r="F534" i="23"/>
  <c r="G534" i="23"/>
  <c r="E535" i="23"/>
  <c r="F535" i="23"/>
  <c r="G535" i="23"/>
  <c r="E536" i="23"/>
  <c r="F536" i="23"/>
  <c r="G536" i="23"/>
  <c r="E537" i="23"/>
  <c r="F537" i="23"/>
  <c r="G537" i="23"/>
  <c r="E538" i="23"/>
  <c r="F538" i="23"/>
  <c r="G538" i="23"/>
  <c r="G539" i="23"/>
  <c r="G540" i="23"/>
  <c r="G541" i="23"/>
  <c r="E542" i="23"/>
  <c r="F542" i="23"/>
  <c r="G542" i="23"/>
  <c r="G543" i="23"/>
  <c r="E544" i="23"/>
  <c r="F544" i="23"/>
  <c r="G544" i="23"/>
  <c r="E545" i="23"/>
  <c r="F545" i="23"/>
  <c r="G545" i="23"/>
  <c r="E546" i="23"/>
  <c r="F546" i="23"/>
  <c r="G546" i="23"/>
  <c r="E547" i="23"/>
  <c r="F547" i="23"/>
  <c r="G547" i="23"/>
  <c r="G335" i="22"/>
  <c r="G336" i="22"/>
  <c r="E337" i="22"/>
  <c r="F337" i="22"/>
  <c r="G337" i="22"/>
  <c r="E338" i="22"/>
  <c r="F338" i="22"/>
  <c r="G338" i="22"/>
  <c r="G339" i="22"/>
  <c r="G340" i="22"/>
  <c r="G341" i="22"/>
  <c r="G342" i="22"/>
  <c r="G343" i="22"/>
  <c r="E344" i="22"/>
  <c r="F344" i="22"/>
  <c r="G344" i="22"/>
  <c r="G345" i="22"/>
  <c r="G346" i="22"/>
  <c r="E347" i="22"/>
  <c r="F347" i="22"/>
  <c r="G347" i="22"/>
  <c r="G348" i="22"/>
  <c r="G349" i="22"/>
  <c r="G351" i="22"/>
  <c r="E352" i="22"/>
  <c r="F352" i="22"/>
  <c r="G352" i="22"/>
  <c r="G353" i="22"/>
  <c r="G354" i="22"/>
  <c r="G355" i="22"/>
  <c r="G356" i="22"/>
  <c r="G357" i="22"/>
  <c r="G358" i="22"/>
  <c r="G359" i="22"/>
  <c r="G360" i="22"/>
  <c r="E361" i="22"/>
  <c r="F361" i="22"/>
  <c r="G361" i="22"/>
  <c r="G362" i="22"/>
  <c r="G363" i="22"/>
  <c r="E364" i="22"/>
  <c r="F364" i="22"/>
  <c r="G364" i="22"/>
  <c r="G365" i="22"/>
  <c r="G366" i="22"/>
  <c r="E367" i="22"/>
  <c r="F367" i="22"/>
  <c r="G367" i="22"/>
  <c r="G368" i="22"/>
  <c r="G369" i="22"/>
  <c r="E370" i="22"/>
  <c r="F370" i="22"/>
  <c r="G370" i="22"/>
  <c r="G372" i="22"/>
  <c r="G373" i="22"/>
  <c r="G374" i="22"/>
  <c r="G375" i="22"/>
  <c r="E376" i="22"/>
  <c r="F376" i="22"/>
  <c r="G376" i="22"/>
  <c r="E377" i="22"/>
  <c r="G377" i="22"/>
  <c r="G378" i="22"/>
  <c r="G379" i="22"/>
  <c r="E380" i="22"/>
  <c r="F380" i="22"/>
  <c r="G380" i="22"/>
  <c r="E381" i="22"/>
  <c r="F381" i="22"/>
  <c r="G381" i="22"/>
  <c r="E382" i="22"/>
  <c r="F382" i="22"/>
  <c r="G382" i="22"/>
  <c r="G383" i="22"/>
  <c r="G384" i="22"/>
  <c r="G385" i="22"/>
  <c r="G386" i="22"/>
  <c r="G387" i="22"/>
  <c r="E390" i="22"/>
  <c r="F390" i="22"/>
  <c r="G390" i="22"/>
  <c r="E391" i="22"/>
  <c r="F391" i="22"/>
  <c r="G391" i="22"/>
  <c r="E392" i="22"/>
  <c r="F392" i="22"/>
  <c r="G392" i="22"/>
  <c r="E393" i="22"/>
  <c r="F393" i="22"/>
  <c r="G393" i="22"/>
  <c r="E394" i="22"/>
  <c r="F394" i="22"/>
  <c r="G394" i="22"/>
  <c r="G395" i="22"/>
  <c r="E396" i="22"/>
  <c r="F396" i="22"/>
  <c r="G396" i="22"/>
  <c r="E397" i="22"/>
  <c r="F397" i="22"/>
  <c r="G397" i="22"/>
  <c r="G398" i="22"/>
  <c r="G399" i="22"/>
  <c r="E400" i="22"/>
  <c r="F400" i="22"/>
  <c r="G400" i="22"/>
  <c r="G401" i="22"/>
  <c r="E406" i="22"/>
  <c r="F406" i="22"/>
  <c r="G406" i="22"/>
  <c r="G407" i="22"/>
  <c r="E408" i="22"/>
  <c r="F408" i="22"/>
  <c r="G408" i="22"/>
  <c r="E409" i="22"/>
  <c r="F409" i="22"/>
  <c r="G409" i="22"/>
  <c r="E410" i="22"/>
  <c r="G410" i="22"/>
  <c r="E412" i="22"/>
  <c r="F412" i="22"/>
  <c r="G412" i="22"/>
  <c r="E413" i="22"/>
  <c r="G413" i="22"/>
  <c r="G414" i="22"/>
  <c r="G415" i="22"/>
  <c r="E416" i="22"/>
  <c r="F416" i="22"/>
  <c r="G416" i="22"/>
  <c r="G417" i="22"/>
  <c r="E418" i="22"/>
  <c r="F418" i="22"/>
  <c r="G418" i="22"/>
  <c r="E421" i="22"/>
  <c r="F421" i="22"/>
  <c r="G421" i="22"/>
  <c r="G425" i="22"/>
  <c r="G426" i="22"/>
  <c r="G427" i="22"/>
  <c r="G428" i="22"/>
  <c r="G429" i="22"/>
  <c r="G430" i="22"/>
  <c r="G431" i="22"/>
  <c r="E432" i="22"/>
  <c r="F432" i="22"/>
  <c r="G432" i="22"/>
  <c r="E433" i="22"/>
  <c r="F433" i="22"/>
  <c r="G433" i="22"/>
  <c r="E434" i="22"/>
  <c r="F434" i="22"/>
  <c r="G434" i="22"/>
  <c r="G435" i="22"/>
  <c r="E436" i="22"/>
  <c r="F436" i="22"/>
  <c r="G436" i="22"/>
  <c r="G437" i="22"/>
  <c r="E438" i="22"/>
  <c r="G438" i="22"/>
  <c r="E439" i="22"/>
  <c r="F439" i="22"/>
  <c r="G439" i="22"/>
  <c r="E440" i="22"/>
  <c r="F440" i="22"/>
  <c r="G440" i="22"/>
  <c r="E441" i="22"/>
  <c r="G441" i="22"/>
  <c r="G442" i="22"/>
  <c r="G443" i="22"/>
  <c r="E444" i="22"/>
  <c r="F444" i="22"/>
  <c r="G444" i="22"/>
  <c r="F445" i="22"/>
  <c r="G445" i="22"/>
  <c r="E446" i="22"/>
  <c r="F446" i="22"/>
  <c r="G446" i="22"/>
  <c r="E447" i="22"/>
  <c r="F447" i="22"/>
  <c r="G447" i="22"/>
  <c r="E448" i="22"/>
  <c r="F448" i="22"/>
  <c r="G448" i="22"/>
  <c r="E449" i="22"/>
  <c r="F449" i="22"/>
  <c r="G449" i="22"/>
  <c r="E450" i="22"/>
  <c r="F450" i="22"/>
  <c r="G450" i="22"/>
  <c r="G451" i="22"/>
  <c r="F452" i="22"/>
  <c r="G452" i="22"/>
  <c r="G453" i="22"/>
  <c r="E454" i="22"/>
  <c r="F454" i="22"/>
  <c r="G454" i="22"/>
  <c r="F455" i="22"/>
  <c r="G455" i="22"/>
  <c r="G456" i="22"/>
  <c r="F457" i="22"/>
  <c r="G457" i="22"/>
  <c r="G458" i="22"/>
  <c r="E459" i="22"/>
  <c r="F459" i="22"/>
  <c r="G459" i="22"/>
  <c r="E460" i="22"/>
  <c r="F460" i="22"/>
  <c r="G460" i="22"/>
  <c r="G461" i="22"/>
  <c r="G462" i="22"/>
  <c r="E463" i="22"/>
  <c r="F463" i="22"/>
  <c r="G463" i="22"/>
  <c r="E464" i="22"/>
  <c r="F464" i="22"/>
  <c r="G464" i="22"/>
  <c r="E465" i="22"/>
  <c r="F465" i="22"/>
  <c r="G465" i="22"/>
  <c r="G466" i="22"/>
  <c r="E467" i="22"/>
  <c r="F467" i="22"/>
  <c r="G467" i="22"/>
  <c r="E468" i="22"/>
  <c r="F468" i="22"/>
  <c r="G468" i="22"/>
  <c r="G469" i="22"/>
  <c r="G470" i="22"/>
  <c r="E471" i="22"/>
  <c r="F471" i="22"/>
  <c r="G471" i="22"/>
  <c r="G472" i="22"/>
  <c r="G473" i="22"/>
  <c r="E474" i="22"/>
  <c r="F474" i="22"/>
  <c r="G474" i="22"/>
  <c r="E475" i="22"/>
  <c r="F475" i="22"/>
  <c r="G475" i="22"/>
  <c r="E476" i="22"/>
  <c r="F476" i="22"/>
  <c r="G476" i="22"/>
  <c r="E477" i="22"/>
  <c r="F477" i="22"/>
  <c r="G477" i="22"/>
  <c r="G478" i="22"/>
  <c r="E479" i="22"/>
  <c r="F479" i="22"/>
  <c r="G479" i="22"/>
  <c r="G480" i="22"/>
  <c r="E481" i="22"/>
  <c r="F481" i="22"/>
  <c r="G481" i="22"/>
  <c r="G482" i="22"/>
  <c r="G483" i="22"/>
  <c r="G484" i="22"/>
  <c r="E485" i="22"/>
  <c r="F485" i="22"/>
  <c r="G485" i="22"/>
  <c r="E486" i="22"/>
  <c r="F486" i="22"/>
  <c r="G486" i="22"/>
  <c r="G487" i="22"/>
  <c r="F488" i="22"/>
  <c r="G488" i="22"/>
  <c r="E489" i="22"/>
  <c r="F489" i="22"/>
  <c r="G489" i="22"/>
  <c r="E490" i="22"/>
  <c r="F490" i="22"/>
  <c r="G490" i="22"/>
  <c r="E491" i="22"/>
  <c r="F491" i="22"/>
  <c r="G491" i="22"/>
  <c r="E492" i="22"/>
  <c r="F492" i="22"/>
  <c r="G492" i="22"/>
  <c r="G493" i="22"/>
  <c r="E494" i="22"/>
  <c r="F494" i="22"/>
  <c r="G494" i="22"/>
  <c r="G495" i="22"/>
  <c r="E496" i="22"/>
  <c r="G496" i="22"/>
  <c r="E497" i="22"/>
  <c r="F497" i="22"/>
  <c r="G497" i="22"/>
  <c r="E498" i="22"/>
  <c r="F498" i="22"/>
  <c r="G498" i="22"/>
  <c r="E499" i="22"/>
  <c r="F499" i="22"/>
  <c r="G499" i="22"/>
  <c r="G500" i="22"/>
  <c r="E501" i="22"/>
  <c r="G501" i="22"/>
  <c r="E502" i="22"/>
  <c r="F502" i="22"/>
  <c r="G502" i="22"/>
  <c r="E503" i="22"/>
  <c r="F503" i="22"/>
  <c r="G503" i="22"/>
  <c r="G504" i="22"/>
  <c r="E505" i="22"/>
  <c r="F505" i="22"/>
  <c r="G505" i="22"/>
  <c r="G507" i="22"/>
  <c r="E508" i="22"/>
  <c r="F508" i="22"/>
  <c r="G508" i="22"/>
  <c r="E509" i="22"/>
  <c r="F509" i="22"/>
  <c r="G509" i="22"/>
  <c r="G510" i="22"/>
  <c r="G511" i="22"/>
  <c r="E512" i="22"/>
  <c r="F512" i="22"/>
  <c r="G512" i="22"/>
  <c r="E513" i="22"/>
  <c r="F513" i="22"/>
  <c r="G513" i="22"/>
  <c r="G514" i="22"/>
  <c r="G515" i="22"/>
  <c r="G516" i="22"/>
  <c r="E517" i="22"/>
  <c r="F517" i="22"/>
  <c r="G517" i="22"/>
  <c r="E518" i="22"/>
  <c r="F518" i="22"/>
  <c r="G518" i="22"/>
  <c r="E519" i="22"/>
  <c r="F519" i="22"/>
  <c r="G519" i="22"/>
  <c r="E520" i="22"/>
  <c r="F520" i="22"/>
  <c r="G520" i="22"/>
  <c r="E521" i="22"/>
  <c r="F521" i="22"/>
  <c r="G521" i="22"/>
  <c r="G522" i="22"/>
  <c r="E523" i="22"/>
  <c r="F523" i="22"/>
  <c r="G523" i="22"/>
  <c r="E524" i="22"/>
  <c r="F524" i="22"/>
  <c r="G524" i="22"/>
  <c r="G525" i="22"/>
  <c r="E526" i="22"/>
  <c r="F526" i="22"/>
  <c r="G526" i="22"/>
  <c r="G527" i="22"/>
  <c r="E528" i="22"/>
  <c r="F528" i="22"/>
  <c r="G528" i="22"/>
  <c r="E529" i="22"/>
  <c r="F529" i="22"/>
  <c r="G529" i="22"/>
  <c r="G530" i="22"/>
  <c r="G531" i="22"/>
  <c r="G532" i="22"/>
  <c r="E534" i="22"/>
  <c r="F534" i="22"/>
  <c r="G534" i="22"/>
  <c r="E535" i="22"/>
  <c r="F535" i="22"/>
  <c r="G535" i="22"/>
  <c r="E536" i="22"/>
  <c r="F536" i="22"/>
  <c r="G536" i="22"/>
  <c r="G537" i="22"/>
  <c r="E538" i="22"/>
  <c r="F538" i="22"/>
  <c r="G538" i="22"/>
  <c r="G539" i="22"/>
  <c r="E540" i="22"/>
  <c r="F540" i="22"/>
  <c r="G540" i="22"/>
  <c r="G541" i="22"/>
  <c r="E542" i="22"/>
  <c r="F542" i="22"/>
  <c r="G542" i="22"/>
  <c r="G543" i="22"/>
  <c r="E544" i="22"/>
  <c r="F544" i="22"/>
  <c r="G544" i="22"/>
  <c r="G545" i="22"/>
  <c r="E546" i="22"/>
  <c r="F546" i="22"/>
  <c r="G546" i="22"/>
  <c r="E547" i="22"/>
  <c r="F547" i="22"/>
  <c r="G547" i="22"/>
  <c r="G335" i="21"/>
  <c r="G336" i="21"/>
  <c r="E337" i="21"/>
  <c r="F337" i="21"/>
  <c r="G337" i="21"/>
  <c r="E338" i="21"/>
  <c r="F338" i="21"/>
  <c r="G338" i="21"/>
  <c r="G339" i="21"/>
  <c r="G340" i="21"/>
  <c r="E341" i="21"/>
  <c r="F341" i="21"/>
  <c r="G341" i="21"/>
  <c r="G342" i="21"/>
  <c r="G343" i="21"/>
  <c r="E344" i="21"/>
  <c r="F344" i="21"/>
  <c r="G344" i="21"/>
  <c r="G345" i="21"/>
  <c r="G346" i="21"/>
  <c r="E347" i="21"/>
  <c r="F347" i="21"/>
  <c r="G347" i="21"/>
  <c r="G348" i="21"/>
  <c r="E349" i="21"/>
  <c r="G349" i="21"/>
  <c r="E351" i="21"/>
  <c r="G351" i="21"/>
  <c r="E352" i="21"/>
  <c r="F352" i="21"/>
  <c r="G352" i="21"/>
  <c r="G353" i="21"/>
  <c r="G354" i="21"/>
  <c r="E355" i="21"/>
  <c r="F355" i="21"/>
  <c r="G355" i="21"/>
  <c r="G356" i="21"/>
  <c r="G357" i="21"/>
  <c r="G358" i="21"/>
  <c r="E359" i="21"/>
  <c r="F359" i="21"/>
  <c r="G359" i="21"/>
  <c r="E360" i="21"/>
  <c r="F360" i="21"/>
  <c r="G360" i="21"/>
  <c r="E361" i="21"/>
  <c r="F361" i="21"/>
  <c r="G361" i="21"/>
  <c r="G362" i="21"/>
  <c r="E363" i="21"/>
  <c r="G363" i="21"/>
  <c r="G364" i="21"/>
  <c r="G365" i="21"/>
  <c r="G366" i="21"/>
  <c r="G367" i="21"/>
  <c r="G368" i="21"/>
  <c r="G369" i="21"/>
  <c r="G370" i="21"/>
  <c r="G372" i="21"/>
  <c r="G373" i="21"/>
  <c r="G374" i="21"/>
  <c r="G375" i="21"/>
  <c r="E376" i="21"/>
  <c r="F376" i="21"/>
  <c r="G376" i="21"/>
  <c r="E377" i="21"/>
  <c r="F377" i="21"/>
  <c r="G377" i="21"/>
  <c r="E378" i="21"/>
  <c r="F378" i="21"/>
  <c r="G378" i="21"/>
  <c r="G379" i="21"/>
  <c r="E380" i="21"/>
  <c r="F380" i="21"/>
  <c r="G380" i="21"/>
  <c r="E381" i="21"/>
  <c r="F381" i="21"/>
  <c r="G381" i="21"/>
  <c r="E382" i="21"/>
  <c r="F382" i="21"/>
  <c r="G382" i="21"/>
  <c r="G383" i="21"/>
  <c r="G384" i="21"/>
  <c r="G385" i="21"/>
  <c r="E386" i="21"/>
  <c r="F386" i="21"/>
  <c r="G386" i="21"/>
  <c r="G387" i="21"/>
  <c r="E390" i="21"/>
  <c r="F390" i="21"/>
  <c r="G390" i="21"/>
  <c r="E391" i="21"/>
  <c r="F391" i="21"/>
  <c r="G391" i="21"/>
  <c r="E392" i="21"/>
  <c r="F392" i="21"/>
  <c r="G392" i="21"/>
  <c r="E393" i="21"/>
  <c r="F393" i="21"/>
  <c r="G393" i="21"/>
  <c r="E394" i="21"/>
  <c r="F394" i="21"/>
  <c r="G394" i="21"/>
  <c r="G395" i="21"/>
  <c r="E396" i="21"/>
  <c r="F396" i="21"/>
  <c r="G396" i="21"/>
  <c r="E397" i="21"/>
  <c r="F397" i="21"/>
  <c r="G397" i="21"/>
  <c r="G398" i="21"/>
  <c r="G399" i="21"/>
  <c r="E400" i="21"/>
  <c r="F400" i="21"/>
  <c r="G400" i="21"/>
  <c r="E401" i="21"/>
  <c r="F401" i="21"/>
  <c r="G401" i="21"/>
  <c r="G406" i="21"/>
  <c r="G407" i="21"/>
  <c r="G408" i="21"/>
  <c r="G409" i="21"/>
  <c r="E410" i="21"/>
  <c r="F410" i="21"/>
  <c r="G410" i="21"/>
  <c r="F412" i="21"/>
  <c r="G412" i="21"/>
  <c r="E413" i="21"/>
  <c r="G413" i="21"/>
  <c r="G414" i="21"/>
  <c r="G415" i="21"/>
  <c r="G416" i="21"/>
  <c r="G417" i="21"/>
  <c r="E418" i="21"/>
  <c r="F418" i="21"/>
  <c r="G418" i="21"/>
  <c r="E421" i="21"/>
  <c r="F421" i="21"/>
  <c r="G421" i="21"/>
  <c r="G425" i="21"/>
  <c r="E426" i="21"/>
  <c r="F426" i="21"/>
  <c r="G426" i="21"/>
  <c r="G427" i="21"/>
  <c r="G428" i="21"/>
  <c r="E429" i="21"/>
  <c r="G429" i="21"/>
  <c r="E430" i="21"/>
  <c r="F430" i="21"/>
  <c r="G430" i="21"/>
  <c r="E431" i="21"/>
  <c r="F431" i="21"/>
  <c r="G431" i="21"/>
  <c r="E432" i="21"/>
  <c r="F432" i="21"/>
  <c r="G432" i="21"/>
  <c r="G433" i="21"/>
  <c r="G434" i="21"/>
  <c r="E435" i="21"/>
  <c r="F435" i="21"/>
  <c r="G435" i="21"/>
  <c r="G436" i="21"/>
  <c r="G437" i="21"/>
  <c r="G438" i="21"/>
  <c r="E439" i="21"/>
  <c r="F439" i="21"/>
  <c r="G439" i="21"/>
  <c r="G440" i="21"/>
  <c r="G441" i="21"/>
  <c r="E442" i="21"/>
  <c r="F442" i="21"/>
  <c r="G442" i="21"/>
  <c r="G443" i="21"/>
  <c r="E444" i="21"/>
  <c r="F444" i="21"/>
  <c r="G444" i="21"/>
  <c r="E445" i="21"/>
  <c r="F445" i="21"/>
  <c r="G445" i="21"/>
  <c r="E446" i="21"/>
  <c r="F446" i="21"/>
  <c r="G446" i="21"/>
  <c r="E447" i="21"/>
  <c r="G447" i="21"/>
  <c r="E448" i="21"/>
  <c r="F448" i="21"/>
  <c r="G448" i="21"/>
  <c r="E449" i="21"/>
  <c r="F449" i="21"/>
  <c r="G449" i="21"/>
  <c r="E450" i="21"/>
  <c r="F450" i="21"/>
  <c r="G450" i="21"/>
  <c r="G451" i="21"/>
  <c r="E452" i="21"/>
  <c r="F452" i="21"/>
  <c r="G452" i="21"/>
  <c r="G453" i="21"/>
  <c r="E454" i="21"/>
  <c r="F454" i="21"/>
  <c r="G454" i="21"/>
  <c r="E455" i="21"/>
  <c r="G455" i="21"/>
  <c r="G456" i="21"/>
  <c r="G457" i="21"/>
  <c r="E458" i="21"/>
  <c r="F458" i="21"/>
  <c r="G458" i="21"/>
  <c r="G459" i="21"/>
  <c r="E460" i="21"/>
  <c r="F460" i="21"/>
  <c r="G460" i="21"/>
  <c r="G461" i="21"/>
  <c r="G462" i="21"/>
  <c r="E463" i="21"/>
  <c r="F463" i="21"/>
  <c r="G463" i="21"/>
  <c r="G464" i="21"/>
  <c r="E465" i="21"/>
  <c r="F465" i="21"/>
  <c r="G465" i="21"/>
  <c r="E466" i="21"/>
  <c r="F466" i="21"/>
  <c r="G466" i="21"/>
  <c r="G467" i="21"/>
  <c r="E468" i="21"/>
  <c r="F468" i="21"/>
  <c r="G468" i="21"/>
  <c r="E469" i="21"/>
  <c r="F469" i="21"/>
  <c r="G469" i="21"/>
  <c r="E470" i="21"/>
  <c r="F470" i="21"/>
  <c r="G470" i="21"/>
  <c r="E471" i="21"/>
  <c r="F471" i="21"/>
  <c r="G471" i="21"/>
  <c r="F472" i="21"/>
  <c r="G472" i="21"/>
  <c r="G473" i="21"/>
  <c r="E474" i="21"/>
  <c r="F474" i="21"/>
  <c r="G474" i="21"/>
  <c r="E475" i="21"/>
  <c r="F475" i="21"/>
  <c r="G475" i="21"/>
  <c r="E476" i="21"/>
  <c r="F476" i="21"/>
  <c r="G476" i="21"/>
  <c r="E477" i="21"/>
  <c r="F477" i="21"/>
  <c r="G477" i="21"/>
  <c r="E478" i="21"/>
  <c r="F478" i="21"/>
  <c r="G478" i="21"/>
  <c r="E479" i="21"/>
  <c r="F479" i="21"/>
  <c r="G479" i="21"/>
  <c r="E480" i="21"/>
  <c r="F480" i="21"/>
  <c r="G480" i="21"/>
  <c r="E481" i="21"/>
  <c r="F481" i="21"/>
  <c r="G481" i="21"/>
  <c r="G482" i="21"/>
  <c r="E483" i="21"/>
  <c r="G483" i="21"/>
  <c r="E484" i="21"/>
  <c r="F484" i="21"/>
  <c r="G484" i="21"/>
  <c r="E485" i="21"/>
  <c r="F485" i="21"/>
  <c r="G485" i="21"/>
  <c r="E486" i="21"/>
  <c r="G486" i="21"/>
  <c r="G487" i="21"/>
  <c r="G488" i="21"/>
  <c r="G489" i="21"/>
  <c r="E490" i="21"/>
  <c r="F490" i="21"/>
  <c r="G490" i="21"/>
  <c r="E491" i="21"/>
  <c r="F491" i="21"/>
  <c r="G491" i="21"/>
  <c r="E492" i="21"/>
  <c r="F492" i="21"/>
  <c r="G492" i="21"/>
  <c r="E493" i="21"/>
  <c r="F493" i="21"/>
  <c r="G493" i="21"/>
  <c r="E494" i="21"/>
  <c r="F494" i="21"/>
  <c r="G494" i="21"/>
  <c r="E495" i="21"/>
  <c r="F495" i="21"/>
  <c r="G495" i="21"/>
  <c r="G496" i="21"/>
  <c r="E497" i="21"/>
  <c r="F497" i="21"/>
  <c r="G497" i="21"/>
  <c r="E498" i="21"/>
  <c r="F498" i="21"/>
  <c r="G498" i="21"/>
  <c r="E499" i="21"/>
  <c r="F499" i="21"/>
  <c r="G499" i="21"/>
  <c r="E500" i="21"/>
  <c r="F500" i="21"/>
  <c r="G500" i="21"/>
  <c r="E501" i="21"/>
  <c r="F501" i="21"/>
  <c r="G501" i="21"/>
  <c r="E502" i="21"/>
  <c r="F502" i="21"/>
  <c r="G502" i="21"/>
  <c r="E503" i="21"/>
  <c r="F503" i="21"/>
  <c r="G503" i="21"/>
  <c r="G504" i="21"/>
  <c r="E505" i="21"/>
  <c r="F505" i="21"/>
  <c r="G505" i="21"/>
  <c r="G507" i="21"/>
  <c r="E508" i="21"/>
  <c r="F508" i="21"/>
  <c r="G508" i="21"/>
  <c r="E509" i="21"/>
  <c r="F509" i="21"/>
  <c r="G509" i="21"/>
  <c r="G510" i="21"/>
  <c r="G511" i="21"/>
  <c r="E512" i="21"/>
  <c r="F512" i="21"/>
  <c r="G512" i="21"/>
  <c r="E513" i="21"/>
  <c r="F513" i="21"/>
  <c r="G513" i="21"/>
  <c r="E514" i="21"/>
  <c r="G514" i="21"/>
  <c r="F515" i="21"/>
  <c r="G515" i="21"/>
  <c r="E516" i="21"/>
  <c r="F516" i="21"/>
  <c r="G516" i="21"/>
  <c r="E517" i="21"/>
  <c r="F517" i="21"/>
  <c r="G517" i="21"/>
  <c r="E518" i="21"/>
  <c r="F518" i="21"/>
  <c r="G518" i="21"/>
  <c r="E519" i="21"/>
  <c r="F519" i="21"/>
  <c r="G519" i="21"/>
  <c r="G520" i="21"/>
  <c r="E521" i="21"/>
  <c r="F521" i="21"/>
  <c r="G521" i="21"/>
  <c r="G522" i="21"/>
  <c r="F523" i="21"/>
  <c r="G523" i="21"/>
  <c r="E524" i="21"/>
  <c r="F524" i="21"/>
  <c r="G524" i="21"/>
  <c r="G525" i="21"/>
  <c r="G526" i="21"/>
  <c r="G527" i="21"/>
  <c r="E528" i="21"/>
  <c r="F528" i="21"/>
  <c r="G528" i="21"/>
  <c r="E529" i="21"/>
  <c r="F529" i="21"/>
  <c r="G529" i="21"/>
  <c r="G530" i="21"/>
  <c r="G531" i="21"/>
  <c r="G532" i="21"/>
  <c r="E534" i="21"/>
  <c r="F534" i="21"/>
  <c r="G534" i="21"/>
  <c r="E535" i="21"/>
  <c r="F535" i="21"/>
  <c r="G535" i="21"/>
  <c r="E536" i="21"/>
  <c r="G536" i="21"/>
  <c r="E537" i="21"/>
  <c r="F537" i="21"/>
  <c r="G537" i="21"/>
  <c r="E538" i="21"/>
  <c r="F538" i="21"/>
  <c r="G538" i="21"/>
  <c r="G539" i="21"/>
  <c r="G540" i="21"/>
  <c r="G541" i="21"/>
  <c r="E542" i="21"/>
  <c r="F542" i="21"/>
  <c r="G542" i="21"/>
  <c r="E543" i="21"/>
  <c r="F543" i="21"/>
  <c r="G543" i="21"/>
  <c r="E544" i="21"/>
  <c r="F544" i="21"/>
  <c r="G544" i="21"/>
  <c r="F545" i="21"/>
  <c r="G545" i="21"/>
  <c r="E546" i="21"/>
  <c r="F546" i="21"/>
  <c r="G546" i="21"/>
  <c r="E547" i="21"/>
  <c r="G547" i="21"/>
  <c r="G335" i="20"/>
  <c r="G336" i="20"/>
  <c r="E337" i="20"/>
  <c r="F337" i="20"/>
  <c r="G337" i="20"/>
  <c r="G338" i="20"/>
  <c r="G339" i="20"/>
  <c r="G340" i="20"/>
  <c r="G341" i="20"/>
  <c r="G342" i="20"/>
  <c r="G343" i="20"/>
  <c r="E344" i="20"/>
  <c r="F344" i="20"/>
  <c r="G344" i="20"/>
  <c r="G345" i="20"/>
  <c r="G346" i="20"/>
  <c r="E347" i="20"/>
  <c r="F347" i="20"/>
  <c r="G347" i="20"/>
  <c r="G348" i="20"/>
  <c r="G349" i="20"/>
  <c r="E351" i="20"/>
  <c r="F351" i="20"/>
  <c r="G351" i="20"/>
  <c r="E352" i="20"/>
  <c r="F352" i="20"/>
  <c r="G352" i="20"/>
  <c r="G353" i="20"/>
  <c r="G354" i="20"/>
  <c r="E355" i="20"/>
  <c r="F355" i="20"/>
  <c r="G355" i="20"/>
  <c r="G356" i="20"/>
  <c r="G357" i="20"/>
  <c r="G358" i="20"/>
  <c r="G359" i="20"/>
  <c r="E360" i="20"/>
  <c r="F360" i="20"/>
  <c r="G360" i="20"/>
  <c r="E361" i="20"/>
  <c r="F361" i="20"/>
  <c r="G361" i="20"/>
  <c r="E362" i="20"/>
  <c r="F362" i="20"/>
  <c r="G362" i="20"/>
  <c r="E363" i="20"/>
  <c r="F363" i="20"/>
  <c r="G363" i="20"/>
  <c r="E364" i="20"/>
  <c r="F364" i="20"/>
  <c r="G364" i="20"/>
  <c r="G365" i="20"/>
  <c r="G366" i="20"/>
  <c r="G367" i="20"/>
  <c r="G368" i="20"/>
  <c r="G369" i="20"/>
  <c r="E370" i="20"/>
  <c r="F370" i="20"/>
  <c r="G370" i="20"/>
  <c r="G372" i="20"/>
  <c r="G373" i="20"/>
  <c r="G374" i="20"/>
  <c r="G375" i="20"/>
  <c r="E376" i="20"/>
  <c r="F376" i="20"/>
  <c r="G376" i="20"/>
  <c r="G377" i="20"/>
  <c r="G378" i="20"/>
  <c r="G379" i="20"/>
  <c r="E380" i="20"/>
  <c r="F380" i="20"/>
  <c r="G380" i="20"/>
  <c r="E381" i="20"/>
  <c r="F381" i="20"/>
  <c r="G381" i="20"/>
  <c r="E382" i="20"/>
  <c r="F382" i="20"/>
  <c r="G382" i="20"/>
  <c r="G383" i="20"/>
  <c r="G384" i="20"/>
  <c r="G385" i="20"/>
  <c r="E386" i="20"/>
  <c r="F386" i="20"/>
  <c r="G386" i="20"/>
  <c r="G387" i="20"/>
  <c r="E390" i="20"/>
  <c r="F390" i="20"/>
  <c r="G390" i="20"/>
  <c r="E391" i="20"/>
  <c r="F391" i="20"/>
  <c r="G391" i="20"/>
  <c r="E392" i="20"/>
  <c r="F392" i="20"/>
  <c r="G392" i="20"/>
  <c r="E393" i="20"/>
  <c r="F393" i="20"/>
  <c r="G393" i="20"/>
  <c r="E394" i="20"/>
  <c r="F394" i="20"/>
  <c r="G394" i="20"/>
  <c r="G395" i="20"/>
  <c r="E396" i="20"/>
  <c r="F396" i="20"/>
  <c r="G396" i="20"/>
  <c r="E397" i="20"/>
  <c r="F397" i="20"/>
  <c r="G397" i="20"/>
  <c r="G398" i="20"/>
  <c r="G399" i="20"/>
  <c r="E400" i="20"/>
  <c r="F400" i="20"/>
  <c r="G400" i="20"/>
  <c r="E401" i="20"/>
  <c r="F401" i="20"/>
  <c r="G401" i="20"/>
  <c r="E406" i="20"/>
  <c r="F406" i="20"/>
  <c r="G406" i="20"/>
  <c r="E407" i="20"/>
  <c r="F407" i="20"/>
  <c r="G407" i="20"/>
  <c r="E408" i="20"/>
  <c r="F408" i="20"/>
  <c r="G408" i="20"/>
  <c r="E409" i="20"/>
  <c r="F409" i="20"/>
  <c r="G409" i="20"/>
  <c r="E410" i="20"/>
  <c r="F410" i="20"/>
  <c r="G410" i="20"/>
  <c r="E412" i="20"/>
  <c r="F412" i="20"/>
  <c r="G412" i="20"/>
  <c r="E413" i="20"/>
  <c r="F413" i="20"/>
  <c r="G413" i="20"/>
  <c r="E414" i="20"/>
  <c r="F414" i="20"/>
  <c r="G414" i="20"/>
  <c r="E415" i="20"/>
  <c r="F415" i="20"/>
  <c r="G415" i="20"/>
  <c r="E416" i="20"/>
  <c r="F416" i="20"/>
  <c r="G416" i="20"/>
  <c r="E417" i="20"/>
  <c r="F417" i="20"/>
  <c r="G417" i="20"/>
  <c r="E418" i="20"/>
  <c r="F418" i="20"/>
  <c r="G418" i="20"/>
  <c r="G421" i="20"/>
  <c r="E425" i="20"/>
  <c r="F425" i="20"/>
  <c r="G425" i="20"/>
  <c r="E426" i="20"/>
  <c r="F426" i="20"/>
  <c r="G426" i="20"/>
  <c r="E427" i="20"/>
  <c r="F427" i="20"/>
  <c r="G427" i="20"/>
  <c r="G428" i="20"/>
  <c r="E429" i="20"/>
  <c r="F429" i="20"/>
  <c r="G429" i="20"/>
  <c r="G430" i="20"/>
  <c r="E431" i="20"/>
  <c r="F431" i="20"/>
  <c r="G431" i="20"/>
  <c r="E432" i="20"/>
  <c r="F432" i="20"/>
  <c r="G432" i="20"/>
  <c r="G433" i="20"/>
  <c r="E434" i="20"/>
  <c r="F434" i="20"/>
  <c r="G434" i="20"/>
  <c r="G435" i="20"/>
  <c r="E436" i="20"/>
  <c r="F436" i="20"/>
  <c r="G436" i="20"/>
  <c r="E437" i="20"/>
  <c r="F437" i="20"/>
  <c r="G437" i="20"/>
  <c r="E438" i="20"/>
  <c r="F438" i="20"/>
  <c r="G438" i="20"/>
  <c r="G439" i="20"/>
  <c r="E440" i="20"/>
  <c r="F440" i="20"/>
  <c r="G440" i="20"/>
  <c r="G441" i="20"/>
  <c r="G442" i="20"/>
  <c r="G443" i="20"/>
  <c r="E444" i="20"/>
  <c r="F444" i="20"/>
  <c r="G444" i="20"/>
  <c r="E445" i="20"/>
  <c r="F445" i="20"/>
  <c r="G445" i="20"/>
  <c r="E446" i="20"/>
  <c r="F446" i="20"/>
  <c r="G446" i="20"/>
  <c r="E447" i="20"/>
  <c r="F447" i="20"/>
  <c r="G447" i="20"/>
  <c r="G448" i="20"/>
  <c r="E449" i="20"/>
  <c r="F449" i="20"/>
  <c r="G449" i="20"/>
  <c r="E450" i="20"/>
  <c r="F450" i="20"/>
  <c r="G450" i="20"/>
  <c r="G451" i="20"/>
  <c r="E452" i="20"/>
  <c r="F452" i="20"/>
  <c r="G452" i="20"/>
  <c r="E453" i="20"/>
  <c r="F453" i="20"/>
  <c r="G453" i="20"/>
  <c r="E454" i="20"/>
  <c r="F454" i="20"/>
  <c r="G454" i="20"/>
  <c r="F455" i="20"/>
  <c r="G455" i="20"/>
  <c r="E456" i="20"/>
  <c r="F456" i="20"/>
  <c r="G456" i="20"/>
  <c r="E457" i="20"/>
  <c r="F457" i="20"/>
  <c r="G457" i="20"/>
  <c r="E458" i="20"/>
  <c r="F458" i="20"/>
  <c r="G458" i="20"/>
  <c r="E459" i="20"/>
  <c r="F459" i="20"/>
  <c r="G459" i="20"/>
  <c r="E460" i="20"/>
  <c r="F460" i="20"/>
  <c r="G460" i="20"/>
  <c r="E461" i="20"/>
  <c r="F461" i="20"/>
  <c r="G461" i="20"/>
  <c r="E462" i="20"/>
  <c r="F462" i="20"/>
  <c r="G462" i="20"/>
  <c r="E463" i="20"/>
  <c r="F463" i="20"/>
  <c r="G463" i="20"/>
  <c r="E464" i="20"/>
  <c r="F464" i="20"/>
  <c r="G464" i="20"/>
  <c r="E465" i="20"/>
  <c r="F465" i="20"/>
  <c r="G465" i="20"/>
  <c r="E466" i="20"/>
  <c r="F466" i="20"/>
  <c r="G466" i="20"/>
  <c r="E467" i="20"/>
  <c r="F467" i="20"/>
  <c r="G467" i="20"/>
  <c r="E468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E474" i="20"/>
  <c r="F474" i="20"/>
  <c r="G474" i="20"/>
  <c r="E475" i="20"/>
  <c r="F475" i="20"/>
  <c r="G475" i="20"/>
  <c r="E476" i="20"/>
  <c r="F476" i="20"/>
  <c r="G476" i="20"/>
  <c r="E477" i="20"/>
  <c r="F477" i="20"/>
  <c r="G477" i="20"/>
  <c r="E478" i="20"/>
  <c r="F478" i="20"/>
  <c r="G478" i="20"/>
  <c r="E479" i="20"/>
  <c r="F479" i="20"/>
  <c r="G479" i="20"/>
  <c r="E480" i="20"/>
  <c r="F480" i="20"/>
  <c r="G480" i="20"/>
  <c r="E481" i="20"/>
  <c r="F481" i="20"/>
  <c r="G481" i="20"/>
  <c r="G482" i="20"/>
  <c r="E483" i="20"/>
  <c r="F483" i="20"/>
  <c r="G483" i="20"/>
  <c r="E484" i="20"/>
  <c r="F484" i="20"/>
  <c r="G484" i="20"/>
  <c r="E485" i="20"/>
  <c r="F485" i="20"/>
  <c r="G485" i="20"/>
  <c r="E486" i="20"/>
  <c r="F486" i="20"/>
  <c r="G486" i="20"/>
  <c r="E487" i="20"/>
  <c r="F487" i="20"/>
  <c r="G487" i="20"/>
  <c r="E488" i="20"/>
  <c r="F488" i="20"/>
  <c r="G488" i="20"/>
  <c r="G489" i="20"/>
  <c r="E490" i="20"/>
  <c r="F490" i="20"/>
  <c r="G490" i="20"/>
  <c r="E491" i="20"/>
  <c r="F491" i="20"/>
  <c r="G491" i="20"/>
  <c r="E492" i="20"/>
  <c r="F492" i="20"/>
  <c r="G492" i="20"/>
  <c r="E493" i="20"/>
  <c r="F493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E500" i="20"/>
  <c r="F500" i="20"/>
  <c r="G500" i="20"/>
  <c r="E501" i="20"/>
  <c r="F501" i="20"/>
  <c r="G501" i="20"/>
  <c r="E502" i="20"/>
  <c r="F502" i="20"/>
  <c r="G502" i="20"/>
  <c r="E503" i="20"/>
  <c r="F503" i="20"/>
  <c r="G503" i="20"/>
  <c r="E504" i="20"/>
  <c r="F504" i="20"/>
  <c r="G504" i="20"/>
  <c r="E505" i="20"/>
  <c r="F505" i="20"/>
  <c r="G505" i="20"/>
  <c r="G507" i="20"/>
  <c r="E508" i="20"/>
  <c r="F508" i="20"/>
  <c r="G508" i="20"/>
  <c r="E509" i="20"/>
  <c r="F509" i="20"/>
  <c r="G509" i="20"/>
  <c r="E510" i="20"/>
  <c r="F510" i="20"/>
  <c r="G510" i="20"/>
  <c r="E511" i="20"/>
  <c r="F511" i="20"/>
  <c r="G511" i="20"/>
  <c r="E512" i="20"/>
  <c r="F512" i="20"/>
  <c r="G512" i="20"/>
  <c r="E513" i="20"/>
  <c r="F513" i="20"/>
  <c r="G513" i="20"/>
  <c r="E514" i="20"/>
  <c r="F514" i="20"/>
  <c r="G514" i="20"/>
  <c r="E515" i="20"/>
  <c r="F515" i="20"/>
  <c r="G515" i="20"/>
  <c r="E516" i="20"/>
  <c r="F516" i="20"/>
  <c r="G516" i="20"/>
  <c r="E517" i="20"/>
  <c r="F517" i="20"/>
  <c r="G517" i="20"/>
  <c r="E518" i="20"/>
  <c r="F518" i="20"/>
  <c r="G518" i="20"/>
  <c r="E519" i="20"/>
  <c r="F519" i="20"/>
  <c r="G519" i="20"/>
  <c r="E520" i="20"/>
  <c r="F520" i="20"/>
  <c r="G520" i="20"/>
  <c r="E521" i="20"/>
  <c r="F521" i="20"/>
  <c r="G521" i="20"/>
  <c r="E522" i="20"/>
  <c r="F522" i="20"/>
  <c r="G522" i="20"/>
  <c r="E523" i="20"/>
  <c r="F523" i="20"/>
  <c r="G523" i="20"/>
  <c r="E524" i="20"/>
  <c r="F524" i="20"/>
  <c r="G524" i="20"/>
  <c r="G525" i="20"/>
  <c r="E526" i="20"/>
  <c r="F526" i="20"/>
  <c r="G526" i="20"/>
  <c r="E527" i="20"/>
  <c r="F527" i="20"/>
  <c r="G527" i="20"/>
  <c r="E528" i="20"/>
  <c r="F528" i="20"/>
  <c r="G528" i="20"/>
  <c r="E529" i="20"/>
  <c r="F529" i="20"/>
  <c r="G529" i="20"/>
  <c r="E530" i="20"/>
  <c r="G530" i="20"/>
  <c r="G531" i="20"/>
  <c r="G532" i="20"/>
  <c r="E534" i="20"/>
  <c r="F534" i="20"/>
  <c r="G534" i="20"/>
  <c r="E535" i="20"/>
  <c r="F535" i="20"/>
  <c r="G535" i="20"/>
  <c r="E536" i="20"/>
  <c r="F536" i="20"/>
  <c r="G536" i="20"/>
  <c r="E537" i="20"/>
  <c r="F537" i="20"/>
  <c r="G537" i="20"/>
  <c r="E538" i="20"/>
  <c r="F538" i="20"/>
  <c r="G538" i="20"/>
  <c r="G539" i="20"/>
  <c r="E540" i="20"/>
  <c r="F540" i="20"/>
  <c r="G540" i="20"/>
  <c r="G541" i="20"/>
  <c r="E542" i="20"/>
  <c r="F542" i="20"/>
  <c r="G542" i="20"/>
  <c r="E543" i="20"/>
  <c r="F543" i="20"/>
  <c r="G543" i="20"/>
  <c r="E544" i="20"/>
  <c r="F544" i="20"/>
  <c r="G544" i="20"/>
  <c r="E545" i="20"/>
  <c r="F545" i="20"/>
  <c r="G545" i="20"/>
  <c r="E546" i="20"/>
  <c r="F546" i="20"/>
  <c r="G546" i="20"/>
  <c r="E547" i="20"/>
  <c r="F547" i="20"/>
  <c r="G547" i="20"/>
  <c r="G335" i="19"/>
  <c r="G336" i="19"/>
  <c r="E337" i="19"/>
  <c r="F337" i="19"/>
  <c r="G337" i="19"/>
  <c r="G338" i="19"/>
  <c r="G339" i="19"/>
  <c r="G340" i="19"/>
  <c r="G341" i="19"/>
  <c r="G342" i="19"/>
  <c r="G343" i="19"/>
  <c r="E344" i="19"/>
  <c r="F344" i="19"/>
  <c r="G344" i="19"/>
  <c r="G345" i="19"/>
  <c r="G346" i="19"/>
  <c r="G347" i="19"/>
  <c r="G348" i="19"/>
  <c r="G349" i="19"/>
  <c r="E351" i="19"/>
  <c r="F351" i="19"/>
  <c r="G351" i="19"/>
  <c r="E352" i="19"/>
  <c r="F352" i="19"/>
  <c r="G352" i="19"/>
  <c r="G353" i="19"/>
  <c r="G354" i="19"/>
  <c r="E355" i="19"/>
  <c r="F355" i="19"/>
  <c r="G355" i="19"/>
  <c r="G356" i="19"/>
  <c r="G357" i="19"/>
  <c r="G358" i="19"/>
  <c r="G359" i="19"/>
  <c r="G360" i="19"/>
  <c r="E361" i="19"/>
  <c r="F361" i="19"/>
  <c r="G361" i="19"/>
  <c r="G362" i="19"/>
  <c r="E363" i="19"/>
  <c r="F363" i="19"/>
  <c r="G363" i="19"/>
  <c r="E364" i="19"/>
  <c r="F364" i="19"/>
  <c r="G364" i="19"/>
  <c r="G365" i="19"/>
  <c r="G366" i="19"/>
  <c r="G367" i="19"/>
  <c r="G368" i="19"/>
  <c r="G369" i="19"/>
  <c r="G370" i="19"/>
  <c r="G372" i="19"/>
  <c r="G373" i="19"/>
  <c r="G374" i="19"/>
  <c r="G375" i="19"/>
  <c r="E376" i="19"/>
  <c r="F376" i="19"/>
  <c r="G376" i="19"/>
  <c r="G377" i="19"/>
  <c r="E378" i="19"/>
  <c r="F378" i="19"/>
  <c r="G378" i="19"/>
  <c r="G379" i="19"/>
  <c r="E380" i="19"/>
  <c r="F380" i="19"/>
  <c r="G380" i="19"/>
  <c r="G381" i="19"/>
  <c r="E382" i="19"/>
  <c r="F382" i="19"/>
  <c r="G382" i="19"/>
  <c r="G383" i="19"/>
  <c r="G384" i="19"/>
  <c r="G385" i="19"/>
  <c r="G386" i="19"/>
  <c r="G387" i="19"/>
  <c r="E390" i="19"/>
  <c r="F390" i="19"/>
  <c r="G390" i="19"/>
  <c r="E391" i="19"/>
  <c r="G391" i="19"/>
  <c r="E392" i="19"/>
  <c r="F392" i="19"/>
  <c r="G392" i="19"/>
  <c r="E393" i="19"/>
  <c r="F393" i="19"/>
  <c r="G393" i="19"/>
  <c r="E394" i="19"/>
  <c r="F394" i="19"/>
  <c r="G394" i="19"/>
  <c r="G395" i="19"/>
  <c r="E396" i="19"/>
  <c r="F396" i="19"/>
  <c r="G396" i="19"/>
  <c r="E397" i="19"/>
  <c r="F397" i="19"/>
  <c r="G397" i="19"/>
  <c r="G398" i="19"/>
  <c r="G399" i="19"/>
  <c r="G400" i="19"/>
  <c r="F401" i="19"/>
  <c r="G401" i="19"/>
  <c r="E406" i="19"/>
  <c r="F406" i="19"/>
  <c r="G406" i="19"/>
  <c r="G407" i="19"/>
  <c r="E408" i="19"/>
  <c r="F408" i="19"/>
  <c r="G408" i="19"/>
  <c r="E409" i="19"/>
  <c r="F409" i="19"/>
  <c r="G409" i="19"/>
  <c r="G410" i="19"/>
  <c r="G412" i="19"/>
  <c r="E413" i="19"/>
  <c r="F413" i="19"/>
  <c r="G413" i="19"/>
  <c r="G414" i="19"/>
  <c r="G415" i="19"/>
  <c r="G416" i="19"/>
  <c r="G417" i="19"/>
  <c r="E418" i="19"/>
  <c r="F418" i="19"/>
  <c r="G418" i="19"/>
  <c r="G421" i="19"/>
  <c r="F425" i="19"/>
  <c r="G425" i="19"/>
  <c r="E426" i="19"/>
  <c r="F426" i="19"/>
  <c r="G426" i="19"/>
  <c r="G427" i="19"/>
  <c r="G428" i="19"/>
  <c r="G429" i="19"/>
  <c r="G430" i="19"/>
  <c r="E431" i="19"/>
  <c r="F431" i="19"/>
  <c r="G431" i="19"/>
  <c r="E432" i="19"/>
  <c r="F432" i="19"/>
  <c r="G432" i="19"/>
  <c r="G433" i="19"/>
  <c r="E434" i="19"/>
  <c r="F434" i="19"/>
  <c r="G434" i="19"/>
  <c r="G435" i="19"/>
  <c r="E436" i="19"/>
  <c r="G436" i="19"/>
  <c r="G437" i="19"/>
  <c r="G438" i="19"/>
  <c r="G439" i="19"/>
  <c r="E440" i="19"/>
  <c r="G440" i="19"/>
  <c r="G441" i="19"/>
  <c r="G442" i="19"/>
  <c r="G443" i="19"/>
  <c r="E444" i="19"/>
  <c r="F444" i="19"/>
  <c r="G444" i="19"/>
  <c r="G445" i="19"/>
  <c r="G446" i="19"/>
  <c r="E447" i="19"/>
  <c r="F447" i="19"/>
  <c r="G447" i="19"/>
  <c r="G448" i="19"/>
  <c r="E449" i="19"/>
  <c r="F449" i="19"/>
  <c r="G449" i="19"/>
  <c r="G450" i="19"/>
  <c r="G451" i="19"/>
  <c r="E452" i="19"/>
  <c r="F452" i="19"/>
  <c r="G452" i="19"/>
  <c r="G453" i="19"/>
  <c r="E454" i="19"/>
  <c r="F454" i="19"/>
  <c r="G454" i="19"/>
  <c r="G455" i="19"/>
  <c r="G456" i="19"/>
  <c r="G457" i="19"/>
  <c r="G458" i="19"/>
  <c r="G459" i="19"/>
  <c r="E460" i="19"/>
  <c r="F460" i="19"/>
  <c r="G460" i="19"/>
  <c r="G461" i="19"/>
  <c r="G462" i="19"/>
  <c r="G463" i="19"/>
  <c r="E464" i="19"/>
  <c r="F464" i="19"/>
  <c r="G464" i="19"/>
  <c r="E465" i="19"/>
  <c r="F465" i="19"/>
  <c r="G465" i="19"/>
  <c r="G466" i="19"/>
  <c r="G467" i="19"/>
  <c r="E468" i="19"/>
  <c r="F468" i="19"/>
  <c r="G468" i="19"/>
  <c r="E469" i="19"/>
  <c r="F469" i="19"/>
  <c r="G469" i="19"/>
  <c r="E470" i="19"/>
  <c r="F470" i="19"/>
  <c r="G470" i="19"/>
  <c r="E471" i="19"/>
  <c r="F471" i="19"/>
  <c r="G471" i="19"/>
  <c r="G472" i="19"/>
  <c r="E473" i="19"/>
  <c r="F473" i="19"/>
  <c r="G473" i="19"/>
  <c r="E474" i="19"/>
  <c r="F474" i="19"/>
  <c r="G474" i="19"/>
  <c r="E475" i="19"/>
  <c r="F475" i="19"/>
  <c r="G475" i="19"/>
  <c r="E476" i="19"/>
  <c r="F476" i="19"/>
  <c r="G476" i="19"/>
  <c r="E477" i="19"/>
  <c r="F477" i="19"/>
  <c r="G477" i="19"/>
  <c r="E478" i="19"/>
  <c r="F478" i="19"/>
  <c r="G478" i="19"/>
  <c r="G479" i="19"/>
  <c r="E480" i="19"/>
  <c r="F480" i="19"/>
  <c r="G480" i="19"/>
  <c r="E481" i="19"/>
  <c r="F481" i="19"/>
  <c r="G481" i="19"/>
  <c r="G482" i="19"/>
  <c r="G483" i="19"/>
  <c r="E484" i="19"/>
  <c r="F484" i="19"/>
  <c r="G484" i="19"/>
  <c r="E485" i="19"/>
  <c r="F485" i="19"/>
  <c r="G485" i="19"/>
  <c r="G486" i="19"/>
  <c r="G487" i="19"/>
  <c r="E488" i="19"/>
  <c r="G488" i="19"/>
  <c r="G489" i="19"/>
  <c r="E490" i="19"/>
  <c r="F490" i="19"/>
  <c r="G490" i="19"/>
  <c r="E491" i="19"/>
  <c r="F491" i="19"/>
  <c r="G491" i="19"/>
  <c r="E492" i="19"/>
  <c r="F492" i="19"/>
  <c r="G492" i="19"/>
  <c r="G493" i="19"/>
  <c r="E494" i="19"/>
  <c r="F494" i="19"/>
  <c r="G494" i="19"/>
  <c r="F495" i="19"/>
  <c r="G495" i="19"/>
  <c r="E496" i="19"/>
  <c r="F496" i="19"/>
  <c r="G496" i="19"/>
  <c r="E497" i="19"/>
  <c r="F497" i="19"/>
  <c r="G497" i="19"/>
  <c r="E498" i="19"/>
  <c r="F498" i="19"/>
  <c r="G498" i="19"/>
  <c r="E499" i="19"/>
  <c r="F499" i="19"/>
  <c r="G499" i="19"/>
  <c r="E500" i="19"/>
  <c r="F500" i="19"/>
  <c r="G500" i="19"/>
  <c r="G501" i="19"/>
  <c r="E502" i="19"/>
  <c r="F502" i="19"/>
  <c r="G502" i="19"/>
  <c r="E503" i="19"/>
  <c r="F503" i="19"/>
  <c r="G503" i="19"/>
  <c r="G504" i="19"/>
  <c r="G505" i="19"/>
  <c r="G507" i="19"/>
  <c r="G508" i="19"/>
  <c r="E509" i="19"/>
  <c r="F509" i="19"/>
  <c r="G509" i="19"/>
  <c r="G510" i="19"/>
  <c r="G511" i="19"/>
  <c r="E512" i="19"/>
  <c r="F512" i="19"/>
  <c r="G512" i="19"/>
  <c r="E513" i="19"/>
  <c r="F513" i="19"/>
  <c r="G513" i="19"/>
  <c r="G514" i="19"/>
  <c r="G515" i="19"/>
  <c r="E516" i="19"/>
  <c r="F516" i="19"/>
  <c r="G516" i="19"/>
  <c r="E517" i="19"/>
  <c r="F517" i="19"/>
  <c r="G517" i="19"/>
  <c r="E518" i="19"/>
  <c r="F518" i="19"/>
  <c r="G518" i="19"/>
  <c r="E519" i="19"/>
  <c r="F519" i="19"/>
  <c r="G519" i="19"/>
  <c r="E520" i="19"/>
  <c r="F520" i="19"/>
  <c r="G520" i="19"/>
  <c r="E521" i="19"/>
  <c r="F521" i="19"/>
  <c r="G521" i="19"/>
  <c r="G522" i="19"/>
  <c r="F523" i="19"/>
  <c r="G523" i="19"/>
  <c r="E524" i="19"/>
  <c r="F524" i="19"/>
  <c r="G524" i="19"/>
  <c r="G525" i="19"/>
  <c r="E526" i="19"/>
  <c r="F526" i="19"/>
  <c r="G526" i="19"/>
  <c r="G527" i="19"/>
  <c r="E528" i="19"/>
  <c r="F528" i="19"/>
  <c r="G528" i="19"/>
  <c r="E529" i="19"/>
  <c r="F529" i="19"/>
  <c r="G529" i="19"/>
  <c r="G530" i="19"/>
  <c r="G531" i="19"/>
  <c r="G532" i="19"/>
  <c r="G534" i="19"/>
  <c r="E535" i="19"/>
  <c r="F535" i="19"/>
  <c r="G535" i="19"/>
  <c r="E536" i="19"/>
  <c r="F536" i="19"/>
  <c r="G536" i="19"/>
  <c r="E537" i="19"/>
  <c r="F537" i="19"/>
  <c r="G537" i="19"/>
  <c r="E538" i="19"/>
  <c r="F538" i="19"/>
  <c r="G538" i="19"/>
  <c r="G539" i="19"/>
  <c r="E540" i="19"/>
  <c r="F540" i="19"/>
  <c r="G540" i="19"/>
  <c r="G541" i="19"/>
  <c r="E542" i="19"/>
  <c r="F542" i="19"/>
  <c r="G542" i="19"/>
  <c r="E543" i="19"/>
  <c r="F543" i="19"/>
  <c r="G543" i="19"/>
  <c r="E544" i="19"/>
  <c r="F544" i="19"/>
  <c r="G544" i="19"/>
  <c r="E545" i="19"/>
  <c r="F545" i="19"/>
  <c r="G545" i="19"/>
  <c r="E546" i="19"/>
  <c r="F546" i="19"/>
  <c r="G546" i="19"/>
  <c r="E547" i="19"/>
  <c r="F547" i="19"/>
  <c r="G547" i="19"/>
  <c r="G335" i="18"/>
  <c r="G336" i="18"/>
  <c r="G337" i="18"/>
  <c r="G338" i="18"/>
  <c r="G339" i="18"/>
  <c r="G340" i="18"/>
  <c r="G341" i="18"/>
  <c r="G342" i="18"/>
  <c r="G343" i="18"/>
  <c r="E344" i="18"/>
  <c r="G344" i="18"/>
  <c r="G345" i="18"/>
  <c r="G346" i="18"/>
  <c r="E347" i="18"/>
  <c r="F347" i="18"/>
  <c r="G347" i="18"/>
  <c r="G348" i="18"/>
  <c r="G349" i="18"/>
  <c r="G351" i="18"/>
  <c r="E352" i="18"/>
  <c r="F352" i="18"/>
  <c r="G352" i="18"/>
  <c r="G353" i="18"/>
  <c r="G354" i="18"/>
  <c r="E355" i="18"/>
  <c r="F355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E368" i="18"/>
  <c r="G368" i="18"/>
  <c r="G369" i="18"/>
  <c r="E370" i="18"/>
  <c r="F370" i="18"/>
  <c r="G370" i="18"/>
  <c r="G372" i="18"/>
  <c r="G373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6" i="18"/>
  <c r="G387" i="18"/>
  <c r="E390" i="18"/>
  <c r="F390" i="18"/>
  <c r="G390" i="18"/>
  <c r="E391" i="18"/>
  <c r="G391" i="18"/>
  <c r="G392" i="18"/>
  <c r="G393" i="18"/>
  <c r="G394" i="18"/>
  <c r="G395" i="18"/>
  <c r="E396" i="18"/>
  <c r="F396" i="18"/>
  <c r="G396" i="18"/>
  <c r="G397" i="18"/>
  <c r="G398" i="18"/>
  <c r="G399" i="18"/>
  <c r="G400" i="18"/>
  <c r="E401" i="18"/>
  <c r="F401" i="18"/>
  <c r="G401" i="18"/>
  <c r="G406" i="18"/>
  <c r="G407" i="18"/>
  <c r="G408" i="18"/>
  <c r="G409" i="18"/>
  <c r="G410" i="18"/>
  <c r="G412" i="18"/>
  <c r="G413" i="18"/>
  <c r="G414" i="18"/>
  <c r="G415" i="18"/>
  <c r="G416" i="18"/>
  <c r="G417" i="18"/>
  <c r="G418" i="18"/>
  <c r="E421" i="18"/>
  <c r="F421" i="18"/>
  <c r="G421" i="18"/>
  <c r="G425" i="18"/>
  <c r="G426" i="18"/>
  <c r="G427" i="18"/>
  <c r="G428" i="18"/>
  <c r="G429" i="18"/>
  <c r="G430" i="18"/>
  <c r="G431" i="18"/>
  <c r="E432" i="18"/>
  <c r="F432" i="18"/>
  <c r="G432" i="18"/>
  <c r="G433" i="18"/>
  <c r="E434" i="18"/>
  <c r="G434" i="18"/>
  <c r="G435" i="18"/>
  <c r="G436" i="18"/>
  <c r="G437" i="18"/>
  <c r="G438" i="18"/>
  <c r="G439" i="18"/>
  <c r="G440" i="18"/>
  <c r="G441" i="18"/>
  <c r="G442" i="18"/>
  <c r="G443" i="18"/>
  <c r="E444" i="18"/>
  <c r="G444" i="18"/>
  <c r="G445" i="18"/>
  <c r="E446" i="18"/>
  <c r="F446" i="18"/>
  <c r="G446" i="18"/>
  <c r="E447" i="18"/>
  <c r="F447" i="18"/>
  <c r="G447" i="18"/>
  <c r="G448" i="18"/>
  <c r="G449" i="18"/>
  <c r="E450" i="18"/>
  <c r="F450" i="18"/>
  <c r="G450" i="18"/>
  <c r="G451" i="18"/>
  <c r="G452" i="18"/>
  <c r="G453" i="18"/>
  <c r="E454" i="18"/>
  <c r="F454" i="18"/>
  <c r="G454" i="18"/>
  <c r="G455" i="18"/>
  <c r="G456" i="18"/>
  <c r="G457" i="18"/>
  <c r="G458" i="18"/>
  <c r="G459" i="18"/>
  <c r="G460" i="18"/>
  <c r="G461" i="18"/>
  <c r="G462" i="18"/>
  <c r="E463" i="18"/>
  <c r="F463" i="18"/>
  <c r="G463" i="18"/>
  <c r="E464" i="18"/>
  <c r="F464" i="18"/>
  <c r="G464" i="18"/>
  <c r="E465" i="18"/>
  <c r="F465" i="18"/>
  <c r="G465" i="18"/>
  <c r="G466" i="18"/>
  <c r="G467" i="18"/>
  <c r="E468" i="18"/>
  <c r="G468" i="18"/>
  <c r="G469" i="18"/>
  <c r="G470" i="18"/>
  <c r="F471" i="18"/>
  <c r="G471" i="18"/>
  <c r="G472" i="18"/>
  <c r="G473" i="18"/>
  <c r="E474" i="18"/>
  <c r="F474" i="18"/>
  <c r="G474" i="18"/>
  <c r="E475" i="18"/>
  <c r="F475" i="18"/>
  <c r="G475" i="18"/>
  <c r="G476" i="18"/>
  <c r="G477" i="18"/>
  <c r="E478" i="18"/>
  <c r="G478" i="18"/>
  <c r="G479" i="18"/>
  <c r="G480" i="18"/>
  <c r="G481" i="18"/>
  <c r="G482" i="18"/>
  <c r="G483" i="18"/>
  <c r="G484" i="18"/>
  <c r="G485" i="18"/>
  <c r="F486" i="18"/>
  <c r="G486" i="18"/>
  <c r="G487" i="18"/>
  <c r="G488" i="18"/>
  <c r="G489" i="18"/>
  <c r="E490" i="18"/>
  <c r="F490" i="18"/>
  <c r="G490" i="18"/>
  <c r="G491" i="18"/>
  <c r="G492" i="18"/>
  <c r="E493" i="18"/>
  <c r="F493" i="18"/>
  <c r="G493" i="18"/>
  <c r="G494" i="18"/>
  <c r="G495" i="18"/>
  <c r="G496" i="18"/>
  <c r="E497" i="18"/>
  <c r="F497" i="18"/>
  <c r="G497" i="18"/>
  <c r="G498" i="18"/>
  <c r="E499" i="18"/>
  <c r="F499" i="18"/>
  <c r="G499" i="18"/>
  <c r="G500" i="18"/>
  <c r="G501" i="18"/>
  <c r="G502" i="18"/>
  <c r="F503" i="18"/>
  <c r="G503" i="18"/>
  <c r="G504" i="18"/>
  <c r="E505" i="18"/>
  <c r="G505" i="18"/>
  <c r="G507" i="18"/>
  <c r="G508" i="18"/>
  <c r="G509" i="18"/>
  <c r="G510" i="18"/>
  <c r="G511" i="18"/>
  <c r="G512" i="18"/>
  <c r="G513" i="18"/>
  <c r="G514" i="18"/>
  <c r="G515" i="18"/>
  <c r="G516" i="18"/>
  <c r="G517" i="18"/>
  <c r="E518" i="18"/>
  <c r="F518" i="18"/>
  <c r="G518" i="18"/>
  <c r="E519" i="18"/>
  <c r="F519" i="18"/>
  <c r="G519" i="18"/>
  <c r="G520" i="18"/>
  <c r="E521" i="18"/>
  <c r="G521" i="18"/>
  <c r="G522" i="18"/>
  <c r="E523" i="18"/>
  <c r="F523" i="18"/>
  <c r="G523" i="18"/>
  <c r="E524" i="18"/>
  <c r="F524" i="18"/>
  <c r="G524" i="18"/>
  <c r="G525" i="18"/>
  <c r="G526" i="18"/>
  <c r="G527" i="18"/>
  <c r="E528" i="18"/>
  <c r="F528" i="18"/>
  <c r="G528" i="18"/>
  <c r="E529" i="18"/>
  <c r="F529" i="18"/>
  <c r="G529" i="18"/>
  <c r="G530" i="18"/>
  <c r="G531" i="18"/>
  <c r="G532" i="18"/>
  <c r="E534" i="18"/>
  <c r="F534" i="18"/>
  <c r="G534" i="18"/>
  <c r="E535" i="18"/>
  <c r="F535" i="18"/>
  <c r="G535" i="18"/>
  <c r="E536" i="18"/>
  <c r="F536" i="18"/>
  <c r="G536" i="18"/>
  <c r="G537" i="18"/>
  <c r="G538" i="18"/>
  <c r="G539" i="18"/>
  <c r="G540" i="18"/>
  <c r="G541" i="18"/>
  <c r="G542" i="18"/>
  <c r="G543" i="18"/>
  <c r="E544" i="18"/>
  <c r="F544" i="18"/>
  <c r="G544" i="18"/>
  <c r="G545" i="18"/>
  <c r="E546" i="18"/>
  <c r="F546" i="18"/>
  <c r="G546" i="18"/>
  <c r="G547" i="18"/>
  <c r="E335" i="17"/>
  <c r="F335" i="17"/>
  <c r="G335" i="17"/>
  <c r="E336" i="17"/>
  <c r="F336" i="17"/>
  <c r="G336" i="17"/>
  <c r="E337" i="17"/>
  <c r="F337" i="17"/>
  <c r="G337" i="17"/>
  <c r="E338" i="17"/>
  <c r="F338" i="17"/>
  <c r="G338" i="17"/>
  <c r="G339" i="17"/>
  <c r="G340" i="17"/>
  <c r="G341" i="17"/>
  <c r="E342" i="17"/>
  <c r="G342" i="17"/>
  <c r="E343" i="17"/>
  <c r="F343" i="17"/>
  <c r="G343" i="17"/>
  <c r="E344" i="17"/>
  <c r="F344" i="17"/>
  <c r="G344" i="17"/>
  <c r="G345" i="17"/>
  <c r="E346" i="17"/>
  <c r="F346" i="17"/>
  <c r="G346" i="17"/>
  <c r="E347" i="17"/>
  <c r="F347" i="17"/>
  <c r="G347" i="17"/>
  <c r="G348" i="17"/>
  <c r="E349" i="17"/>
  <c r="G349" i="17"/>
  <c r="E351" i="17"/>
  <c r="F351" i="17"/>
  <c r="G351" i="17"/>
  <c r="E352" i="17"/>
  <c r="F352" i="17"/>
  <c r="G352" i="17"/>
  <c r="G353" i="17"/>
  <c r="E354" i="17"/>
  <c r="F354" i="17"/>
  <c r="G354" i="17"/>
  <c r="E355" i="17"/>
  <c r="F355" i="17"/>
  <c r="G355" i="17"/>
  <c r="G356" i="17"/>
  <c r="G357" i="17"/>
  <c r="E358" i="17"/>
  <c r="F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G365" i="17"/>
  <c r="E366" i="17"/>
  <c r="G366" i="17"/>
  <c r="G367" i="17"/>
  <c r="E368" i="17"/>
  <c r="F368" i="17"/>
  <c r="G368" i="17"/>
  <c r="G369" i="17"/>
  <c r="E370" i="17"/>
  <c r="F370" i="17"/>
  <c r="G370" i="17"/>
  <c r="G372" i="17"/>
  <c r="G373" i="17"/>
  <c r="G374" i="17"/>
  <c r="G375" i="17"/>
  <c r="E376" i="17"/>
  <c r="F376" i="17"/>
  <c r="G376" i="17"/>
  <c r="E377" i="17"/>
  <c r="F377" i="17"/>
  <c r="G377" i="17"/>
  <c r="E378" i="17"/>
  <c r="F378" i="17"/>
  <c r="G378" i="17"/>
  <c r="E379" i="17"/>
  <c r="F379" i="17"/>
  <c r="G379" i="17"/>
  <c r="E380" i="17"/>
  <c r="F380" i="17"/>
  <c r="G380" i="17"/>
  <c r="G381" i="17"/>
  <c r="E382" i="17"/>
  <c r="F382" i="17"/>
  <c r="G382" i="17"/>
  <c r="E383" i="17"/>
  <c r="F383" i="17"/>
  <c r="G383" i="17"/>
  <c r="G384" i="17"/>
  <c r="G385" i="17"/>
  <c r="E386" i="17"/>
  <c r="F386" i="17"/>
  <c r="G386" i="17"/>
  <c r="G387" i="17"/>
  <c r="E390" i="17"/>
  <c r="F390" i="17"/>
  <c r="G390" i="17"/>
  <c r="E391" i="17"/>
  <c r="F391" i="17"/>
  <c r="G391" i="17"/>
  <c r="E392" i="17"/>
  <c r="F392" i="17"/>
  <c r="G392" i="17"/>
  <c r="E393" i="17"/>
  <c r="F393" i="17"/>
  <c r="G393" i="17"/>
  <c r="E394" i="17"/>
  <c r="F394" i="17"/>
  <c r="G394" i="17"/>
  <c r="E395" i="17"/>
  <c r="G395" i="17"/>
  <c r="E396" i="17"/>
  <c r="F396" i="17"/>
  <c r="G396" i="17"/>
  <c r="E397" i="17"/>
  <c r="F397" i="17"/>
  <c r="G397" i="17"/>
  <c r="G398" i="17"/>
  <c r="E399" i="17"/>
  <c r="F399" i="17"/>
  <c r="G399" i="17"/>
  <c r="E400" i="17"/>
  <c r="F400" i="17"/>
  <c r="G400" i="17"/>
  <c r="E401" i="17"/>
  <c r="F401" i="17"/>
  <c r="G401" i="17"/>
  <c r="E406" i="17"/>
  <c r="F406" i="17"/>
  <c r="G406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2" i="17"/>
  <c r="F412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21" i="17"/>
  <c r="F421" i="17"/>
  <c r="G421" i="17"/>
  <c r="E425" i="17"/>
  <c r="F425" i="17"/>
  <c r="G425" i="17"/>
  <c r="E426" i="17"/>
  <c r="F426" i="17"/>
  <c r="G426" i="17"/>
  <c r="E427" i="17"/>
  <c r="F427" i="17"/>
  <c r="G427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F437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G443" i="17"/>
  <c r="E444" i="17"/>
  <c r="F444" i="17"/>
  <c r="G444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F450" i="17"/>
  <c r="G450" i="17"/>
  <c r="E451" i="17"/>
  <c r="F451" i="17"/>
  <c r="G451" i="17"/>
  <c r="E452" i="17"/>
  <c r="F452" i="17"/>
  <c r="G452" i="17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E484" i="17"/>
  <c r="F484" i="17"/>
  <c r="G484" i="17"/>
  <c r="E485" i="17"/>
  <c r="F485" i="17"/>
  <c r="G485" i="17"/>
  <c r="E486" i="17"/>
  <c r="F486" i="17"/>
  <c r="G486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F500" i="17"/>
  <c r="G500" i="17"/>
  <c r="E501" i="17"/>
  <c r="F501" i="17"/>
  <c r="G501" i="17"/>
  <c r="E502" i="17"/>
  <c r="F502" i="17"/>
  <c r="G502" i="17"/>
  <c r="E503" i="17"/>
  <c r="F503" i="17"/>
  <c r="G503" i="17"/>
  <c r="E504" i="17"/>
  <c r="F504" i="17"/>
  <c r="G504" i="17"/>
  <c r="E505" i="17"/>
  <c r="F505" i="17"/>
  <c r="G505" i="17"/>
  <c r="G507" i="17"/>
  <c r="F508" i="17"/>
  <c r="G508" i="17"/>
  <c r="E509" i="17"/>
  <c r="F509" i="17"/>
  <c r="G509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E521" i="17"/>
  <c r="F521" i="17"/>
  <c r="G521" i="17"/>
  <c r="E522" i="17"/>
  <c r="F522" i="17"/>
  <c r="G522" i="17"/>
  <c r="E523" i="17"/>
  <c r="F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E529" i="17"/>
  <c r="F529" i="17"/>
  <c r="G529" i="17"/>
  <c r="G530" i="17"/>
  <c r="E531" i="17"/>
  <c r="F531" i="17"/>
  <c r="G531" i="17"/>
  <c r="G532" i="17"/>
  <c r="E534" i="17"/>
  <c r="F534" i="17"/>
  <c r="G534" i="17"/>
  <c r="E535" i="17"/>
  <c r="F535" i="17"/>
  <c r="G535" i="17"/>
  <c r="F536" i="17"/>
  <c r="G536" i="17"/>
  <c r="E537" i="17"/>
  <c r="F537" i="17"/>
  <c r="G537" i="17"/>
  <c r="E538" i="17"/>
  <c r="F538" i="17"/>
  <c r="G538" i="17"/>
  <c r="G539" i="17"/>
  <c r="E540" i="17"/>
  <c r="F540" i="17"/>
  <c r="G540" i="17"/>
  <c r="E541" i="17"/>
  <c r="F541" i="17"/>
  <c r="G541" i="17"/>
  <c r="E542" i="17"/>
  <c r="F542" i="17"/>
  <c r="G542" i="17"/>
  <c r="E543" i="17"/>
  <c r="F543" i="17"/>
  <c r="G543" i="17"/>
  <c r="E544" i="17"/>
  <c r="F544" i="17"/>
  <c r="G544" i="17"/>
  <c r="E545" i="17"/>
  <c r="F545" i="17"/>
  <c r="G545" i="17"/>
  <c r="E546" i="17"/>
  <c r="F546" i="17"/>
  <c r="G546" i="17"/>
  <c r="E547" i="17"/>
  <c r="F547" i="17"/>
  <c r="G547" i="17"/>
  <c r="G335" i="16"/>
  <c r="G336" i="16"/>
  <c r="E337" i="16"/>
  <c r="F337" i="16"/>
  <c r="G337" i="16"/>
  <c r="E338" i="16"/>
  <c r="F338" i="16"/>
  <c r="G338" i="16"/>
  <c r="G339" i="16"/>
  <c r="G340" i="16"/>
  <c r="G341" i="16"/>
  <c r="G342" i="16"/>
  <c r="G343" i="16"/>
  <c r="E344" i="16"/>
  <c r="F344" i="16"/>
  <c r="G344" i="16"/>
  <c r="G345" i="16"/>
  <c r="G346" i="16"/>
  <c r="E347" i="16"/>
  <c r="F347" i="16"/>
  <c r="G347" i="16"/>
  <c r="G348" i="16"/>
  <c r="G349" i="16"/>
  <c r="E351" i="16"/>
  <c r="F351" i="16"/>
  <c r="G351" i="16"/>
  <c r="E352" i="16"/>
  <c r="F352" i="16"/>
  <c r="G352" i="16"/>
  <c r="G353" i="16"/>
  <c r="G354" i="16"/>
  <c r="E355" i="16"/>
  <c r="F355" i="16"/>
  <c r="G355" i="16"/>
  <c r="G356" i="16"/>
  <c r="G357" i="16"/>
  <c r="G358" i="16"/>
  <c r="E359" i="16"/>
  <c r="F359" i="16"/>
  <c r="G359" i="16"/>
  <c r="E360" i="16"/>
  <c r="F360" i="16"/>
  <c r="G360" i="16"/>
  <c r="E361" i="16"/>
  <c r="F361" i="16"/>
  <c r="G361" i="16"/>
  <c r="G362" i="16"/>
  <c r="E363" i="16"/>
  <c r="F363" i="16"/>
  <c r="G363" i="16"/>
  <c r="E364" i="16"/>
  <c r="F364" i="16"/>
  <c r="G364" i="16"/>
  <c r="G365" i="16"/>
  <c r="G366" i="16"/>
  <c r="G367" i="16"/>
  <c r="G368" i="16"/>
  <c r="G369" i="16"/>
  <c r="G370" i="16"/>
  <c r="G372" i="16"/>
  <c r="G373" i="16"/>
  <c r="G374" i="16"/>
  <c r="G375" i="16"/>
  <c r="E376" i="16"/>
  <c r="F376" i="16"/>
  <c r="G376" i="16"/>
  <c r="E377" i="16"/>
  <c r="F377" i="16"/>
  <c r="G377" i="16"/>
  <c r="E378" i="16"/>
  <c r="F378" i="16"/>
  <c r="G378" i="16"/>
  <c r="G379" i="16"/>
  <c r="G380" i="16"/>
  <c r="G381" i="16"/>
  <c r="E382" i="16"/>
  <c r="F382" i="16"/>
  <c r="G382" i="16"/>
  <c r="G383" i="16"/>
  <c r="G384" i="16"/>
  <c r="G385" i="16"/>
  <c r="G386" i="16"/>
  <c r="G387" i="16"/>
  <c r="E390" i="16"/>
  <c r="F390" i="16"/>
  <c r="G390" i="16"/>
  <c r="G391" i="16"/>
  <c r="G392" i="16"/>
  <c r="E393" i="16"/>
  <c r="F393" i="16"/>
  <c r="G393" i="16"/>
  <c r="E394" i="16"/>
  <c r="F394" i="16"/>
  <c r="G394" i="16"/>
  <c r="G395" i="16"/>
  <c r="E396" i="16"/>
  <c r="F396" i="16"/>
  <c r="G396" i="16"/>
  <c r="E397" i="16"/>
  <c r="F397" i="16"/>
  <c r="G397" i="16"/>
  <c r="G398" i="16"/>
  <c r="G399" i="16"/>
  <c r="E400" i="16"/>
  <c r="F400" i="16"/>
  <c r="G400" i="16"/>
  <c r="E401" i="16"/>
  <c r="F401" i="16"/>
  <c r="G401" i="16"/>
  <c r="E406" i="16"/>
  <c r="F406" i="16"/>
  <c r="G406" i="16"/>
  <c r="G407" i="16"/>
  <c r="E408" i="16"/>
  <c r="F408" i="16"/>
  <c r="G408" i="16"/>
  <c r="E409" i="16"/>
  <c r="F409" i="16"/>
  <c r="G409" i="16"/>
  <c r="E410" i="16"/>
  <c r="F410" i="16"/>
  <c r="G410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21" i="16"/>
  <c r="F421" i="16"/>
  <c r="G421" i="16"/>
  <c r="E425" i="16"/>
  <c r="F425" i="16"/>
  <c r="G425" i="16"/>
  <c r="E426" i="16"/>
  <c r="F426" i="16"/>
  <c r="G426" i="16"/>
  <c r="G427" i="16"/>
  <c r="G428" i="16"/>
  <c r="G429" i="16"/>
  <c r="G430" i="16"/>
  <c r="E431" i="16"/>
  <c r="F431" i="16"/>
  <c r="G431" i="16"/>
  <c r="E432" i="16"/>
  <c r="F432" i="16"/>
  <c r="G432" i="16"/>
  <c r="G433" i="16"/>
  <c r="G434" i="16"/>
  <c r="G435" i="16"/>
  <c r="E436" i="16"/>
  <c r="G436" i="16"/>
  <c r="G437" i="16"/>
  <c r="G438" i="16"/>
  <c r="G439" i="16"/>
  <c r="G440" i="16"/>
  <c r="G441" i="16"/>
  <c r="G442" i="16"/>
  <c r="G443" i="16"/>
  <c r="E444" i="16"/>
  <c r="F444" i="16"/>
  <c r="G444" i="16"/>
  <c r="E445" i="16"/>
  <c r="F445" i="16"/>
  <c r="G445" i="16"/>
  <c r="E446" i="16"/>
  <c r="F446" i="16"/>
  <c r="G446" i="16"/>
  <c r="G447" i="16"/>
  <c r="G448" i="16"/>
  <c r="F449" i="16"/>
  <c r="G449" i="16"/>
  <c r="E450" i="16"/>
  <c r="F450" i="16"/>
  <c r="G450" i="16"/>
  <c r="G451" i="16"/>
  <c r="E452" i="16"/>
  <c r="F452" i="16"/>
  <c r="G452" i="16"/>
  <c r="G453" i="16"/>
  <c r="E454" i="16"/>
  <c r="F454" i="16"/>
  <c r="G454" i="16"/>
  <c r="G455" i="16"/>
  <c r="G456" i="16"/>
  <c r="G457" i="16"/>
  <c r="E458" i="16"/>
  <c r="F458" i="16"/>
  <c r="G458" i="16"/>
  <c r="F459" i="16"/>
  <c r="G459" i="16"/>
  <c r="E460" i="16"/>
  <c r="F460" i="16"/>
  <c r="G460" i="16"/>
  <c r="G461" i="16"/>
  <c r="G462" i="16"/>
  <c r="E463" i="16"/>
  <c r="F463" i="16"/>
  <c r="G463" i="16"/>
  <c r="E464" i="16"/>
  <c r="F464" i="16"/>
  <c r="G464" i="16"/>
  <c r="E465" i="16"/>
  <c r="F465" i="16"/>
  <c r="G465" i="16"/>
  <c r="F466" i="16"/>
  <c r="G466" i="16"/>
  <c r="E467" i="16"/>
  <c r="G467" i="16"/>
  <c r="E468" i="16"/>
  <c r="F468" i="16"/>
  <c r="G468" i="16"/>
  <c r="E469" i="16"/>
  <c r="F469" i="16"/>
  <c r="G469" i="16"/>
  <c r="F470" i="16"/>
  <c r="G470" i="16"/>
  <c r="E471" i="16"/>
  <c r="F471" i="16"/>
  <c r="G471" i="16"/>
  <c r="G472" i="16"/>
  <c r="E473" i="16"/>
  <c r="F473" i="16"/>
  <c r="G473" i="16"/>
  <c r="E474" i="16"/>
  <c r="F474" i="16"/>
  <c r="G474" i="16"/>
  <c r="E475" i="16"/>
  <c r="F475" i="16"/>
  <c r="G475" i="16"/>
  <c r="E476" i="16"/>
  <c r="F476" i="16"/>
  <c r="G476" i="16"/>
  <c r="E477" i="16"/>
  <c r="F477" i="16"/>
  <c r="G477" i="16"/>
  <c r="E478" i="16"/>
  <c r="F478" i="16"/>
  <c r="G478" i="16"/>
  <c r="E479" i="16"/>
  <c r="F479" i="16"/>
  <c r="G479" i="16"/>
  <c r="E480" i="16"/>
  <c r="F480" i="16"/>
  <c r="G480" i="16"/>
  <c r="E481" i="16"/>
  <c r="F481" i="16"/>
  <c r="G481" i="16"/>
  <c r="F482" i="16"/>
  <c r="G482" i="16"/>
  <c r="E483" i="16"/>
  <c r="F483" i="16"/>
  <c r="G483" i="16"/>
  <c r="E484" i="16"/>
  <c r="F484" i="16"/>
  <c r="G484" i="16"/>
  <c r="E485" i="16"/>
  <c r="F485" i="16"/>
  <c r="G485" i="16"/>
  <c r="E486" i="16"/>
  <c r="F486" i="16"/>
  <c r="G486" i="16"/>
  <c r="E487" i="16"/>
  <c r="F487" i="16"/>
  <c r="G487" i="16"/>
  <c r="E488" i="16"/>
  <c r="F488" i="16"/>
  <c r="G488" i="16"/>
  <c r="E489" i="16"/>
  <c r="F489" i="16"/>
  <c r="G489" i="16"/>
  <c r="E490" i="16"/>
  <c r="F490" i="16"/>
  <c r="G490" i="16"/>
  <c r="E491" i="16"/>
  <c r="F491" i="16"/>
  <c r="G491" i="16"/>
  <c r="E492" i="16"/>
  <c r="F492" i="16"/>
  <c r="G492" i="16"/>
  <c r="E493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E500" i="16"/>
  <c r="F500" i="16"/>
  <c r="G500" i="16"/>
  <c r="E501" i="16"/>
  <c r="F501" i="16"/>
  <c r="G501" i="16"/>
  <c r="E502" i="16"/>
  <c r="F502" i="16"/>
  <c r="G502" i="16"/>
  <c r="E503" i="16"/>
  <c r="F503" i="16"/>
  <c r="G503" i="16"/>
  <c r="G504" i="16"/>
  <c r="E505" i="16"/>
  <c r="F505" i="16"/>
  <c r="G505" i="16"/>
  <c r="G507" i="16"/>
  <c r="E508" i="16"/>
  <c r="F508" i="16"/>
  <c r="G508" i="16"/>
  <c r="E509" i="16"/>
  <c r="F509" i="16"/>
  <c r="G509" i="16"/>
  <c r="G510" i="16"/>
  <c r="G511" i="16"/>
  <c r="E512" i="16"/>
  <c r="F512" i="16"/>
  <c r="G512" i="16"/>
  <c r="E513" i="16"/>
  <c r="F513" i="16"/>
  <c r="G513" i="16"/>
  <c r="G514" i="16"/>
  <c r="E515" i="16"/>
  <c r="F515" i="16"/>
  <c r="G515" i="16"/>
  <c r="E516" i="16"/>
  <c r="F516" i="16"/>
  <c r="G516" i="16"/>
  <c r="E517" i="16"/>
  <c r="F517" i="16"/>
  <c r="G517" i="16"/>
  <c r="E518" i="16"/>
  <c r="F518" i="16"/>
  <c r="G518" i="16"/>
  <c r="E519" i="16"/>
  <c r="F519" i="16"/>
  <c r="G519" i="16"/>
  <c r="E520" i="16"/>
  <c r="F520" i="16"/>
  <c r="G520" i="16"/>
  <c r="E521" i="16"/>
  <c r="F521" i="16"/>
  <c r="G521" i="16"/>
  <c r="E522" i="16"/>
  <c r="G522" i="16"/>
  <c r="G523" i="16"/>
  <c r="E524" i="16"/>
  <c r="F524" i="16"/>
  <c r="G524" i="16"/>
  <c r="G525" i="16"/>
  <c r="F526" i="16"/>
  <c r="G526" i="16"/>
  <c r="E527" i="16"/>
  <c r="F527" i="16"/>
  <c r="G527" i="16"/>
  <c r="E528" i="16"/>
  <c r="F528" i="16"/>
  <c r="G528" i="16"/>
  <c r="E529" i="16"/>
  <c r="F529" i="16"/>
  <c r="G529" i="16"/>
  <c r="G530" i="16"/>
  <c r="G531" i="16"/>
  <c r="G532" i="16"/>
  <c r="E534" i="16"/>
  <c r="G534" i="16"/>
  <c r="E535" i="16"/>
  <c r="F535" i="16"/>
  <c r="G535" i="16"/>
  <c r="E536" i="16"/>
  <c r="F536" i="16"/>
  <c r="G536" i="16"/>
  <c r="G537" i="16"/>
  <c r="E538" i="16"/>
  <c r="F538" i="16"/>
  <c r="G538" i="16"/>
  <c r="G539" i="16"/>
  <c r="G540" i="16"/>
  <c r="G541" i="16"/>
  <c r="E542" i="16"/>
  <c r="F542" i="16"/>
  <c r="G542" i="16"/>
  <c r="E543" i="16"/>
  <c r="F543" i="16"/>
  <c r="G543" i="16"/>
  <c r="E544" i="16"/>
  <c r="F544" i="16"/>
  <c r="G544" i="16"/>
  <c r="G545" i="16"/>
  <c r="E546" i="16"/>
  <c r="F546" i="16"/>
  <c r="G546" i="16"/>
  <c r="E547" i="16"/>
  <c r="F547" i="16"/>
  <c r="G547" i="16"/>
  <c r="G335" i="15"/>
  <c r="G336" i="15"/>
  <c r="E337" i="15"/>
  <c r="F337" i="15"/>
  <c r="G337" i="15"/>
  <c r="E338" i="15"/>
  <c r="F338" i="15"/>
  <c r="G338" i="15"/>
  <c r="G339" i="15"/>
  <c r="E340" i="15"/>
  <c r="G340" i="15"/>
  <c r="G341" i="15"/>
  <c r="G342" i="15"/>
  <c r="G343" i="15"/>
  <c r="E344" i="15"/>
  <c r="F344" i="15"/>
  <c r="G344" i="15"/>
  <c r="G345" i="15"/>
  <c r="G346" i="15"/>
  <c r="E347" i="15"/>
  <c r="F347" i="15"/>
  <c r="G347" i="15"/>
  <c r="G348" i="15"/>
  <c r="G349" i="15"/>
  <c r="E351" i="15"/>
  <c r="G351" i="15"/>
  <c r="G352" i="15"/>
  <c r="G353" i="15"/>
  <c r="G354" i="15"/>
  <c r="E355" i="15"/>
  <c r="F355" i="15"/>
  <c r="G355" i="15"/>
  <c r="G356" i="15"/>
  <c r="G357" i="15"/>
  <c r="G358" i="15"/>
  <c r="G359" i="15"/>
  <c r="E360" i="15"/>
  <c r="F360" i="15"/>
  <c r="G360" i="15"/>
  <c r="G361" i="15"/>
  <c r="E362" i="15"/>
  <c r="G362" i="15"/>
  <c r="E363" i="15"/>
  <c r="G363" i="15"/>
  <c r="E364" i="15"/>
  <c r="F364" i="15"/>
  <c r="G364" i="15"/>
  <c r="G365" i="15"/>
  <c r="G366" i="15"/>
  <c r="G367" i="15"/>
  <c r="G368" i="15"/>
  <c r="G369" i="15"/>
  <c r="G370" i="15"/>
  <c r="G372" i="15"/>
  <c r="G373" i="15"/>
  <c r="G374" i="15"/>
  <c r="G375" i="15"/>
  <c r="G376" i="15"/>
  <c r="E377" i="15"/>
  <c r="G377" i="15"/>
  <c r="E378" i="15"/>
  <c r="F378" i="15"/>
  <c r="G378" i="15"/>
  <c r="G379" i="15"/>
  <c r="F380" i="15"/>
  <c r="G380" i="15"/>
  <c r="G381" i="15"/>
  <c r="G382" i="15"/>
  <c r="G383" i="15"/>
  <c r="G384" i="15"/>
  <c r="G385" i="15"/>
  <c r="E386" i="15"/>
  <c r="F386" i="15"/>
  <c r="G386" i="15"/>
  <c r="G387" i="15"/>
  <c r="E390" i="15"/>
  <c r="G390" i="15"/>
  <c r="E391" i="15"/>
  <c r="G391" i="15"/>
  <c r="E392" i="15"/>
  <c r="F392" i="15"/>
  <c r="G392" i="15"/>
  <c r="E393" i="15"/>
  <c r="F393" i="15"/>
  <c r="G393" i="15"/>
  <c r="E394" i="15"/>
  <c r="F394" i="15"/>
  <c r="G394" i="15"/>
  <c r="G395" i="15"/>
  <c r="E396" i="15"/>
  <c r="F396" i="15"/>
  <c r="G396" i="15"/>
  <c r="E397" i="15"/>
  <c r="F397" i="15"/>
  <c r="G397" i="15"/>
  <c r="G398" i="15"/>
  <c r="G399" i="15"/>
  <c r="G400" i="15"/>
  <c r="E401" i="15"/>
  <c r="F401" i="15"/>
  <c r="G401" i="15"/>
  <c r="G406" i="15"/>
  <c r="G407" i="15"/>
  <c r="G408" i="15"/>
  <c r="E409" i="15"/>
  <c r="G409" i="15"/>
  <c r="G410" i="15"/>
  <c r="E412" i="15"/>
  <c r="F412" i="15"/>
  <c r="G412" i="15"/>
  <c r="E413" i="15"/>
  <c r="F413" i="15"/>
  <c r="G413" i="15"/>
  <c r="E414" i="15"/>
  <c r="G414" i="15"/>
  <c r="G415" i="15"/>
  <c r="E416" i="15"/>
  <c r="F416" i="15"/>
  <c r="G416" i="15"/>
  <c r="G417" i="15"/>
  <c r="E418" i="15"/>
  <c r="F418" i="15"/>
  <c r="G418" i="15"/>
  <c r="E421" i="15"/>
  <c r="F421" i="15"/>
  <c r="G421" i="15"/>
  <c r="E425" i="15"/>
  <c r="F425" i="15"/>
  <c r="G425" i="15"/>
  <c r="G426" i="15"/>
  <c r="E427" i="15"/>
  <c r="F427" i="15"/>
  <c r="G427" i="15"/>
  <c r="G428" i="15"/>
  <c r="G429" i="15"/>
  <c r="E430" i="15"/>
  <c r="F430" i="15"/>
  <c r="G430" i="15"/>
  <c r="E431" i="15"/>
  <c r="G431" i="15"/>
  <c r="G432" i="15"/>
  <c r="G433" i="15"/>
  <c r="G434" i="15"/>
  <c r="G435" i="15"/>
  <c r="E436" i="15"/>
  <c r="G436" i="15"/>
  <c r="E437" i="15"/>
  <c r="G437" i="15"/>
  <c r="G438" i="15"/>
  <c r="G439" i="15"/>
  <c r="E440" i="15"/>
  <c r="G440" i="15"/>
  <c r="G441" i="15"/>
  <c r="E442" i="15"/>
  <c r="G442" i="15"/>
  <c r="G443" i="15"/>
  <c r="E444" i="15"/>
  <c r="F444" i="15"/>
  <c r="G444" i="15"/>
  <c r="E445" i="15"/>
  <c r="F445" i="15"/>
  <c r="G445" i="15"/>
  <c r="E446" i="15"/>
  <c r="F446" i="15"/>
  <c r="G446" i="15"/>
  <c r="G447" i="15"/>
  <c r="G448" i="15"/>
  <c r="G449" i="15"/>
  <c r="E450" i="15"/>
  <c r="F450" i="15"/>
  <c r="G450" i="15"/>
  <c r="G451" i="15"/>
  <c r="G452" i="15"/>
  <c r="G453" i="15"/>
  <c r="G454" i="15"/>
  <c r="F455" i="15"/>
  <c r="G455" i="15"/>
  <c r="G456" i="15"/>
  <c r="E457" i="15"/>
  <c r="G457" i="15"/>
  <c r="G458" i="15"/>
  <c r="G459" i="15"/>
  <c r="E460" i="15"/>
  <c r="F460" i="15"/>
  <c r="G460" i="15"/>
  <c r="G461" i="15"/>
  <c r="G462" i="15"/>
  <c r="G463" i="15"/>
  <c r="G464" i="15"/>
  <c r="E465" i="15"/>
  <c r="F465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E481" i="15"/>
  <c r="F481" i="15"/>
  <c r="G481" i="15"/>
  <c r="G482" i="15"/>
  <c r="E483" i="15"/>
  <c r="G483" i="15"/>
  <c r="G484" i="15"/>
  <c r="E485" i="15"/>
  <c r="F485" i="15"/>
  <c r="G485" i="15"/>
  <c r="G486" i="15"/>
  <c r="G487" i="15"/>
  <c r="G488" i="15"/>
  <c r="G489" i="15"/>
  <c r="G490" i="15"/>
  <c r="E491" i="15"/>
  <c r="F491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G498" i="15"/>
  <c r="E499" i="15"/>
  <c r="F499" i="15"/>
  <c r="G499" i="15"/>
  <c r="E500" i="15"/>
  <c r="F500" i="15"/>
  <c r="G500" i="15"/>
  <c r="G501" i="15"/>
  <c r="E502" i="15"/>
  <c r="F502" i="15"/>
  <c r="G502" i="15"/>
  <c r="G503" i="15"/>
  <c r="E504" i="15"/>
  <c r="G504" i="15"/>
  <c r="G505" i="15"/>
  <c r="G507" i="15"/>
  <c r="G508" i="15"/>
  <c r="E509" i="15"/>
  <c r="F509" i="15"/>
  <c r="G509" i="15"/>
  <c r="G510" i="15"/>
  <c r="E511" i="15"/>
  <c r="G511" i="15"/>
  <c r="E512" i="15"/>
  <c r="F512" i="15"/>
  <c r="G512" i="15"/>
  <c r="G513" i="15"/>
  <c r="E514" i="15"/>
  <c r="F514" i="15"/>
  <c r="G514" i="15"/>
  <c r="E515" i="15"/>
  <c r="F515" i="15"/>
  <c r="G515" i="15"/>
  <c r="G516" i="15"/>
  <c r="E517" i="15"/>
  <c r="F517" i="15"/>
  <c r="G517" i="15"/>
  <c r="E518" i="15"/>
  <c r="F518" i="15"/>
  <c r="G518" i="15"/>
  <c r="E519" i="15"/>
  <c r="F519" i="15"/>
  <c r="G519" i="15"/>
  <c r="G520" i="15"/>
  <c r="G521" i="15"/>
  <c r="G522" i="15"/>
  <c r="E523" i="15"/>
  <c r="F523" i="15"/>
  <c r="G523" i="15"/>
  <c r="E524" i="15"/>
  <c r="F524" i="15"/>
  <c r="G524" i="15"/>
  <c r="G525" i="15"/>
  <c r="G526" i="15"/>
  <c r="G527" i="15"/>
  <c r="G528" i="15"/>
  <c r="E529" i="15"/>
  <c r="F529" i="15"/>
  <c r="G529" i="15"/>
  <c r="E530" i="15"/>
  <c r="G530" i="15"/>
  <c r="G531" i="15"/>
  <c r="G532" i="15"/>
  <c r="G534" i="15"/>
  <c r="G535" i="15"/>
  <c r="G536" i="15"/>
  <c r="G537" i="15"/>
  <c r="G538" i="15"/>
  <c r="G539" i="15"/>
  <c r="E540" i="15"/>
  <c r="G540" i="15"/>
  <c r="G541" i="15"/>
  <c r="G542" i="15"/>
  <c r="G543" i="15"/>
  <c r="G544" i="15"/>
  <c r="G545" i="15"/>
  <c r="G546" i="15"/>
  <c r="G547" i="15"/>
  <c r="G335" i="14"/>
  <c r="G336" i="14"/>
  <c r="E337" i="14"/>
  <c r="F337" i="14"/>
  <c r="G337" i="14"/>
  <c r="G338" i="14"/>
  <c r="G339" i="14"/>
  <c r="G340" i="14"/>
  <c r="G341" i="14"/>
  <c r="G342" i="14"/>
  <c r="G343" i="14"/>
  <c r="E344" i="14"/>
  <c r="F344" i="14"/>
  <c r="G344" i="14"/>
  <c r="G345" i="14"/>
  <c r="G346" i="14"/>
  <c r="E347" i="14"/>
  <c r="F347" i="14"/>
  <c r="G347" i="14"/>
  <c r="G348" i="14"/>
  <c r="G349" i="14"/>
  <c r="G351" i="14"/>
  <c r="E352" i="14"/>
  <c r="F352" i="14"/>
  <c r="G352" i="14"/>
  <c r="G353" i="14"/>
  <c r="G354" i="14"/>
  <c r="E355" i="14"/>
  <c r="F355" i="14"/>
  <c r="G355" i="14"/>
  <c r="G356" i="14"/>
  <c r="G357" i="14"/>
  <c r="G358" i="14"/>
  <c r="G359" i="14"/>
  <c r="G360" i="14"/>
  <c r="E361" i="14"/>
  <c r="G361" i="14"/>
  <c r="G362" i="14"/>
  <c r="G363" i="14"/>
  <c r="G364" i="14"/>
  <c r="G365" i="14"/>
  <c r="G366" i="14"/>
  <c r="G367" i="14"/>
  <c r="G368" i="14"/>
  <c r="G369" i="14"/>
  <c r="G370" i="14"/>
  <c r="G372" i="14"/>
  <c r="G373" i="14"/>
  <c r="G374" i="14"/>
  <c r="G375" i="14"/>
  <c r="E376" i="14"/>
  <c r="F376" i="14"/>
  <c r="G376" i="14"/>
  <c r="G377" i="14"/>
  <c r="G378" i="14"/>
  <c r="G379" i="14"/>
  <c r="E380" i="14"/>
  <c r="F380" i="14"/>
  <c r="G380" i="14"/>
  <c r="G381" i="14"/>
  <c r="E382" i="14"/>
  <c r="F382" i="14"/>
  <c r="G382" i="14"/>
  <c r="G383" i="14"/>
  <c r="G384" i="14"/>
  <c r="G385" i="14"/>
  <c r="G386" i="14"/>
  <c r="G387" i="14"/>
  <c r="E390" i="14"/>
  <c r="G390" i="14"/>
  <c r="G391" i="14"/>
  <c r="E392" i="14"/>
  <c r="F392" i="14"/>
  <c r="G392" i="14"/>
  <c r="E393" i="14"/>
  <c r="F393" i="14"/>
  <c r="G393" i="14"/>
  <c r="E394" i="14"/>
  <c r="F394" i="14"/>
  <c r="G394" i="14"/>
  <c r="G395" i="14"/>
  <c r="E396" i="14"/>
  <c r="F396" i="14"/>
  <c r="G396" i="14"/>
  <c r="E397" i="14"/>
  <c r="F397" i="14"/>
  <c r="G397" i="14"/>
  <c r="G398" i="14"/>
  <c r="G399" i="14"/>
  <c r="G400" i="14"/>
  <c r="E401" i="14"/>
  <c r="F401" i="14"/>
  <c r="G401" i="14"/>
  <c r="E406" i="14"/>
  <c r="F406" i="14"/>
  <c r="G406" i="14"/>
  <c r="G407" i="14"/>
  <c r="E408" i="14"/>
  <c r="F408" i="14"/>
  <c r="G408" i="14"/>
  <c r="G409" i="14"/>
  <c r="G410" i="14"/>
  <c r="E412" i="14"/>
  <c r="F412" i="14"/>
  <c r="G412" i="14"/>
  <c r="G413" i="14"/>
  <c r="G414" i="14"/>
  <c r="G415" i="14"/>
  <c r="G416" i="14"/>
  <c r="G417" i="14"/>
  <c r="E418" i="14"/>
  <c r="F418" i="14"/>
  <c r="G418" i="14"/>
  <c r="E421" i="14"/>
  <c r="F421" i="14"/>
  <c r="G421" i="14"/>
  <c r="G425" i="14"/>
  <c r="E426" i="14"/>
  <c r="F426" i="14"/>
  <c r="G426" i="14"/>
  <c r="G427" i="14"/>
  <c r="G428" i="14"/>
  <c r="G429" i="14"/>
  <c r="G430" i="14"/>
  <c r="E431" i="14"/>
  <c r="G431" i="14"/>
  <c r="E432" i="14"/>
  <c r="F432" i="14"/>
  <c r="G432" i="14"/>
  <c r="G433" i="14"/>
  <c r="E434" i="14"/>
  <c r="F434" i="14"/>
  <c r="G434" i="14"/>
  <c r="G435" i="14"/>
  <c r="G436" i="14"/>
  <c r="G437" i="14"/>
  <c r="G438" i="14"/>
  <c r="G439" i="14"/>
  <c r="G440" i="14"/>
  <c r="G441" i="14"/>
  <c r="G442" i="14"/>
  <c r="G443" i="14"/>
  <c r="E444" i="14"/>
  <c r="F444" i="14"/>
  <c r="G444" i="14"/>
  <c r="F445" i="14"/>
  <c r="G445" i="14"/>
  <c r="E446" i="14"/>
  <c r="F446" i="14"/>
  <c r="G446" i="14"/>
  <c r="E447" i="14"/>
  <c r="F447" i="14"/>
  <c r="G447" i="14"/>
  <c r="G448" i="14"/>
  <c r="E449" i="14"/>
  <c r="F449" i="14"/>
  <c r="G449" i="14"/>
  <c r="E450" i="14"/>
  <c r="F450" i="14"/>
  <c r="G450" i="14"/>
  <c r="G451" i="14"/>
  <c r="E452" i="14"/>
  <c r="F452" i="14"/>
  <c r="G452" i="14"/>
  <c r="G453" i="14"/>
  <c r="E454" i="14"/>
  <c r="F454" i="14"/>
  <c r="G454" i="14"/>
  <c r="G455" i="14"/>
  <c r="G456" i="14"/>
  <c r="G457" i="14"/>
  <c r="G458" i="14"/>
  <c r="E459" i="14"/>
  <c r="G459" i="14"/>
  <c r="E460" i="14"/>
  <c r="F460" i="14"/>
  <c r="G460" i="14"/>
  <c r="G461" i="14"/>
  <c r="G462" i="14"/>
  <c r="G463" i="14"/>
  <c r="G464" i="14"/>
  <c r="E465" i="14"/>
  <c r="F465" i="14"/>
  <c r="G465" i="14"/>
  <c r="G466" i="14"/>
  <c r="G467" i="14"/>
  <c r="G468" i="14"/>
  <c r="G469" i="14"/>
  <c r="E470" i="14"/>
  <c r="F470" i="14"/>
  <c r="G470" i="14"/>
  <c r="E471" i="14"/>
  <c r="F471" i="14"/>
  <c r="G471" i="14"/>
  <c r="G472" i="14"/>
  <c r="G473" i="14"/>
  <c r="E474" i="14"/>
  <c r="F474" i="14"/>
  <c r="G474" i="14"/>
  <c r="E475" i="14"/>
  <c r="F475" i="14"/>
  <c r="G475" i="14"/>
  <c r="E476" i="14"/>
  <c r="F476" i="14"/>
  <c r="G476" i="14"/>
  <c r="E477" i="14"/>
  <c r="F477" i="14"/>
  <c r="G477" i="14"/>
  <c r="E478" i="14"/>
  <c r="F478" i="14"/>
  <c r="G478" i="14"/>
  <c r="G479" i="14"/>
  <c r="G480" i="14"/>
  <c r="E481" i="14"/>
  <c r="F481" i="14"/>
  <c r="G481" i="14"/>
  <c r="G482" i="14"/>
  <c r="E483" i="14"/>
  <c r="G483" i="14"/>
  <c r="E484" i="14"/>
  <c r="F484" i="14"/>
  <c r="G484" i="14"/>
  <c r="E485" i="14"/>
  <c r="F485" i="14"/>
  <c r="G485" i="14"/>
  <c r="E486" i="14"/>
  <c r="F486" i="14"/>
  <c r="G486" i="14"/>
  <c r="G487" i="14"/>
  <c r="G488" i="14"/>
  <c r="G489" i="14"/>
  <c r="E490" i="14"/>
  <c r="F490" i="14"/>
  <c r="G490" i="14"/>
  <c r="E491" i="14"/>
  <c r="F491" i="14"/>
  <c r="G491" i="14"/>
  <c r="E492" i="14"/>
  <c r="F492" i="14"/>
  <c r="G492" i="14"/>
  <c r="E493" i="14"/>
  <c r="F493" i="14"/>
  <c r="G493" i="14"/>
  <c r="E494" i="14"/>
  <c r="F494" i="14"/>
  <c r="G494" i="14"/>
  <c r="E495" i="14"/>
  <c r="F495" i="14"/>
  <c r="G495" i="14"/>
  <c r="E496" i="14"/>
  <c r="F496" i="14"/>
  <c r="G496" i="14"/>
  <c r="E497" i="14"/>
  <c r="F497" i="14"/>
  <c r="G497" i="14"/>
  <c r="E498" i="14"/>
  <c r="F498" i="14"/>
  <c r="G498" i="14"/>
  <c r="E499" i="14"/>
  <c r="F499" i="14"/>
  <c r="G499" i="14"/>
  <c r="E500" i="14"/>
  <c r="F500" i="14"/>
  <c r="G500" i="14"/>
  <c r="E501" i="14"/>
  <c r="F501" i="14"/>
  <c r="G501" i="14"/>
  <c r="E502" i="14"/>
  <c r="F502" i="14"/>
  <c r="G502" i="14"/>
  <c r="E503" i="14"/>
  <c r="F503" i="14"/>
  <c r="G503" i="14"/>
  <c r="G504" i="14"/>
  <c r="E505" i="14"/>
  <c r="F505" i="14"/>
  <c r="G505" i="14"/>
  <c r="G507" i="14"/>
  <c r="E508" i="14"/>
  <c r="G508" i="14"/>
  <c r="E509" i="14"/>
  <c r="F509" i="14"/>
  <c r="G509" i="14"/>
  <c r="G510" i="14"/>
  <c r="G511" i="14"/>
  <c r="E512" i="14"/>
  <c r="F512" i="14"/>
  <c r="G512" i="14"/>
  <c r="E513" i="14"/>
  <c r="F513" i="14"/>
  <c r="G513" i="14"/>
  <c r="F514" i="14"/>
  <c r="G514" i="14"/>
  <c r="G515" i="14"/>
  <c r="E516" i="14"/>
  <c r="F516" i="14"/>
  <c r="G516" i="14"/>
  <c r="E517" i="14"/>
  <c r="F517" i="14"/>
  <c r="G517" i="14"/>
  <c r="E518" i="14"/>
  <c r="F518" i="14"/>
  <c r="G518" i="14"/>
  <c r="E519" i="14"/>
  <c r="F519" i="14"/>
  <c r="G519" i="14"/>
  <c r="G520" i="14"/>
  <c r="E521" i="14"/>
  <c r="F521" i="14"/>
  <c r="G521" i="14"/>
  <c r="G522" i="14"/>
  <c r="E523" i="14"/>
  <c r="F523" i="14"/>
  <c r="G523" i="14"/>
  <c r="E524" i="14"/>
  <c r="F524" i="14"/>
  <c r="G524" i="14"/>
  <c r="G525" i="14"/>
  <c r="G526" i="14"/>
  <c r="G527" i="14"/>
  <c r="E528" i="14"/>
  <c r="F528" i="14"/>
  <c r="G528" i="14"/>
  <c r="E529" i="14"/>
  <c r="F529" i="14"/>
  <c r="G529" i="14"/>
  <c r="G530" i="14"/>
  <c r="G531" i="14"/>
  <c r="G532" i="14"/>
  <c r="E534" i="14"/>
  <c r="G534" i="14"/>
  <c r="E535" i="14"/>
  <c r="F535" i="14"/>
  <c r="G535" i="14"/>
  <c r="E536" i="14"/>
  <c r="G536" i="14"/>
  <c r="G537" i="14"/>
  <c r="E538" i="14"/>
  <c r="F538" i="14"/>
  <c r="G538" i="14"/>
  <c r="G539" i="14"/>
  <c r="G540" i="14"/>
  <c r="G541" i="14"/>
  <c r="E542" i="14"/>
  <c r="F542" i="14"/>
  <c r="G542" i="14"/>
  <c r="G543" i="14"/>
  <c r="E544" i="14"/>
  <c r="F544" i="14"/>
  <c r="G544" i="14"/>
  <c r="E545" i="14"/>
  <c r="G545" i="14"/>
  <c r="E546" i="14"/>
  <c r="F546" i="14"/>
  <c r="G546" i="14"/>
  <c r="E547" i="14"/>
  <c r="F547" i="14"/>
  <c r="G547" i="14"/>
  <c r="G335" i="13"/>
  <c r="G336" i="13"/>
  <c r="E337" i="13"/>
  <c r="F337" i="13"/>
  <c r="G337" i="13"/>
  <c r="E338" i="13"/>
  <c r="F338" i="13"/>
  <c r="G338" i="13"/>
  <c r="G339" i="13"/>
  <c r="G340" i="13"/>
  <c r="F341" i="13"/>
  <c r="G341" i="13"/>
  <c r="G342" i="13"/>
  <c r="G343" i="13"/>
  <c r="E344" i="13"/>
  <c r="F344" i="13"/>
  <c r="G344" i="13"/>
  <c r="G345" i="13"/>
  <c r="G346" i="13"/>
  <c r="G347" i="13"/>
  <c r="G348" i="13"/>
  <c r="G349" i="13"/>
  <c r="E351" i="13"/>
  <c r="F351" i="13"/>
  <c r="G351" i="13"/>
  <c r="E352" i="13"/>
  <c r="F352" i="13"/>
  <c r="G352" i="13"/>
  <c r="G353" i="13"/>
  <c r="G354" i="13"/>
  <c r="E355" i="13"/>
  <c r="F355" i="13"/>
  <c r="G355" i="13"/>
  <c r="G356" i="13"/>
  <c r="G357" i="13"/>
  <c r="G358" i="13"/>
  <c r="G359" i="13"/>
  <c r="E360" i="13"/>
  <c r="F360" i="13"/>
  <c r="G360" i="13"/>
  <c r="E361" i="13"/>
  <c r="F361" i="13"/>
  <c r="G361" i="13"/>
  <c r="G362" i="13"/>
  <c r="G363" i="13"/>
  <c r="G364" i="13"/>
  <c r="G365" i="13"/>
  <c r="F366" i="13"/>
  <c r="G366" i="13"/>
  <c r="G367" i="13"/>
  <c r="G368" i="13"/>
  <c r="G369" i="13"/>
  <c r="G370" i="13"/>
  <c r="G372" i="13"/>
  <c r="G373" i="13"/>
  <c r="G374" i="13"/>
  <c r="G375" i="13"/>
  <c r="E376" i="13"/>
  <c r="F376" i="13"/>
  <c r="G376" i="13"/>
  <c r="E377" i="13"/>
  <c r="F377" i="13"/>
  <c r="G377" i="13"/>
  <c r="E378" i="13"/>
  <c r="F378" i="13"/>
  <c r="G378" i="13"/>
  <c r="G379" i="13"/>
  <c r="G380" i="13"/>
  <c r="G381" i="13"/>
  <c r="E382" i="13"/>
  <c r="F382" i="13"/>
  <c r="G382" i="13"/>
  <c r="G383" i="13"/>
  <c r="G384" i="13"/>
  <c r="G385" i="13"/>
  <c r="G386" i="13"/>
  <c r="G387" i="13"/>
  <c r="E390" i="13"/>
  <c r="F390" i="13"/>
  <c r="G390" i="13"/>
  <c r="E391" i="13"/>
  <c r="F391" i="13"/>
  <c r="G391" i="13"/>
  <c r="E392" i="13"/>
  <c r="F392" i="13"/>
  <c r="G392" i="13"/>
  <c r="E393" i="13"/>
  <c r="F393" i="13"/>
  <c r="G393" i="13"/>
  <c r="E394" i="13"/>
  <c r="F394" i="13"/>
  <c r="G394" i="13"/>
  <c r="G395" i="13"/>
  <c r="E396" i="13"/>
  <c r="F396" i="13"/>
  <c r="G396" i="13"/>
  <c r="E397" i="13"/>
  <c r="F397" i="13"/>
  <c r="G397" i="13"/>
  <c r="G398" i="13"/>
  <c r="G399" i="13"/>
  <c r="G400" i="13"/>
  <c r="E401" i="13"/>
  <c r="F401" i="13"/>
  <c r="G401" i="13"/>
  <c r="E406" i="13"/>
  <c r="F406" i="13"/>
  <c r="G406" i="13"/>
  <c r="G407" i="13"/>
  <c r="E408" i="13"/>
  <c r="F408" i="13"/>
  <c r="G408" i="13"/>
  <c r="G409" i="13"/>
  <c r="G410" i="13"/>
  <c r="E412" i="13"/>
  <c r="F412" i="13"/>
  <c r="G412" i="13"/>
  <c r="E413" i="13"/>
  <c r="G413" i="13"/>
  <c r="G414" i="13"/>
  <c r="F415" i="13"/>
  <c r="G415" i="13"/>
  <c r="E416" i="13"/>
  <c r="F416" i="13"/>
  <c r="G416" i="13"/>
  <c r="G417" i="13"/>
  <c r="G418" i="13"/>
  <c r="E421" i="13"/>
  <c r="F421" i="13"/>
  <c r="G421" i="13"/>
  <c r="G425" i="13"/>
  <c r="E426" i="13"/>
  <c r="F426" i="13"/>
  <c r="G426" i="13"/>
  <c r="G427" i="13"/>
  <c r="G428" i="13"/>
  <c r="G429" i="13"/>
  <c r="G430" i="13"/>
  <c r="G431" i="13"/>
  <c r="E432" i="13"/>
  <c r="F432" i="13"/>
  <c r="G432" i="13"/>
  <c r="G433" i="13"/>
  <c r="E434" i="13"/>
  <c r="F434" i="13"/>
  <c r="G434" i="13"/>
  <c r="G435" i="13"/>
  <c r="G436" i="13"/>
  <c r="G437" i="13"/>
  <c r="G438" i="13"/>
  <c r="G439" i="13"/>
  <c r="G440" i="13"/>
  <c r="G441" i="13"/>
  <c r="G442" i="13"/>
  <c r="G443" i="13"/>
  <c r="E444" i="13"/>
  <c r="F444" i="13"/>
  <c r="G444" i="13"/>
  <c r="G445" i="13"/>
  <c r="G446" i="13"/>
  <c r="E447" i="13"/>
  <c r="F447" i="13"/>
  <c r="G447" i="13"/>
  <c r="G448" i="13"/>
  <c r="E449" i="13"/>
  <c r="F449" i="13"/>
  <c r="G449" i="13"/>
  <c r="E450" i="13"/>
  <c r="F450" i="13"/>
  <c r="G450" i="13"/>
  <c r="G451" i="13"/>
  <c r="E452" i="13"/>
  <c r="F452" i="13"/>
  <c r="G452" i="13"/>
  <c r="G453" i="13"/>
  <c r="E454" i="13"/>
  <c r="F454" i="13"/>
  <c r="G454" i="13"/>
  <c r="G455" i="13"/>
  <c r="G456" i="13"/>
  <c r="E457" i="13"/>
  <c r="F457" i="13"/>
  <c r="G457" i="13"/>
  <c r="E458" i="13"/>
  <c r="F458" i="13"/>
  <c r="G458" i="13"/>
  <c r="E459" i="13"/>
  <c r="F459" i="13"/>
  <c r="G459" i="13"/>
  <c r="G460" i="13"/>
  <c r="G461" i="13"/>
  <c r="G462" i="13"/>
  <c r="E463" i="13"/>
  <c r="F463" i="13"/>
  <c r="G463" i="13"/>
  <c r="E464" i="13"/>
  <c r="F464" i="13"/>
  <c r="G464" i="13"/>
  <c r="E465" i="13"/>
  <c r="F465" i="13"/>
  <c r="G465" i="13"/>
  <c r="G466" i="13"/>
  <c r="G467" i="13"/>
  <c r="G468" i="13"/>
  <c r="G469" i="13"/>
  <c r="E470" i="13"/>
  <c r="F470" i="13"/>
  <c r="G470" i="13"/>
  <c r="E471" i="13"/>
  <c r="F471" i="13"/>
  <c r="G471" i="13"/>
  <c r="G472" i="13"/>
  <c r="E473" i="13"/>
  <c r="F473" i="13"/>
  <c r="G473" i="13"/>
  <c r="E474" i="13"/>
  <c r="F474" i="13"/>
  <c r="G474" i="13"/>
  <c r="E475" i="13"/>
  <c r="F475" i="13"/>
  <c r="G475" i="13"/>
  <c r="E476" i="13"/>
  <c r="F476" i="13"/>
  <c r="G476" i="13"/>
  <c r="E477" i="13"/>
  <c r="F477" i="13"/>
  <c r="G477" i="13"/>
  <c r="E478" i="13"/>
  <c r="F478" i="13"/>
  <c r="G478" i="13"/>
  <c r="E479" i="13"/>
  <c r="F479" i="13"/>
  <c r="G479" i="13"/>
  <c r="E480" i="13"/>
  <c r="F480" i="13"/>
  <c r="G480" i="13"/>
  <c r="G481" i="13"/>
  <c r="G482" i="13"/>
  <c r="G483" i="13"/>
  <c r="E484" i="13"/>
  <c r="F484" i="13"/>
  <c r="G484" i="13"/>
  <c r="E485" i="13"/>
  <c r="F485" i="13"/>
  <c r="G485" i="13"/>
  <c r="E486" i="13"/>
  <c r="F486" i="13"/>
  <c r="G486" i="13"/>
  <c r="G487" i="13"/>
  <c r="G488" i="13"/>
  <c r="G489" i="13"/>
  <c r="E490" i="13"/>
  <c r="F490" i="13"/>
  <c r="G490" i="13"/>
  <c r="E491" i="13"/>
  <c r="F491" i="13"/>
  <c r="G491" i="13"/>
  <c r="E492" i="13"/>
  <c r="F492" i="13"/>
  <c r="G492" i="13"/>
  <c r="E493" i="13"/>
  <c r="F493" i="13"/>
  <c r="G493" i="13"/>
  <c r="E494" i="13"/>
  <c r="F494" i="13"/>
  <c r="G494" i="13"/>
  <c r="E495" i="13"/>
  <c r="F495" i="13"/>
  <c r="G495" i="13"/>
  <c r="G496" i="13"/>
  <c r="E497" i="13"/>
  <c r="F497" i="13"/>
  <c r="G497" i="13"/>
  <c r="E498" i="13"/>
  <c r="F498" i="13"/>
  <c r="G498" i="13"/>
  <c r="E499" i="13"/>
  <c r="F499" i="13"/>
  <c r="G499" i="13"/>
  <c r="E500" i="13"/>
  <c r="F500" i="13"/>
  <c r="G500" i="13"/>
  <c r="G501" i="13"/>
  <c r="G502" i="13"/>
  <c r="E503" i="13"/>
  <c r="F503" i="13"/>
  <c r="G503" i="13"/>
  <c r="G504" i="13"/>
  <c r="E505" i="13"/>
  <c r="F505" i="13"/>
  <c r="G505" i="13"/>
  <c r="G507" i="13"/>
  <c r="G508" i="13"/>
  <c r="G509" i="13"/>
  <c r="G510" i="13"/>
  <c r="G511" i="13"/>
  <c r="E512" i="13"/>
  <c r="F512" i="13"/>
  <c r="G512" i="13"/>
  <c r="G513" i="13"/>
  <c r="F514" i="13"/>
  <c r="G514" i="13"/>
  <c r="E515" i="13"/>
  <c r="F515" i="13"/>
  <c r="G515" i="13"/>
  <c r="E516" i="13"/>
  <c r="F516" i="13"/>
  <c r="G516" i="13"/>
  <c r="E517" i="13"/>
  <c r="F517" i="13"/>
  <c r="G517" i="13"/>
  <c r="F518" i="13"/>
  <c r="G518" i="13"/>
  <c r="E519" i="13"/>
  <c r="F519" i="13"/>
  <c r="G519" i="13"/>
  <c r="G520" i="13"/>
  <c r="E521" i="13"/>
  <c r="F521" i="13"/>
  <c r="G521" i="13"/>
  <c r="G522" i="13"/>
  <c r="G523" i="13"/>
  <c r="E524" i="13"/>
  <c r="F524" i="13"/>
  <c r="G524" i="13"/>
  <c r="G525" i="13"/>
  <c r="G526" i="13"/>
  <c r="G527" i="13"/>
  <c r="G528" i="13"/>
  <c r="F529" i="13"/>
  <c r="G529" i="13"/>
  <c r="G530" i="13"/>
  <c r="G531" i="13"/>
  <c r="G532" i="13"/>
  <c r="G534" i="13"/>
  <c r="E535" i="13"/>
  <c r="F535" i="13"/>
  <c r="G535" i="13"/>
  <c r="G536" i="13"/>
  <c r="G537" i="13"/>
  <c r="G538" i="13"/>
  <c r="G539" i="13"/>
  <c r="G540" i="13"/>
  <c r="G541" i="13"/>
  <c r="E542" i="13"/>
  <c r="F542" i="13"/>
  <c r="G542" i="13"/>
  <c r="E543" i="13"/>
  <c r="F543" i="13"/>
  <c r="G543" i="13"/>
  <c r="E544" i="13"/>
  <c r="F544" i="13"/>
  <c r="G544" i="13"/>
  <c r="E545" i="13"/>
  <c r="F545" i="13"/>
  <c r="G545" i="13"/>
  <c r="G546" i="13"/>
  <c r="E547" i="13"/>
  <c r="F547" i="13"/>
  <c r="G547" i="13"/>
  <c r="G335" i="12"/>
  <c r="G336" i="12"/>
  <c r="E337" i="12"/>
  <c r="F337" i="12"/>
  <c r="G337" i="12"/>
  <c r="G338" i="12"/>
  <c r="G339" i="12"/>
  <c r="G340" i="12"/>
  <c r="G341" i="12"/>
  <c r="G342" i="12"/>
  <c r="G343" i="12"/>
  <c r="E344" i="12"/>
  <c r="F344" i="12"/>
  <c r="G344" i="12"/>
  <c r="G345" i="12"/>
  <c r="G346" i="12"/>
  <c r="E347" i="12"/>
  <c r="F347" i="12"/>
  <c r="G347" i="12"/>
  <c r="G348" i="12"/>
  <c r="G349" i="12"/>
  <c r="G351" i="12"/>
  <c r="E352" i="12"/>
  <c r="F352" i="12"/>
  <c r="G352" i="12"/>
  <c r="G353" i="12"/>
  <c r="G354" i="12"/>
  <c r="G355" i="12"/>
  <c r="G356" i="12"/>
  <c r="G357" i="12"/>
  <c r="G358" i="12"/>
  <c r="G359" i="12"/>
  <c r="G360" i="12"/>
  <c r="E361" i="12"/>
  <c r="G361" i="12"/>
  <c r="G362" i="12"/>
  <c r="G363" i="12"/>
  <c r="G364" i="12"/>
  <c r="G365" i="12"/>
  <c r="G366" i="12"/>
  <c r="E367" i="12"/>
  <c r="F367" i="12"/>
  <c r="G367" i="12"/>
  <c r="G368" i="12"/>
  <c r="G369" i="12"/>
  <c r="E370" i="12"/>
  <c r="F370" i="12"/>
  <c r="G370" i="12"/>
  <c r="G372" i="12"/>
  <c r="G373" i="12"/>
  <c r="G374" i="12"/>
  <c r="G375" i="12"/>
  <c r="E376" i="12"/>
  <c r="F376" i="12"/>
  <c r="G376" i="12"/>
  <c r="G377" i="12"/>
  <c r="G378" i="12"/>
  <c r="G379" i="12"/>
  <c r="G380" i="12"/>
  <c r="G381" i="12"/>
  <c r="E382" i="12"/>
  <c r="F382" i="12"/>
  <c r="G382" i="12"/>
  <c r="G383" i="12"/>
  <c r="G384" i="12"/>
  <c r="G385" i="12"/>
  <c r="G386" i="12"/>
  <c r="G387" i="12"/>
  <c r="G390" i="12"/>
  <c r="E391" i="12"/>
  <c r="F391" i="12"/>
  <c r="G391" i="12"/>
  <c r="G392" i="12"/>
  <c r="E393" i="12"/>
  <c r="F393" i="12"/>
  <c r="G393" i="12"/>
  <c r="G394" i="12"/>
  <c r="G395" i="12"/>
  <c r="E396" i="12"/>
  <c r="F396" i="12"/>
  <c r="G396" i="12"/>
  <c r="G397" i="12"/>
  <c r="G398" i="12"/>
  <c r="G399" i="12"/>
  <c r="G400" i="12"/>
  <c r="E401" i="12"/>
  <c r="F401" i="12"/>
  <c r="G401" i="12"/>
  <c r="E406" i="12"/>
  <c r="F406" i="12"/>
  <c r="G406" i="12"/>
  <c r="G407" i="12"/>
  <c r="G408" i="12"/>
  <c r="G409" i="12"/>
  <c r="E410" i="12"/>
  <c r="F410" i="12"/>
  <c r="G410" i="12"/>
  <c r="G412" i="12"/>
  <c r="G413" i="12"/>
  <c r="G414" i="12"/>
  <c r="G415" i="12"/>
  <c r="E416" i="12"/>
  <c r="F416" i="12"/>
  <c r="G416" i="12"/>
  <c r="G417" i="12"/>
  <c r="E418" i="12"/>
  <c r="F418" i="12"/>
  <c r="G418" i="12"/>
  <c r="E421" i="12"/>
  <c r="F421" i="12"/>
  <c r="G421" i="12"/>
  <c r="E425" i="12"/>
  <c r="F425" i="12"/>
  <c r="G425" i="12"/>
  <c r="E426" i="12"/>
  <c r="F426" i="12"/>
  <c r="G426" i="12"/>
  <c r="G427" i="12"/>
  <c r="G428" i="12"/>
  <c r="G429" i="12"/>
  <c r="G430" i="12"/>
  <c r="G431" i="12"/>
  <c r="E432" i="12"/>
  <c r="F432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E444" i="12"/>
  <c r="F444" i="12"/>
  <c r="G444" i="12"/>
  <c r="E445" i="12"/>
  <c r="F445" i="12"/>
  <c r="G445" i="12"/>
  <c r="E446" i="12"/>
  <c r="F446" i="12"/>
  <c r="G446" i="12"/>
  <c r="G447" i="12"/>
  <c r="E448" i="12"/>
  <c r="F448" i="12"/>
  <c r="G448" i="12"/>
  <c r="E449" i="12"/>
  <c r="F449" i="12"/>
  <c r="G449" i="12"/>
  <c r="E450" i="12"/>
  <c r="G450" i="12"/>
  <c r="G451" i="12"/>
  <c r="E452" i="12"/>
  <c r="F452" i="12"/>
  <c r="G452" i="12"/>
  <c r="G453" i="12"/>
  <c r="G454" i="12"/>
  <c r="G455" i="12"/>
  <c r="G456" i="12"/>
  <c r="G457" i="12"/>
  <c r="G458" i="12"/>
  <c r="G459" i="12"/>
  <c r="E460" i="12"/>
  <c r="F460" i="12"/>
  <c r="G460" i="12"/>
  <c r="G461" i="12"/>
  <c r="G462" i="12"/>
  <c r="G463" i="12"/>
  <c r="G464" i="12"/>
  <c r="E465" i="12"/>
  <c r="F465" i="12"/>
  <c r="G465" i="12"/>
  <c r="E466" i="12"/>
  <c r="F466" i="12"/>
  <c r="G466" i="12"/>
  <c r="E467" i="12"/>
  <c r="G467" i="12"/>
  <c r="G468" i="12"/>
  <c r="G469" i="12"/>
  <c r="E470" i="12"/>
  <c r="G470" i="12"/>
  <c r="E471" i="12"/>
  <c r="F471" i="12"/>
  <c r="G471" i="12"/>
  <c r="G472" i="12"/>
  <c r="E473" i="12"/>
  <c r="G473" i="12"/>
  <c r="E474" i="12"/>
  <c r="F474" i="12"/>
  <c r="G474" i="12"/>
  <c r="E475" i="12"/>
  <c r="F475" i="12"/>
  <c r="G475" i="12"/>
  <c r="E476" i="12"/>
  <c r="F476" i="12"/>
  <c r="G476" i="12"/>
  <c r="E477" i="12"/>
  <c r="F477" i="12"/>
  <c r="G477" i="12"/>
  <c r="E478" i="12"/>
  <c r="F478" i="12"/>
  <c r="G478" i="12"/>
  <c r="E479" i="12"/>
  <c r="F479" i="12"/>
  <c r="G479" i="12"/>
  <c r="E480" i="12"/>
  <c r="F480" i="12"/>
  <c r="G480" i="12"/>
  <c r="E481" i="12"/>
  <c r="F481" i="12"/>
  <c r="G481" i="12"/>
  <c r="G482" i="12"/>
  <c r="G483" i="12"/>
  <c r="E484" i="12"/>
  <c r="F484" i="12"/>
  <c r="G484" i="12"/>
  <c r="E485" i="12"/>
  <c r="F485" i="12"/>
  <c r="G485" i="12"/>
  <c r="E486" i="12"/>
  <c r="G486" i="12"/>
  <c r="G487" i="12"/>
  <c r="G488" i="12"/>
  <c r="E489" i="12"/>
  <c r="G489" i="12"/>
  <c r="E490" i="12"/>
  <c r="F490" i="12"/>
  <c r="G490" i="12"/>
  <c r="E491" i="12"/>
  <c r="F491" i="12"/>
  <c r="G491" i="12"/>
  <c r="E492" i="12"/>
  <c r="F492" i="12"/>
  <c r="G492" i="12"/>
  <c r="E493" i="12"/>
  <c r="F493" i="12"/>
  <c r="G493" i="12"/>
  <c r="E494" i="12"/>
  <c r="F494" i="12"/>
  <c r="G494" i="12"/>
  <c r="E495" i="12"/>
  <c r="F495" i="12"/>
  <c r="G495" i="12"/>
  <c r="E496" i="12"/>
  <c r="F496" i="12"/>
  <c r="G496" i="12"/>
  <c r="E497" i="12"/>
  <c r="F497" i="12"/>
  <c r="G497" i="12"/>
  <c r="E498" i="12"/>
  <c r="F498" i="12"/>
  <c r="G498" i="12"/>
  <c r="E499" i="12"/>
  <c r="F499" i="12"/>
  <c r="G499" i="12"/>
  <c r="E500" i="12"/>
  <c r="F500" i="12"/>
  <c r="G500" i="12"/>
  <c r="E501" i="12"/>
  <c r="F501" i="12"/>
  <c r="G501" i="12"/>
  <c r="G502" i="12"/>
  <c r="E503" i="12"/>
  <c r="F503" i="12"/>
  <c r="G503" i="12"/>
  <c r="G504" i="12"/>
  <c r="E505" i="12"/>
  <c r="F505" i="12"/>
  <c r="G505" i="12"/>
  <c r="G507" i="12"/>
  <c r="G508" i="12"/>
  <c r="E509" i="12"/>
  <c r="F509" i="12"/>
  <c r="G509" i="12"/>
  <c r="G510" i="12"/>
  <c r="G511" i="12"/>
  <c r="G512" i="12"/>
  <c r="E513" i="12"/>
  <c r="F513" i="12"/>
  <c r="G513" i="12"/>
  <c r="G514" i="12"/>
  <c r="E515" i="12"/>
  <c r="G515" i="12"/>
  <c r="E516" i="12"/>
  <c r="F516" i="12"/>
  <c r="G516" i="12"/>
  <c r="E517" i="12"/>
  <c r="F517" i="12"/>
  <c r="G517" i="12"/>
  <c r="E518" i="12"/>
  <c r="F518" i="12"/>
  <c r="G518" i="12"/>
  <c r="E519" i="12"/>
  <c r="F519" i="12"/>
  <c r="G519" i="12"/>
  <c r="G520" i="12"/>
  <c r="F521" i="12"/>
  <c r="G521" i="12"/>
  <c r="G522" i="12"/>
  <c r="G523" i="12"/>
  <c r="E524" i="12"/>
  <c r="F524" i="12"/>
  <c r="G524" i="12"/>
  <c r="G525" i="12"/>
  <c r="G526" i="12"/>
  <c r="G527" i="12"/>
  <c r="E528" i="12"/>
  <c r="F528" i="12"/>
  <c r="G528" i="12"/>
  <c r="E529" i="12"/>
  <c r="F529" i="12"/>
  <c r="G529" i="12"/>
  <c r="G530" i="12"/>
  <c r="G531" i="12"/>
  <c r="G532" i="12"/>
  <c r="E534" i="12"/>
  <c r="F534" i="12"/>
  <c r="G534" i="12"/>
  <c r="E535" i="12"/>
  <c r="F535" i="12"/>
  <c r="G535" i="12"/>
  <c r="E536" i="12"/>
  <c r="F536" i="12"/>
  <c r="G536" i="12"/>
  <c r="G537" i="12"/>
  <c r="E538" i="12"/>
  <c r="F538" i="12"/>
  <c r="G538" i="12"/>
  <c r="G539" i="12"/>
  <c r="E540" i="12"/>
  <c r="G540" i="12"/>
  <c r="G541" i="12"/>
  <c r="E542" i="12"/>
  <c r="F542" i="12"/>
  <c r="G542" i="12"/>
  <c r="G543" i="12"/>
  <c r="E544" i="12"/>
  <c r="F544" i="12"/>
  <c r="G544" i="12"/>
  <c r="E545" i="12"/>
  <c r="F545" i="12"/>
  <c r="G545" i="12"/>
  <c r="E546" i="12"/>
  <c r="F546" i="12"/>
  <c r="G546" i="12"/>
  <c r="E547" i="12"/>
  <c r="F547" i="12"/>
  <c r="G547" i="12"/>
  <c r="G335" i="11"/>
  <c r="G336" i="11"/>
  <c r="E337" i="11"/>
  <c r="F337" i="11"/>
  <c r="G337" i="11"/>
  <c r="F338" i="11"/>
  <c r="G338" i="11"/>
  <c r="G339" i="11"/>
  <c r="G340" i="11"/>
  <c r="G341" i="11"/>
  <c r="G342" i="11"/>
  <c r="F343" i="11"/>
  <c r="G343" i="11"/>
  <c r="E344" i="11"/>
  <c r="F344" i="11"/>
  <c r="G344" i="11"/>
  <c r="G345" i="11"/>
  <c r="G346" i="11"/>
  <c r="E347" i="11"/>
  <c r="F347" i="11"/>
  <c r="G347" i="11"/>
  <c r="G348" i="11"/>
  <c r="G349" i="11"/>
  <c r="G351" i="11"/>
  <c r="F352" i="11"/>
  <c r="G352" i="11"/>
  <c r="G353" i="11"/>
  <c r="G354" i="11"/>
  <c r="E355" i="11"/>
  <c r="F355" i="11"/>
  <c r="G355" i="11"/>
  <c r="G356" i="11"/>
  <c r="G357" i="11"/>
  <c r="G358" i="11"/>
  <c r="E359" i="11"/>
  <c r="G359" i="11"/>
  <c r="G360" i="11"/>
  <c r="F361" i="11"/>
  <c r="G361" i="11"/>
  <c r="E362" i="11"/>
  <c r="F362" i="11"/>
  <c r="G362" i="11"/>
  <c r="G363" i="11"/>
  <c r="G364" i="11"/>
  <c r="G365" i="11"/>
  <c r="G366" i="11"/>
  <c r="G367" i="11"/>
  <c r="G368" i="11"/>
  <c r="G369" i="11"/>
  <c r="E370" i="11"/>
  <c r="G370" i="11"/>
  <c r="G372" i="11"/>
  <c r="G373" i="11"/>
  <c r="G374" i="11"/>
  <c r="G375" i="11"/>
  <c r="E376" i="11"/>
  <c r="F376" i="11"/>
  <c r="G376" i="11"/>
  <c r="G377" i="11"/>
  <c r="G378" i="11"/>
  <c r="G379" i="11"/>
  <c r="E380" i="11"/>
  <c r="G380" i="11"/>
  <c r="E381" i="11"/>
  <c r="F381" i="11"/>
  <c r="G381" i="11"/>
  <c r="E382" i="11"/>
  <c r="F382" i="11"/>
  <c r="G382" i="11"/>
  <c r="G383" i="11"/>
  <c r="G384" i="11"/>
  <c r="G385" i="11"/>
  <c r="G386" i="11"/>
  <c r="G387" i="11"/>
  <c r="E390" i="11"/>
  <c r="F390" i="11"/>
  <c r="G390" i="11"/>
  <c r="E391" i="11"/>
  <c r="F391" i="11"/>
  <c r="G391" i="11"/>
  <c r="E392" i="11"/>
  <c r="G392" i="11"/>
  <c r="E393" i="11"/>
  <c r="F393" i="11"/>
  <c r="G393" i="11"/>
  <c r="E394" i="11"/>
  <c r="F394" i="11"/>
  <c r="G394" i="11"/>
  <c r="G395" i="11"/>
  <c r="E396" i="11"/>
  <c r="F396" i="11"/>
  <c r="G396" i="11"/>
  <c r="E397" i="11"/>
  <c r="F397" i="11"/>
  <c r="G397" i="11"/>
  <c r="G398" i="11"/>
  <c r="G399" i="11"/>
  <c r="E400" i="11"/>
  <c r="F400" i="11"/>
  <c r="G400" i="11"/>
  <c r="E401" i="11"/>
  <c r="F401" i="11"/>
  <c r="G401" i="11"/>
  <c r="E406" i="11"/>
  <c r="F406" i="11"/>
  <c r="G406" i="11"/>
  <c r="G407" i="11"/>
  <c r="E408" i="11"/>
  <c r="F408" i="11"/>
  <c r="G408" i="11"/>
  <c r="E409" i="11"/>
  <c r="F409" i="11"/>
  <c r="G409" i="11"/>
  <c r="E410" i="11"/>
  <c r="G410" i="11"/>
  <c r="E412" i="11"/>
  <c r="F412" i="11"/>
  <c r="G412" i="11"/>
  <c r="E413" i="11"/>
  <c r="F413" i="11"/>
  <c r="G413" i="11"/>
  <c r="G414" i="11"/>
  <c r="G415" i="11"/>
  <c r="E416" i="11"/>
  <c r="G416" i="11"/>
  <c r="G417" i="11"/>
  <c r="E418" i="11"/>
  <c r="F418" i="11"/>
  <c r="G418" i="11"/>
  <c r="E421" i="11"/>
  <c r="F421" i="11"/>
  <c r="G421" i="11"/>
  <c r="G425" i="11"/>
  <c r="E426" i="11"/>
  <c r="F426" i="11"/>
  <c r="G426" i="11"/>
  <c r="G427" i="11"/>
  <c r="G428" i="11"/>
  <c r="G429" i="11"/>
  <c r="G430" i="11"/>
  <c r="G431" i="11"/>
  <c r="E432" i="11"/>
  <c r="F432" i="11"/>
  <c r="G432" i="11"/>
  <c r="G433" i="11"/>
  <c r="E434" i="11"/>
  <c r="F434" i="11"/>
  <c r="G434" i="11"/>
  <c r="G435" i="11"/>
  <c r="G436" i="11"/>
  <c r="G437" i="11"/>
  <c r="G438" i="11"/>
  <c r="G439" i="11"/>
  <c r="G440" i="11"/>
  <c r="G441" i="11"/>
  <c r="F442" i="11"/>
  <c r="G442" i="11"/>
  <c r="G443" i="11"/>
  <c r="E444" i="11"/>
  <c r="F444" i="11"/>
  <c r="G444" i="11"/>
  <c r="E445" i="11"/>
  <c r="F445" i="11"/>
  <c r="G445" i="11"/>
  <c r="E446" i="11"/>
  <c r="F446" i="11"/>
  <c r="G446" i="11"/>
  <c r="E447" i="11"/>
  <c r="F447" i="11"/>
  <c r="G447" i="11"/>
  <c r="G448" i="11"/>
  <c r="E449" i="11"/>
  <c r="F449" i="11"/>
  <c r="G449" i="11"/>
  <c r="E450" i="11"/>
  <c r="F450" i="11"/>
  <c r="G450" i="11"/>
  <c r="G451" i="11"/>
  <c r="E452" i="11"/>
  <c r="F452" i="11"/>
  <c r="G452" i="11"/>
  <c r="G453" i="11"/>
  <c r="E454" i="11"/>
  <c r="F454" i="11"/>
  <c r="G454" i="11"/>
  <c r="G455" i="11"/>
  <c r="G456" i="11"/>
  <c r="G457" i="11"/>
  <c r="G458" i="11"/>
  <c r="G459" i="11"/>
  <c r="G460" i="11"/>
  <c r="G461" i="11"/>
  <c r="G462" i="11"/>
  <c r="G463" i="11"/>
  <c r="E464" i="11"/>
  <c r="F464" i="11"/>
  <c r="G464" i="11"/>
  <c r="E465" i="11"/>
  <c r="F465" i="11"/>
  <c r="G465" i="11"/>
  <c r="E466" i="11"/>
  <c r="F466" i="11"/>
  <c r="G466" i="11"/>
  <c r="E467" i="11"/>
  <c r="F467" i="11"/>
  <c r="G467" i="11"/>
  <c r="E468" i="11"/>
  <c r="F468" i="11"/>
  <c r="G468" i="11"/>
  <c r="E469" i="11"/>
  <c r="F469" i="11"/>
  <c r="G469" i="11"/>
  <c r="G470" i="11"/>
  <c r="E471" i="11"/>
  <c r="G471" i="11"/>
  <c r="E472" i="11"/>
  <c r="F472" i="11"/>
  <c r="G472" i="11"/>
  <c r="G473" i="11"/>
  <c r="E474" i="11"/>
  <c r="F474" i="11"/>
  <c r="G474" i="11"/>
  <c r="E475" i="11"/>
  <c r="F475" i="11"/>
  <c r="G475" i="11"/>
  <c r="E476" i="11"/>
  <c r="F476" i="11"/>
  <c r="G476" i="11"/>
  <c r="E477" i="11"/>
  <c r="G477" i="11"/>
  <c r="E478" i="11"/>
  <c r="F478" i="11"/>
  <c r="G478" i="11"/>
  <c r="F479" i="11"/>
  <c r="G479" i="11"/>
  <c r="E480" i="11"/>
  <c r="F480" i="11"/>
  <c r="G480" i="11"/>
  <c r="E481" i="11"/>
  <c r="F481" i="11"/>
  <c r="G481" i="11"/>
  <c r="G482" i="11"/>
  <c r="G483" i="11"/>
  <c r="E484" i="11"/>
  <c r="F484" i="11"/>
  <c r="G484" i="11"/>
  <c r="E485" i="11"/>
  <c r="F485" i="11"/>
  <c r="G485" i="11"/>
  <c r="E486" i="11"/>
  <c r="F486" i="11"/>
  <c r="G486" i="11"/>
  <c r="G487" i="11"/>
  <c r="G488" i="11"/>
  <c r="G489" i="11"/>
  <c r="E490" i="11"/>
  <c r="F490" i="11"/>
  <c r="G490" i="11"/>
  <c r="E491" i="11"/>
  <c r="F491" i="11"/>
  <c r="G491" i="11"/>
  <c r="G492" i="11"/>
  <c r="E493" i="11"/>
  <c r="F493" i="11"/>
  <c r="G493" i="11"/>
  <c r="E494" i="11"/>
  <c r="F494" i="11"/>
  <c r="G494" i="1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E500" i="11"/>
  <c r="F500" i="11"/>
  <c r="G500" i="11"/>
  <c r="G501" i="11"/>
  <c r="E502" i="11"/>
  <c r="F502" i="11"/>
  <c r="G502" i="11"/>
  <c r="E503" i="11"/>
  <c r="F503" i="11"/>
  <c r="G503" i="11"/>
  <c r="G504" i="11"/>
  <c r="E505" i="11"/>
  <c r="F505" i="11"/>
  <c r="G505" i="11"/>
  <c r="G507" i="11"/>
  <c r="G508" i="11"/>
  <c r="E509" i="11"/>
  <c r="F509" i="11"/>
  <c r="G509" i="11"/>
  <c r="G510" i="11"/>
  <c r="G511" i="11"/>
  <c r="E512" i="11"/>
  <c r="F512" i="11"/>
  <c r="G512" i="11"/>
  <c r="E513" i="11"/>
  <c r="F513" i="11"/>
  <c r="G513" i="11"/>
  <c r="E514" i="11"/>
  <c r="F514" i="11"/>
  <c r="G514" i="11"/>
  <c r="G515" i="11"/>
  <c r="G516" i="11"/>
  <c r="E517" i="11"/>
  <c r="F517" i="11"/>
  <c r="G517" i="11"/>
  <c r="E518" i="11"/>
  <c r="F518" i="11"/>
  <c r="G518" i="11"/>
  <c r="G519" i="11"/>
  <c r="G520" i="11"/>
  <c r="E521" i="11"/>
  <c r="G521" i="11"/>
  <c r="G522" i="11"/>
  <c r="G523" i="11"/>
  <c r="E524" i="11"/>
  <c r="F524" i="11"/>
  <c r="G524" i="11"/>
  <c r="G525" i="11"/>
  <c r="G526" i="11"/>
  <c r="G527" i="11"/>
  <c r="E528" i="11"/>
  <c r="F528" i="11"/>
  <c r="G528" i="11"/>
  <c r="E529" i="11"/>
  <c r="F529" i="11"/>
  <c r="G529" i="11"/>
  <c r="G530" i="11"/>
  <c r="G531" i="11"/>
  <c r="G532" i="11"/>
  <c r="G534" i="11"/>
  <c r="E535" i="11"/>
  <c r="F535" i="11"/>
  <c r="G535" i="11"/>
  <c r="G536" i="11"/>
  <c r="E537" i="11"/>
  <c r="G537" i="11"/>
  <c r="E538" i="11"/>
  <c r="F538" i="11"/>
  <c r="G538" i="11"/>
  <c r="G539" i="11"/>
  <c r="G540" i="11"/>
  <c r="G541" i="11"/>
  <c r="G542" i="11"/>
  <c r="G543" i="11"/>
  <c r="E544" i="11"/>
  <c r="F544" i="11"/>
  <c r="G544" i="11"/>
  <c r="G545" i="11"/>
  <c r="E546" i="11"/>
  <c r="F546" i="11"/>
  <c r="G546" i="11"/>
  <c r="E547" i="11"/>
  <c r="F547" i="11"/>
  <c r="G547" i="11"/>
  <c r="G335" i="10"/>
  <c r="G336" i="10"/>
  <c r="G337" i="10"/>
  <c r="E338" i="10"/>
  <c r="F338" i="10"/>
  <c r="G338" i="10"/>
  <c r="G339" i="10"/>
  <c r="G340" i="10"/>
  <c r="G341" i="10"/>
  <c r="G342" i="10"/>
  <c r="G343" i="10"/>
  <c r="E344" i="10"/>
  <c r="F344" i="10"/>
  <c r="G344" i="10"/>
  <c r="G345" i="10"/>
  <c r="G346" i="10"/>
  <c r="E347" i="10"/>
  <c r="F347" i="10"/>
  <c r="G347" i="10"/>
  <c r="G348" i="10"/>
  <c r="G349" i="10"/>
  <c r="G351" i="10"/>
  <c r="E352" i="10"/>
  <c r="G352" i="10"/>
  <c r="G353" i="10"/>
  <c r="G354" i="10"/>
  <c r="E355" i="10"/>
  <c r="F355" i="10"/>
  <c r="G355" i="10"/>
  <c r="G356" i="10"/>
  <c r="G357" i="10"/>
  <c r="G358" i="10"/>
  <c r="G359" i="10"/>
  <c r="E360" i="10"/>
  <c r="F360" i="10"/>
  <c r="G360" i="10"/>
  <c r="G361" i="10"/>
  <c r="E362" i="10"/>
  <c r="G362" i="10"/>
  <c r="G363" i="10"/>
  <c r="E364" i="10"/>
  <c r="F364" i="10"/>
  <c r="G364" i="10"/>
  <c r="G365" i="10"/>
  <c r="G366" i="10"/>
  <c r="G367" i="10"/>
  <c r="G368" i="10"/>
  <c r="G369" i="10"/>
  <c r="G370" i="10"/>
  <c r="G372" i="10"/>
  <c r="G373" i="10"/>
  <c r="G374" i="10"/>
  <c r="G375" i="10"/>
  <c r="E376" i="10"/>
  <c r="F376" i="10"/>
  <c r="G376" i="10"/>
  <c r="G377" i="10"/>
  <c r="G378" i="10"/>
  <c r="G379" i="10"/>
  <c r="E380" i="10"/>
  <c r="F380" i="10"/>
  <c r="G380" i="10"/>
  <c r="G381" i="10"/>
  <c r="G382" i="10"/>
  <c r="G383" i="10"/>
  <c r="G384" i="10"/>
  <c r="G385" i="10"/>
  <c r="G386" i="10"/>
  <c r="G387" i="10"/>
  <c r="G390" i="10"/>
  <c r="G391" i="10"/>
  <c r="G392" i="10"/>
  <c r="E393" i="10"/>
  <c r="F393" i="10"/>
  <c r="G393" i="10"/>
  <c r="E394" i="10"/>
  <c r="F394" i="10"/>
  <c r="G394" i="10"/>
  <c r="G395" i="10"/>
  <c r="E396" i="10"/>
  <c r="F396" i="10"/>
  <c r="G396" i="10"/>
  <c r="G397" i="10"/>
  <c r="G398" i="10"/>
  <c r="G399" i="10"/>
  <c r="G400" i="10"/>
  <c r="E401" i="10"/>
  <c r="F401" i="10"/>
  <c r="G401" i="10"/>
  <c r="G406" i="10"/>
  <c r="G407" i="10"/>
  <c r="G408" i="10"/>
  <c r="G409" i="10"/>
  <c r="E410" i="10"/>
  <c r="G410" i="10"/>
  <c r="G412" i="10"/>
  <c r="G413" i="10"/>
  <c r="G414" i="10"/>
  <c r="G415" i="10"/>
  <c r="F416" i="10"/>
  <c r="G416" i="10"/>
  <c r="G417" i="10"/>
  <c r="E418" i="10"/>
  <c r="F418" i="10"/>
  <c r="G418" i="10"/>
  <c r="E421" i="10"/>
  <c r="F421" i="10"/>
  <c r="G421" i="10"/>
  <c r="G425" i="10"/>
  <c r="E426" i="10"/>
  <c r="F426" i="10"/>
  <c r="G426" i="10"/>
  <c r="G427" i="10"/>
  <c r="G428" i="10"/>
  <c r="G429" i="10"/>
  <c r="G430" i="10"/>
  <c r="E431" i="10"/>
  <c r="G431" i="10"/>
  <c r="E432" i="10"/>
  <c r="F432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E444" i="10"/>
  <c r="F444" i="10"/>
  <c r="G444" i="10"/>
  <c r="G445" i="10"/>
  <c r="G446" i="10"/>
  <c r="G447" i="10"/>
  <c r="G448" i="10"/>
  <c r="E449" i="10"/>
  <c r="F449" i="10"/>
  <c r="G449" i="10"/>
  <c r="G450" i="10"/>
  <c r="G451" i="10"/>
  <c r="G452" i="10"/>
  <c r="G453" i="10"/>
  <c r="E454" i="10"/>
  <c r="F454" i="10"/>
  <c r="G454" i="10"/>
  <c r="G455" i="10"/>
  <c r="G456" i="10"/>
  <c r="G457" i="10"/>
  <c r="G458" i="10"/>
  <c r="G459" i="10"/>
  <c r="G460" i="10"/>
  <c r="G461" i="10"/>
  <c r="G462" i="10"/>
  <c r="G463" i="10"/>
  <c r="G464" i="10"/>
  <c r="E465" i="10"/>
  <c r="F465" i="10"/>
  <c r="G465" i="10"/>
  <c r="G466" i="10"/>
  <c r="G467" i="10"/>
  <c r="G468" i="10"/>
  <c r="G469" i="10"/>
  <c r="G470" i="10"/>
  <c r="E471" i="10"/>
  <c r="G471" i="10"/>
  <c r="G472" i="10"/>
  <c r="G473" i="10"/>
  <c r="E474" i="10"/>
  <c r="F474" i="10"/>
  <c r="G474" i="10"/>
  <c r="E475" i="10"/>
  <c r="F475" i="10"/>
  <c r="G475" i="10"/>
  <c r="E476" i="10"/>
  <c r="F476" i="10"/>
  <c r="G476" i="10"/>
  <c r="E477" i="10"/>
  <c r="F477" i="10"/>
  <c r="G477" i="10"/>
  <c r="E478" i="10"/>
  <c r="F478" i="10"/>
  <c r="G478" i="10"/>
  <c r="G479" i="10"/>
  <c r="G480" i="10"/>
  <c r="G481" i="10"/>
  <c r="G482" i="10"/>
  <c r="G483" i="10"/>
  <c r="G484" i="10"/>
  <c r="E485" i="10"/>
  <c r="F485" i="10"/>
  <c r="G485" i="10"/>
  <c r="G486" i="10"/>
  <c r="G487" i="10"/>
  <c r="G488" i="10"/>
  <c r="E489" i="10"/>
  <c r="F489" i="10"/>
  <c r="G489" i="10"/>
  <c r="E490" i="10"/>
  <c r="F490" i="10"/>
  <c r="G490" i="10"/>
  <c r="E491" i="10"/>
  <c r="F491" i="10"/>
  <c r="G491" i="10"/>
  <c r="G492" i="10"/>
  <c r="E493" i="10"/>
  <c r="G493" i="10"/>
  <c r="E494" i="10"/>
  <c r="F494" i="10"/>
  <c r="G494" i="10"/>
  <c r="E495" i="10"/>
  <c r="G495" i="10"/>
  <c r="G496" i="10"/>
  <c r="E497" i="10"/>
  <c r="F497" i="10"/>
  <c r="G497" i="10"/>
  <c r="E498" i="10"/>
  <c r="F498" i="10"/>
  <c r="G498" i="10"/>
  <c r="E499" i="10"/>
  <c r="F499" i="10"/>
  <c r="G499" i="10"/>
  <c r="E500" i="10"/>
  <c r="F500" i="10"/>
  <c r="G500" i="10"/>
  <c r="G501" i="10"/>
  <c r="G502" i="10"/>
  <c r="E503" i="10"/>
  <c r="F503" i="10"/>
  <c r="G503" i="10"/>
  <c r="G504" i="10"/>
  <c r="E505" i="10"/>
  <c r="F505" i="10"/>
  <c r="G505" i="10"/>
  <c r="G507" i="10"/>
  <c r="G508" i="10"/>
  <c r="G509" i="10"/>
  <c r="G510" i="10"/>
  <c r="G511" i="10"/>
  <c r="E512" i="10"/>
  <c r="F512" i="10"/>
  <c r="G512" i="10"/>
  <c r="G513" i="10"/>
  <c r="G514" i="10"/>
  <c r="G515" i="10"/>
  <c r="E516" i="10"/>
  <c r="F516" i="10"/>
  <c r="G516" i="10"/>
  <c r="G517" i="10"/>
  <c r="E518" i="10"/>
  <c r="F518" i="10"/>
  <c r="G518" i="10"/>
  <c r="E519" i="10"/>
  <c r="F519" i="10"/>
  <c r="G519" i="10"/>
  <c r="G520" i="10"/>
  <c r="E521" i="10"/>
  <c r="F521" i="10"/>
  <c r="G521" i="10"/>
  <c r="G522" i="10"/>
  <c r="E523" i="10"/>
  <c r="G523" i="10"/>
  <c r="E524" i="10"/>
  <c r="F524" i="10"/>
  <c r="G524" i="10"/>
  <c r="G525" i="10"/>
  <c r="E526" i="10"/>
  <c r="F526" i="10"/>
  <c r="G526" i="10"/>
  <c r="G527" i="10"/>
  <c r="G528" i="10"/>
  <c r="E529" i="10"/>
  <c r="F529" i="10"/>
  <c r="G529" i="10"/>
  <c r="G530" i="10"/>
  <c r="G531" i="10"/>
  <c r="G532" i="10"/>
  <c r="E534" i="10"/>
  <c r="F534" i="10"/>
  <c r="G534" i="10"/>
  <c r="E535" i="10"/>
  <c r="F535" i="10"/>
  <c r="G535" i="10"/>
  <c r="E536" i="10"/>
  <c r="F536" i="10"/>
  <c r="G536" i="10"/>
  <c r="G537" i="10"/>
  <c r="E538" i="10"/>
  <c r="F538" i="10"/>
  <c r="G538" i="10"/>
  <c r="G539" i="10"/>
  <c r="G540" i="10"/>
  <c r="G541" i="10"/>
  <c r="G542" i="10"/>
  <c r="G543" i="10"/>
  <c r="E544" i="10"/>
  <c r="G544" i="10"/>
  <c r="G545" i="10"/>
  <c r="E546" i="10"/>
  <c r="F546" i="10"/>
  <c r="G546" i="10"/>
  <c r="F547" i="10"/>
  <c r="G547" i="10"/>
  <c r="G335" i="9"/>
  <c r="G336" i="9"/>
  <c r="E337" i="9"/>
  <c r="F337" i="9"/>
  <c r="G337" i="9"/>
  <c r="E338" i="9"/>
  <c r="F338" i="9"/>
  <c r="G338" i="9"/>
  <c r="G339" i="9"/>
  <c r="G340" i="9"/>
  <c r="F341" i="9"/>
  <c r="G341" i="9"/>
  <c r="E342" i="9"/>
  <c r="F342" i="9"/>
  <c r="G342" i="9"/>
  <c r="E343" i="9"/>
  <c r="F343" i="9"/>
  <c r="G343" i="9"/>
  <c r="E344" i="9"/>
  <c r="F344" i="9"/>
  <c r="G344" i="9"/>
  <c r="G345" i="9"/>
  <c r="G346" i="9"/>
  <c r="E347" i="9"/>
  <c r="F347" i="9"/>
  <c r="G347" i="9"/>
  <c r="G348" i="9"/>
  <c r="G349" i="9"/>
  <c r="E351" i="9"/>
  <c r="F351" i="9"/>
  <c r="G351" i="9"/>
  <c r="E352" i="9"/>
  <c r="F352" i="9"/>
  <c r="G352" i="9"/>
  <c r="G353" i="9"/>
  <c r="G354" i="9"/>
  <c r="E355" i="9"/>
  <c r="F355" i="9"/>
  <c r="G355" i="9"/>
  <c r="G356" i="9"/>
  <c r="G357" i="9"/>
  <c r="G358" i="9"/>
  <c r="E359" i="9"/>
  <c r="G359" i="9"/>
  <c r="E360" i="9"/>
  <c r="F360" i="9"/>
  <c r="G360" i="9"/>
  <c r="E361" i="9"/>
  <c r="F361" i="9"/>
  <c r="G361" i="9"/>
  <c r="G362" i="9"/>
  <c r="E363" i="9"/>
  <c r="F363" i="9"/>
  <c r="G363" i="9"/>
  <c r="G364" i="9"/>
  <c r="G365" i="9"/>
  <c r="E366" i="9"/>
  <c r="F366" i="9"/>
  <c r="G366" i="9"/>
  <c r="E367" i="9"/>
  <c r="G367" i="9"/>
  <c r="E368" i="9"/>
  <c r="F368" i="9"/>
  <c r="G368" i="9"/>
  <c r="G369" i="9"/>
  <c r="E370" i="9"/>
  <c r="F370" i="9"/>
  <c r="G370" i="9"/>
  <c r="G372" i="9"/>
  <c r="G373" i="9"/>
  <c r="G374" i="9"/>
  <c r="G375" i="9"/>
  <c r="E376" i="9"/>
  <c r="F376" i="9"/>
  <c r="G376" i="9"/>
  <c r="E377" i="9"/>
  <c r="F377" i="9"/>
  <c r="G377" i="9"/>
  <c r="E378" i="9"/>
  <c r="F378" i="9"/>
  <c r="G378" i="9"/>
  <c r="G379" i="9"/>
  <c r="E380" i="9"/>
  <c r="F380" i="9"/>
  <c r="G380" i="9"/>
  <c r="G381" i="9"/>
  <c r="E382" i="9"/>
  <c r="F382" i="9"/>
  <c r="G382" i="9"/>
  <c r="G383" i="9"/>
  <c r="G384" i="9"/>
  <c r="G385" i="9"/>
  <c r="E386" i="9"/>
  <c r="F386" i="9"/>
  <c r="G386" i="9"/>
  <c r="G387" i="9"/>
  <c r="E390" i="9"/>
  <c r="F390" i="9"/>
  <c r="G390" i="9"/>
  <c r="E391" i="9"/>
  <c r="F391" i="9"/>
  <c r="G391" i="9"/>
  <c r="E392" i="9"/>
  <c r="F392" i="9"/>
  <c r="G392" i="9"/>
  <c r="E393" i="9"/>
  <c r="F393" i="9"/>
  <c r="G393" i="9"/>
  <c r="E394" i="9"/>
  <c r="F394" i="9"/>
  <c r="G394" i="9"/>
  <c r="G395" i="9"/>
  <c r="E396" i="9"/>
  <c r="F396" i="9"/>
  <c r="G396" i="9"/>
  <c r="E397" i="9"/>
  <c r="F397" i="9"/>
  <c r="G397" i="9"/>
  <c r="G398" i="9"/>
  <c r="G399" i="9"/>
  <c r="G400" i="9"/>
  <c r="E401" i="9"/>
  <c r="F401" i="9"/>
  <c r="G401" i="9"/>
  <c r="F406" i="9"/>
  <c r="G406" i="9"/>
  <c r="G407" i="9"/>
  <c r="E408" i="9"/>
  <c r="F408" i="9"/>
  <c r="G408" i="9"/>
  <c r="G409" i="9"/>
  <c r="E410" i="9"/>
  <c r="F410" i="9"/>
  <c r="G410" i="9"/>
  <c r="E412" i="9"/>
  <c r="F412" i="9"/>
  <c r="G412" i="9"/>
  <c r="E413" i="9"/>
  <c r="F413" i="9"/>
  <c r="G413" i="9"/>
  <c r="E414" i="9"/>
  <c r="F414" i="9"/>
  <c r="G414" i="9"/>
  <c r="G415" i="9"/>
  <c r="E416" i="9"/>
  <c r="F416" i="9"/>
  <c r="G416" i="9"/>
  <c r="G417" i="9"/>
  <c r="E418" i="9"/>
  <c r="F418" i="9"/>
  <c r="G418" i="9"/>
  <c r="E421" i="9"/>
  <c r="F421" i="9"/>
  <c r="G421" i="9"/>
  <c r="E425" i="9"/>
  <c r="G425" i="9"/>
  <c r="E426" i="9"/>
  <c r="F426" i="9"/>
  <c r="G426" i="9"/>
  <c r="G427" i="9"/>
  <c r="G428" i="9"/>
  <c r="G429" i="9"/>
  <c r="E430" i="9"/>
  <c r="F430" i="9"/>
  <c r="G430" i="9"/>
  <c r="E431" i="9"/>
  <c r="F431" i="9"/>
  <c r="G431" i="9"/>
  <c r="E432" i="9"/>
  <c r="F432" i="9"/>
  <c r="G432" i="9"/>
  <c r="F433" i="9"/>
  <c r="G433" i="9"/>
  <c r="E434" i="9"/>
  <c r="F434" i="9"/>
  <c r="G434" i="9"/>
  <c r="E435" i="9"/>
  <c r="F435" i="9"/>
  <c r="G435" i="9"/>
  <c r="E436" i="9"/>
  <c r="F436" i="9"/>
  <c r="G436" i="9"/>
  <c r="G437" i="9"/>
  <c r="E438" i="9"/>
  <c r="F438" i="9"/>
  <c r="G438" i="9"/>
  <c r="E439" i="9"/>
  <c r="F439" i="9"/>
  <c r="G439" i="9"/>
  <c r="E440" i="9"/>
  <c r="F440" i="9"/>
  <c r="G440" i="9"/>
  <c r="E441" i="9"/>
  <c r="F441" i="9"/>
  <c r="G441" i="9"/>
  <c r="E442" i="9"/>
  <c r="F442" i="9"/>
  <c r="G442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G451" i="9"/>
  <c r="E452" i="9"/>
  <c r="F452" i="9"/>
  <c r="G452" i="9"/>
  <c r="F453" i="9"/>
  <c r="G453" i="9"/>
  <c r="E454" i="9"/>
  <c r="F454" i="9"/>
  <c r="G454" i="9"/>
  <c r="E455" i="9"/>
  <c r="F455" i="9"/>
  <c r="G455" i="9"/>
  <c r="G456" i="9"/>
  <c r="E457" i="9"/>
  <c r="F457" i="9"/>
  <c r="G457" i="9"/>
  <c r="E458" i="9"/>
  <c r="F458" i="9"/>
  <c r="G458" i="9"/>
  <c r="E459" i="9"/>
  <c r="F459" i="9"/>
  <c r="G459" i="9"/>
  <c r="E460" i="9"/>
  <c r="F460" i="9"/>
  <c r="G460" i="9"/>
  <c r="G461" i="9"/>
  <c r="E462" i="9"/>
  <c r="F462" i="9"/>
  <c r="G462" i="9"/>
  <c r="F463" i="9"/>
  <c r="G463" i="9"/>
  <c r="E464" i="9"/>
  <c r="F464" i="9"/>
  <c r="G464" i="9"/>
  <c r="E465" i="9"/>
  <c r="F465" i="9"/>
  <c r="G465" i="9"/>
  <c r="E466" i="9"/>
  <c r="F466" i="9"/>
  <c r="G466" i="9"/>
  <c r="E467" i="9"/>
  <c r="F467" i="9"/>
  <c r="G467" i="9"/>
  <c r="E468" i="9"/>
  <c r="F468" i="9"/>
  <c r="G468" i="9"/>
  <c r="E469" i="9"/>
  <c r="F469" i="9"/>
  <c r="G469" i="9"/>
  <c r="E470" i="9"/>
  <c r="F470" i="9"/>
  <c r="G470" i="9"/>
  <c r="E471" i="9"/>
  <c r="F471" i="9"/>
  <c r="G471" i="9"/>
  <c r="G472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E478" i="9"/>
  <c r="F478" i="9"/>
  <c r="G478" i="9"/>
  <c r="E479" i="9"/>
  <c r="F479" i="9"/>
  <c r="G479" i="9"/>
  <c r="E480" i="9"/>
  <c r="F480" i="9"/>
  <c r="G480" i="9"/>
  <c r="E481" i="9"/>
  <c r="F481" i="9"/>
  <c r="G481" i="9"/>
  <c r="E482" i="9"/>
  <c r="F482" i="9"/>
  <c r="G482" i="9"/>
  <c r="E483" i="9"/>
  <c r="F483" i="9"/>
  <c r="G483" i="9"/>
  <c r="E484" i="9"/>
  <c r="F484" i="9"/>
  <c r="G484" i="9"/>
  <c r="E485" i="9"/>
  <c r="F485" i="9"/>
  <c r="G485" i="9"/>
  <c r="E486" i="9"/>
  <c r="F486" i="9"/>
  <c r="G486" i="9"/>
  <c r="G487" i="9"/>
  <c r="E488" i="9"/>
  <c r="F488" i="9"/>
  <c r="G488" i="9"/>
  <c r="E489" i="9"/>
  <c r="F489" i="9"/>
  <c r="G489" i="9"/>
  <c r="E490" i="9"/>
  <c r="F490" i="9"/>
  <c r="G490" i="9"/>
  <c r="E491" i="9"/>
  <c r="F491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E499" i="9"/>
  <c r="F499" i="9"/>
  <c r="G499" i="9"/>
  <c r="G500" i="9"/>
  <c r="E501" i="9"/>
  <c r="F501" i="9"/>
  <c r="G501" i="9"/>
  <c r="E502" i="9"/>
  <c r="F502" i="9"/>
  <c r="G502" i="9"/>
  <c r="E503" i="9"/>
  <c r="F503" i="9"/>
  <c r="G503" i="9"/>
  <c r="G504" i="9"/>
  <c r="E505" i="9"/>
  <c r="F505" i="9"/>
  <c r="G505" i="9"/>
  <c r="G507" i="9"/>
  <c r="E508" i="9"/>
  <c r="F508" i="9"/>
  <c r="G508" i="9"/>
  <c r="E509" i="9"/>
  <c r="F509" i="9"/>
  <c r="G509" i="9"/>
  <c r="G510" i="9"/>
  <c r="G511" i="9"/>
  <c r="E512" i="9"/>
  <c r="F512" i="9"/>
  <c r="G512" i="9"/>
  <c r="E513" i="9"/>
  <c r="F513" i="9"/>
  <c r="G513" i="9"/>
  <c r="G514" i="9"/>
  <c r="E515" i="9"/>
  <c r="F515" i="9"/>
  <c r="G515" i="9"/>
  <c r="E516" i="9"/>
  <c r="F516" i="9"/>
  <c r="G516" i="9"/>
  <c r="E517" i="9"/>
  <c r="F517" i="9"/>
  <c r="G517" i="9"/>
  <c r="E518" i="9"/>
  <c r="F518" i="9"/>
  <c r="G518" i="9"/>
  <c r="E519" i="9"/>
  <c r="F519" i="9"/>
  <c r="G519" i="9"/>
  <c r="G520" i="9"/>
  <c r="G521" i="9"/>
  <c r="G522" i="9"/>
  <c r="E523" i="9"/>
  <c r="F523" i="9"/>
  <c r="G523" i="9"/>
  <c r="E524" i="9"/>
  <c r="F524" i="9"/>
  <c r="G524" i="9"/>
  <c r="G525" i="9"/>
  <c r="G526" i="9"/>
  <c r="E527" i="9"/>
  <c r="F527" i="9"/>
  <c r="G527" i="9"/>
  <c r="E528" i="9"/>
  <c r="F528" i="9"/>
  <c r="G528" i="9"/>
  <c r="E529" i="9"/>
  <c r="F529" i="9"/>
  <c r="G529" i="9"/>
  <c r="G530" i="9"/>
  <c r="G531" i="9"/>
  <c r="G532" i="9"/>
  <c r="F534" i="9"/>
  <c r="G534" i="9"/>
  <c r="E535" i="9"/>
  <c r="F535" i="9"/>
  <c r="G535" i="9"/>
  <c r="E536" i="9"/>
  <c r="F536" i="9"/>
  <c r="G536" i="9"/>
  <c r="E537" i="9"/>
  <c r="F537" i="9"/>
  <c r="G537" i="9"/>
  <c r="E538" i="9"/>
  <c r="F538" i="9"/>
  <c r="G538" i="9"/>
  <c r="G539" i="9"/>
  <c r="G540" i="9"/>
  <c r="E541" i="9"/>
  <c r="F541" i="9"/>
  <c r="G541" i="9"/>
  <c r="E542" i="9"/>
  <c r="F542" i="9"/>
  <c r="G542" i="9"/>
  <c r="E543" i="9"/>
  <c r="F543" i="9"/>
  <c r="G543" i="9"/>
  <c r="E544" i="9"/>
  <c r="F544" i="9"/>
  <c r="G544" i="9"/>
  <c r="E545" i="9"/>
  <c r="F545" i="9"/>
  <c r="G545" i="9"/>
  <c r="E546" i="9"/>
  <c r="F546" i="9"/>
  <c r="G546" i="9"/>
  <c r="E547" i="9"/>
  <c r="F547" i="9"/>
  <c r="G547" i="9"/>
  <c r="G335" i="8"/>
  <c r="G336" i="8"/>
  <c r="E337" i="8"/>
  <c r="F337" i="8"/>
  <c r="G337" i="8"/>
  <c r="E338" i="8"/>
  <c r="F338" i="8"/>
  <c r="G338" i="8"/>
  <c r="G339" i="8"/>
  <c r="G340" i="8"/>
  <c r="G341" i="8"/>
  <c r="G342" i="8"/>
  <c r="G343" i="8"/>
  <c r="E344" i="8"/>
  <c r="F344" i="8"/>
  <c r="G344" i="8"/>
  <c r="G345" i="8"/>
  <c r="G346" i="8"/>
  <c r="E347" i="8"/>
  <c r="F347" i="8"/>
  <c r="G347" i="8"/>
  <c r="G348" i="8"/>
  <c r="G349" i="8"/>
  <c r="E351" i="8"/>
  <c r="F351" i="8"/>
  <c r="G351" i="8"/>
  <c r="E352" i="8"/>
  <c r="F352" i="8"/>
  <c r="G352" i="8"/>
  <c r="G353" i="8"/>
  <c r="G354" i="8"/>
  <c r="E355" i="8"/>
  <c r="F355" i="8"/>
  <c r="G355" i="8"/>
  <c r="G356" i="8"/>
  <c r="G357" i="8"/>
  <c r="G358" i="8"/>
  <c r="E359" i="8"/>
  <c r="F359" i="8"/>
  <c r="G359" i="8"/>
  <c r="G360" i="8"/>
  <c r="E361" i="8"/>
  <c r="F361" i="8"/>
  <c r="G361" i="8"/>
  <c r="E362" i="8"/>
  <c r="G362" i="8"/>
  <c r="G363" i="8"/>
  <c r="E364" i="8"/>
  <c r="F364" i="8"/>
  <c r="G364" i="8"/>
  <c r="G365" i="8"/>
  <c r="E366" i="8"/>
  <c r="F366" i="8"/>
  <c r="G366" i="8"/>
  <c r="G367" i="8"/>
  <c r="G368" i="8"/>
  <c r="G369" i="8"/>
  <c r="G370" i="8"/>
  <c r="G372" i="8"/>
  <c r="G373" i="8"/>
  <c r="G374" i="8"/>
  <c r="G375" i="8"/>
  <c r="G376" i="8"/>
  <c r="G377" i="8"/>
  <c r="E378" i="8"/>
  <c r="F378" i="8"/>
  <c r="G378" i="8"/>
  <c r="G379" i="8"/>
  <c r="G380" i="8"/>
  <c r="G381" i="8"/>
  <c r="G382" i="8"/>
  <c r="G383" i="8"/>
  <c r="G384" i="8"/>
  <c r="G385" i="8"/>
  <c r="G386" i="8"/>
  <c r="G387" i="8"/>
  <c r="E390" i="8"/>
  <c r="F390" i="8"/>
  <c r="G390" i="8"/>
  <c r="G391" i="8"/>
  <c r="E392" i="8"/>
  <c r="F392" i="8"/>
  <c r="G392" i="8"/>
  <c r="G393" i="8"/>
  <c r="E394" i="8"/>
  <c r="F394" i="8"/>
  <c r="G394" i="8"/>
  <c r="G395" i="8"/>
  <c r="E396" i="8"/>
  <c r="F396" i="8"/>
  <c r="G396" i="8"/>
  <c r="E397" i="8"/>
  <c r="G397" i="8"/>
  <c r="G398" i="8"/>
  <c r="G399" i="8"/>
  <c r="G400" i="8"/>
  <c r="E401" i="8"/>
  <c r="F401" i="8"/>
  <c r="G401" i="8"/>
  <c r="E406" i="8"/>
  <c r="F406" i="8"/>
  <c r="G406" i="8"/>
  <c r="G407" i="8"/>
  <c r="E408" i="8"/>
  <c r="G408" i="8"/>
  <c r="E409" i="8"/>
  <c r="G409" i="8"/>
  <c r="E410" i="8"/>
  <c r="F410" i="8"/>
  <c r="G410" i="8"/>
  <c r="E412" i="8"/>
  <c r="F412" i="8"/>
  <c r="G412" i="8"/>
  <c r="E413" i="8"/>
  <c r="F413" i="8"/>
  <c r="G413" i="8"/>
  <c r="G414" i="8"/>
  <c r="G415" i="8"/>
  <c r="G416" i="8"/>
  <c r="G417" i="8"/>
  <c r="E418" i="8"/>
  <c r="F418" i="8"/>
  <c r="G418" i="8"/>
  <c r="E421" i="8"/>
  <c r="F421" i="8"/>
  <c r="G421" i="8"/>
  <c r="E425" i="8"/>
  <c r="F425" i="8"/>
  <c r="G425" i="8"/>
  <c r="E426" i="8"/>
  <c r="F426" i="8"/>
  <c r="G426" i="8"/>
  <c r="G427" i="8"/>
  <c r="G428" i="8"/>
  <c r="E429" i="8"/>
  <c r="G429" i="8"/>
  <c r="G430" i="8"/>
  <c r="E431" i="8"/>
  <c r="F431" i="8"/>
  <c r="G431" i="8"/>
  <c r="G432" i="8"/>
  <c r="G433" i="8"/>
  <c r="G434" i="8"/>
  <c r="G435" i="8"/>
  <c r="G436" i="8"/>
  <c r="G437" i="8"/>
  <c r="G438" i="8"/>
  <c r="G439" i="8"/>
  <c r="E440" i="8"/>
  <c r="F440" i="8"/>
  <c r="G440" i="8"/>
  <c r="G441" i="8"/>
  <c r="G442" i="8"/>
  <c r="G443" i="8"/>
  <c r="G444" i="8"/>
  <c r="G445" i="8"/>
  <c r="E446" i="8"/>
  <c r="F446" i="8"/>
  <c r="G446" i="8"/>
  <c r="E447" i="8"/>
  <c r="F447" i="8"/>
  <c r="G447" i="8"/>
  <c r="G448" i="8"/>
  <c r="E449" i="8"/>
  <c r="F449" i="8"/>
  <c r="G449" i="8"/>
  <c r="E450" i="8"/>
  <c r="F450" i="8"/>
  <c r="G450" i="8"/>
  <c r="G451" i="8"/>
  <c r="E452" i="8"/>
  <c r="F452" i="8"/>
  <c r="G452" i="8"/>
  <c r="G453" i="8"/>
  <c r="E454" i="8"/>
  <c r="F454" i="8"/>
  <c r="G454" i="8"/>
  <c r="E455" i="8"/>
  <c r="F455" i="8"/>
  <c r="G455" i="8"/>
  <c r="G456" i="8"/>
  <c r="F457" i="8"/>
  <c r="G457" i="8"/>
  <c r="G458" i="8"/>
  <c r="G459" i="8"/>
  <c r="E460" i="8"/>
  <c r="F460" i="8"/>
  <c r="G460" i="8"/>
  <c r="G461" i="8"/>
  <c r="G462" i="8"/>
  <c r="F463" i="8"/>
  <c r="G463" i="8"/>
  <c r="G464" i="8"/>
  <c r="E465" i="8"/>
  <c r="F465" i="8"/>
  <c r="G465" i="8"/>
  <c r="E466" i="8"/>
  <c r="F466" i="8"/>
  <c r="G466" i="8"/>
  <c r="F467" i="8"/>
  <c r="G467" i="8"/>
  <c r="E468" i="8"/>
  <c r="F468" i="8"/>
  <c r="G468" i="8"/>
  <c r="E469" i="8"/>
  <c r="F469" i="8"/>
  <c r="G469" i="8"/>
  <c r="G470" i="8"/>
  <c r="E471" i="8"/>
  <c r="F471" i="8"/>
  <c r="G471" i="8"/>
  <c r="G472" i="8"/>
  <c r="E473" i="8"/>
  <c r="F473" i="8"/>
  <c r="G473" i="8"/>
  <c r="E474" i="8"/>
  <c r="F474" i="8"/>
  <c r="G474" i="8"/>
  <c r="E475" i="8"/>
  <c r="F475" i="8"/>
  <c r="G475" i="8"/>
  <c r="E476" i="8"/>
  <c r="F476" i="8"/>
  <c r="G476" i="8"/>
  <c r="E477" i="8"/>
  <c r="F477" i="8"/>
  <c r="G477" i="8"/>
  <c r="E478" i="8"/>
  <c r="F478" i="8"/>
  <c r="G478" i="8"/>
  <c r="E479" i="8"/>
  <c r="F479" i="8"/>
  <c r="G479" i="8"/>
  <c r="E480" i="8"/>
  <c r="F480" i="8"/>
  <c r="G480" i="8"/>
  <c r="E481" i="8"/>
  <c r="F481" i="8"/>
  <c r="G481" i="8"/>
  <c r="G482" i="8"/>
  <c r="G483" i="8"/>
  <c r="G484" i="8"/>
  <c r="F485" i="8"/>
  <c r="G485" i="8"/>
  <c r="E486" i="8"/>
  <c r="F486" i="8"/>
  <c r="G486" i="8"/>
  <c r="G487" i="8"/>
  <c r="G488" i="8"/>
  <c r="G489" i="8"/>
  <c r="E490" i="8"/>
  <c r="F490" i="8"/>
  <c r="G490" i="8"/>
  <c r="E491" i="8"/>
  <c r="F491" i="8"/>
  <c r="G491" i="8"/>
  <c r="E492" i="8"/>
  <c r="F492" i="8"/>
  <c r="G492" i="8"/>
  <c r="E493" i="8"/>
  <c r="F493" i="8"/>
  <c r="G493" i="8"/>
  <c r="E494" i="8"/>
  <c r="F494" i="8"/>
  <c r="G494" i="8"/>
  <c r="E495" i="8"/>
  <c r="F495" i="8"/>
  <c r="G495" i="8"/>
  <c r="G496" i="8"/>
  <c r="E497" i="8"/>
  <c r="F497" i="8"/>
  <c r="G497" i="8"/>
  <c r="E498" i="8"/>
  <c r="F498" i="8"/>
  <c r="G498" i="8"/>
  <c r="E499" i="8"/>
  <c r="F499" i="8"/>
  <c r="G499" i="8"/>
  <c r="E500" i="8"/>
  <c r="F500" i="8"/>
  <c r="G500" i="8"/>
  <c r="G501" i="8"/>
  <c r="G502" i="8"/>
  <c r="E503" i="8"/>
  <c r="F503" i="8"/>
  <c r="G503" i="8"/>
  <c r="G504" i="8"/>
  <c r="E505" i="8"/>
  <c r="F505" i="8"/>
  <c r="G505" i="8"/>
  <c r="G507" i="8"/>
  <c r="E508" i="8"/>
  <c r="F508" i="8"/>
  <c r="G508" i="8"/>
  <c r="E509" i="8"/>
  <c r="F509" i="8"/>
  <c r="G509" i="8"/>
  <c r="G510" i="8"/>
  <c r="G511" i="8"/>
  <c r="E512" i="8"/>
  <c r="F512" i="8"/>
  <c r="G512" i="8"/>
  <c r="G513" i="8"/>
  <c r="G514" i="8"/>
  <c r="E515" i="8"/>
  <c r="F515" i="8"/>
  <c r="G515" i="8"/>
  <c r="E516" i="8"/>
  <c r="F516" i="8"/>
  <c r="G516" i="8"/>
  <c r="E517" i="8"/>
  <c r="F517" i="8"/>
  <c r="G517" i="8"/>
  <c r="E518" i="8"/>
  <c r="F518" i="8"/>
  <c r="G518" i="8"/>
  <c r="E519" i="8"/>
  <c r="F519" i="8"/>
  <c r="G519" i="8"/>
  <c r="G520" i="8"/>
  <c r="G521" i="8"/>
  <c r="G522" i="8"/>
  <c r="G523" i="8"/>
  <c r="E524" i="8"/>
  <c r="F524" i="8"/>
  <c r="G524" i="8"/>
  <c r="G525" i="8"/>
  <c r="G526" i="8"/>
  <c r="F527" i="8"/>
  <c r="G527" i="8"/>
  <c r="E528" i="8"/>
  <c r="F528" i="8"/>
  <c r="G528" i="8"/>
  <c r="E529" i="8"/>
  <c r="F529" i="8"/>
  <c r="G529" i="8"/>
  <c r="G530" i="8"/>
  <c r="G531" i="8"/>
  <c r="G532" i="8"/>
  <c r="E534" i="8"/>
  <c r="F534" i="8"/>
  <c r="G534" i="8"/>
  <c r="E535" i="8"/>
  <c r="F535" i="8"/>
  <c r="G535" i="8"/>
  <c r="E536" i="8"/>
  <c r="F536" i="8"/>
  <c r="G536" i="8"/>
  <c r="E537" i="8"/>
  <c r="F537" i="8"/>
  <c r="G537" i="8"/>
  <c r="E538" i="8"/>
  <c r="F538" i="8"/>
  <c r="G538" i="8"/>
  <c r="G539" i="8"/>
  <c r="E540" i="8"/>
  <c r="F540" i="8"/>
  <c r="G540" i="8"/>
  <c r="G541" i="8"/>
  <c r="E542" i="8"/>
  <c r="F542" i="8"/>
  <c r="G542" i="8"/>
  <c r="E543" i="8"/>
  <c r="F543" i="8"/>
  <c r="G543" i="8"/>
  <c r="E544" i="8"/>
  <c r="F544" i="8"/>
  <c r="G544" i="8"/>
  <c r="G545" i="8"/>
  <c r="E546" i="8"/>
  <c r="F546" i="8"/>
  <c r="G546" i="8"/>
  <c r="G547" i="8"/>
  <c r="G335" i="7"/>
  <c r="G336" i="7"/>
  <c r="E337" i="7"/>
  <c r="F337" i="7"/>
  <c r="G337" i="7"/>
  <c r="E338" i="7"/>
  <c r="F338" i="7"/>
  <c r="G338" i="7"/>
  <c r="G339" i="7"/>
  <c r="G340" i="7"/>
  <c r="G341" i="7"/>
  <c r="G342" i="7"/>
  <c r="G343" i="7"/>
  <c r="E344" i="7"/>
  <c r="F344" i="7"/>
  <c r="G344" i="7"/>
  <c r="G345" i="7"/>
  <c r="G346" i="7"/>
  <c r="E347" i="7"/>
  <c r="F347" i="7"/>
  <c r="G347" i="7"/>
  <c r="G348" i="7"/>
  <c r="G349" i="7"/>
  <c r="G351" i="7"/>
  <c r="G352" i="7"/>
  <c r="G353" i="7"/>
  <c r="G354" i="7"/>
  <c r="E355" i="7"/>
  <c r="G355" i="7"/>
  <c r="G356" i="7"/>
  <c r="G357" i="7"/>
  <c r="G358" i="7"/>
  <c r="G359" i="7"/>
  <c r="G360" i="7"/>
  <c r="G361" i="7"/>
  <c r="G362" i="7"/>
  <c r="G363" i="7"/>
  <c r="E364" i="7"/>
  <c r="G364" i="7"/>
  <c r="G365" i="7"/>
  <c r="G366" i="7"/>
  <c r="G367" i="7"/>
  <c r="G368" i="7"/>
  <c r="G369" i="7"/>
  <c r="G370" i="7"/>
  <c r="G372" i="7"/>
  <c r="G373" i="7"/>
  <c r="G374" i="7"/>
  <c r="G375" i="7"/>
  <c r="E376" i="7"/>
  <c r="F376" i="7"/>
  <c r="G376" i="7"/>
  <c r="G377" i="7"/>
  <c r="G378" i="7"/>
  <c r="G379" i="7"/>
  <c r="G380" i="7"/>
  <c r="E381" i="7"/>
  <c r="G381" i="7"/>
  <c r="G382" i="7"/>
  <c r="G383" i="7"/>
  <c r="G384" i="7"/>
  <c r="G385" i="7"/>
  <c r="G386" i="7"/>
  <c r="G387" i="7"/>
  <c r="E390" i="7"/>
  <c r="F390" i="7"/>
  <c r="G390" i="7"/>
  <c r="E391" i="7"/>
  <c r="F391" i="7"/>
  <c r="G391" i="7"/>
  <c r="E392" i="7"/>
  <c r="F392" i="7"/>
  <c r="G392" i="7"/>
  <c r="E393" i="7"/>
  <c r="F393" i="7"/>
  <c r="G393" i="7"/>
  <c r="E394" i="7"/>
  <c r="F394" i="7"/>
  <c r="G394" i="7"/>
  <c r="G395" i="7"/>
  <c r="E396" i="7"/>
  <c r="F396" i="7"/>
  <c r="G396" i="7"/>
  <c r="E397" i="7"/>
  <c r="G397" i="7"/>
  <c r="G398" i="7"/>
  <c r="G399" i="7"/>
  <c r="G400" i="7"/>
  <c r="G401" i="7"/>
  <c r="E406" i="7"/>
  <c r="F406" i="7"/>
  <c r="G406" i="7"/>
  <c r="G407" i="7"/>
  <c r="E408" i="7"/>
  <c r="F408" i="7"/>
  <c r="G408" i="7"/>
  <c r="G409" i="7"/>
  <c r="G410" i="7"/>
  <c r="E412" i="7"/>
  <c r="F412" i="7"/>
  <c r="G412" i="7"/>
  <c r="E413" i="7"/>
  <c r="F413" i="7"/>
  <c r="G413" i="7"/>
  <c r="G414" i="7"/>
  <c r="G415" i="7"/>
  <c r="E416" i="7"/>
  <c r="F416" i="7"/>
  <c r="G416" i="7"/>
  <c r="G417" i="7"/>
  <c r="E418" i="7"/>
  <c r="F418" i="7"/>
  <c r="G418" i="7"/>
  <c r="E421" i="7"/>
  <c r="F421" i="7"/>
  <c r="G421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E440" i="7"/>
  <c r="F440" i="7"/>
  <c r="G440" i="7"/>
  <c r="G441" i="7"/>
  <c r="G442" i="7"/>
  <c r="G443" i="7"/>
  <c r="E444" i="7"/>
  <c r="F444" i="7"/>
  <c r="G444" i="7"/>
  <c r="E445" i="7"/>
  <c r="F445" i="7"/>
  <c r="G445" i="7"/>
  <c r="F446" i="7"/>
  <c r="G446" i="7"/>
  <c r="E447" i="7"/>
  <c r="G447" i="7"/>
  <c r="G448" i="7"/>
  <c r="G449" i="7"/>
  <c r="E450" i="7"/>
  <c r="F450" i="7"/>
  <c r="G450" i="7"/>
  <c r="G451" i="7"/>
  <c r="E452" i="7"/>
  <c r="F452" i="7"/>
  <c r="G452" i="7"/>
  <c r="G453" i="7"/>
  <c r="G454" i="7"/>
  <c r="G455" i="7"/>
  <c r="G456" i="7"/>
  <c r="G457" i="7"/>
  <c r="G458" i="7"/>
  <c r="G459" i="7"/>
  <c r="G460" i="7"/>
  <c r="G461" i="7"/>
  <c r="G462" i="7"/>
  <c r="E463" i="7"/>
  <c r="F463" i="7"/>
  <c r="G463" i="7"/>
  <c r="E464" i="7"/>
  <c r="F464" i="7"/>
  <c r="G464" i="7"/>
  <c r="G465" i="7"/>
  <c r="G466" i="7"/>
  <c r="G467" i="7"/>
  <c r="E468" i="7"/>
  <c r="F468" i="7"/>
  <c r="G468" i="7"/>
  <c r="E469" i="7"/>
  <c r="F469" i="7"/>
  <c r="G469" i="7"/>
  <c r="G470" i="7"/>
  <c r="E471" i="7"/>
  <c r="F471" i="7"/>
  <c r="G471" i="7"/>
  <c r="G472" i="7"/>
  <c r="G473" i="7"/>
  <c r="E474" i="7"/>
  <c r="F474" i="7"/>
  <c r="G474" i="7"/>
  <c r="E475" i="7"/>
  <c r="F475" i="7"/>
  <c r="G475" i="7"/>
  <c r="E476" i="7"/>
  <c r="F476" i="7"/>
  <c r="G476" i="7"/>
  <c r="E477" i="7"/>
  <c r="F477" i="7"/>
  <c r="G477" i="7"/>
  <c r="F478" i="7"/>
  <c r="G478" i="7"/>
  <c r="G479" i="7"/>
  <c r="G480" i="7"/>
  <c r="G481" i="7"/>
  <c r="G482" i="7"/>
  <c r="G483" i="7"/>
  <c r="G484" i="7"/>
  <c r="E485" i="7"/>
  <c r="F485" i="7"/>
  <c r="G485" i="7"/>
  <c r="G486" i="7"/>
  <c r="G487" i="7"/>
  <c r="G488" i="7"/>
  <c r="E489" i="7"/>
  <c r="G489" i="7"/>
  <c r="E490" i="7"/>
  <c r="F490" i="7"/>
  <c r="G490" i="7"/>
  <c r="E491" i="7"/>
  <c r="F491" i="7"/>
  <c r="G491" i="7"/>
  <c r="G492" i="7"/>
  <c r="G493" i="7"/>
  <c r="G494" i="7"/>
  <c r="G495" i="7"/>
  <c r="G496" i="7"/>
  <c r="E497" i="7"/>
  <c r="F497" i="7"/>
  <c r="G497" i="7"/>
  <c r="E498" i="7"/>
  <c r="F498" i="7"/>
  <c r="G498" i="7"/>
  <c r="E499" i="7"/>
  <c r="F499" i="7"/>
  <c r="G499" i="7"/>
  <c r="G500" i="7"/>
  <c r="F501" i="7"/>
  <c r="G501" i="7"/>
  <c r="G502" i="7"/>
  <c r="E503" i="7"/>
  <c r="F503" i="7"/>
  <c r="G503" i="7"/>
  <c r="G504" i="7"/>
  <c r="E505" i="7"/>
  <c r="F505" i="7"/>
  <c r="G505" i="7"/>
  <c r="G507" i="7"/>
  <c r="E508" i="7"/>
  <c r="F508" i="7"/>
  <c r="G508" i="7"/>
  <c r="G509" i="7"/>
  <c r="G510" i="7"/>
  <c r="G511" i="7"/>
  <c r="E512" i="7"/>
  <c r="F512" i="7"/>
  <c r="G512" i="7"/>
  <c r="G513" i="7"/>
  <c r="G514" i="7"/>
  <c r="E515" i="7"/>
  <c r="F515" i="7"/>
  <c r="G515" i="7"/>
  <c r="G516" i="7"/>
  <c r="E517" i="7"/>
  <c r="F517" i="7"/>
  <c r="G517" i="7"/>
  <c r="E518" i="7"/>
  <c r="F518" i="7"/>
  <c r="G518" i="7"/>
  <c r="E519" i="7"/>
  <c r="F519" i="7"/>
  <c r="G519" i="7"/>
  <c r="F520" i="7"/>
  <c r="G520" i="7"/>
  <c r="E521" i="7"/>
  <c r="F521" i="7"/>
  <c r="G521" i="7"/>
  <c r="G522" i="7"/>
  <c r="E523" i="7"/>
  <c r="F523" i="7"/>
  <c r="G523" i="7"/>
  <c r="E524" i="7"/>
  <c r="F524" i="7"/>
  <c r="G524" i="7"/>
  <c r="G525" i="7"/>
  <c r="E526" i="7"/>
  <c r="F526" i="7"/>
  <c r="G526" i="7"/>
  <c r="E527" i="7"/>
  <c r="F527" i="7"/>
  <c r="G527" i="7"/>
  <c r="E528" i="7"/>
  <c r="F528" i="7"/>
  <c r="G528" i="7"/>
  <c r="E529" i="7"/>
  <c r="F529" i="7"/>
  <c r="G529" i="7"/>
  <c r="G530" i="7"/>
  <c r="G531" i="7"/>
  <c r="G532" i="7"/>
  <c r="E534" i="7"/>
  <c r="F534" i="7"/>
  <c r="G534" i="7"/>
  <c r="E535" i="7"/>
  <c r="F535" i="7"/>
  <c r="G535" i="7"/>
  <c r="E536" i="7"/>
  <c r="F536" i="7"/>
  <c r="G536" i="7"/>
  <c r="E537" i="7"/>
  <c r="F537" i="7"/>
  <c r="G537" i="7"/>
  <c r="E538" i="7"/>
  <c r="F538" i="7"/>
  <c r="G538" i="7"/>
  <c r="G539" i="7"/>
  <c r="G540" i="7"/>
  <c r="G541" i="7"/>
  <c r="G542" i="7"/>
  <c r="G543" i="7"/>
  <c r="E544" i="7"/>
  <c r="F544" i="7"/>
  <c r="G544" i="7"/>
  <c r="G545" i="7"/>
  <c r="E546" i="7"/>
  <c r="F546" i="7"/>
  <c r="G546" i="7"/>
  <c r="E547" i="7"/>
  <c r="F547" i="7"/>
  <c r="G547" i="7"/>
  <c r="G335" i="6"/>
  <c r="G336" i="6"/>
  <c r="E337" i="6"/>
  <c r="F337" i="6"/>
  <c r="G337" i="6"/>
  <c r="E338" i="6"/>
  <c r="F338" i="6"/>
  <c r="G338" i="6"/>
  <c r="G339" i="6"/>
  <c r="G340" i="6"/>
  <c r="G341" i="6"/>
  <c r="G342" i="6"/>
  <c r="E343" i="6"/>
  <c r="F343" i="6"/>
  <c r="G343" i="6"/>
  <c r="E344" i="6"/>
  <c r="F344" i="6"/>
  <c r="G344" i="6"/>
  <c r="G345" i="6"/>
  <c r="G346" i="6"/>
  <c r="E347" i="6"/>
  <c r="F347" i="6"/>
  <c r="G347" i="6"/>
  <c r="G348" i="6"/>
  <c r="E349" i="6"/>
  <c r="F349" i="6"/>
  <c r="G349" i="6"/>
  <c r="G351" i="6"/>
  <c r="E352" i="6"/>
  <c r="F352" i="6"/>
  <c r="G352" i="6"/>
  <c r="G353" i="6"/>
  <c r="G354" i="6"/>
  <c r="F355" i="6"/>
  <c r="G355" i="6"/>
  <c r="G356" i="6"/>
  <c r="G357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G365" i="6"/>
  <c r="G366" i="6"/>
  <c r="G367" i="6"/>
  <c r="G368" i="6"/>
  <c r="G369" i="6"/>
  <c r="E370" i="6"/>
  <c r="G370" i="6"/>
  <c r="G372" i="6"/>
  <c r="G373" i="6"/>
  <c r="G374" i="6"/>
  <c r="G375" i="6"/>
  <c r="E376" i="6"/>
  <c r="F376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E390" i="6"/>
  <c r="F390" i="6"/>
  <c r="G390" i="6"/>
  <c r="E391" i="6"/>
  <c r="F391" i="6"/>
  <c r="G391" i="6"/>
  <c r="E392" i="6"/>
  <c r="G392" i="6"/>
  <c r="E393" i="6"/>
  <c r="F393" i="6"/>
  <c r="G393" i="6"/>
  <c r="E394" i="6"/>
  <c r="F394" i="6"/>
  <c r="G394" i="6"/>
  <c r="G395" i="6"/>
  <c r="E396" i="6"/>
  <c r="F396" i="6"/>
  <c r="G396" i="6"/>
  <c r="E397" i="6"/>
  <c r="G397" i="6"/>
  <c r="G398" i="6"/>
  <c r="G399" i="6"/>
  <c r="E400" i="6"/>
  <c r="F400" i="6"/>
  <c r="G400" i="6"/>
  <c r="E401" i="6"/>
  <c r="F401" i="6"/>
  <c r="G401" i="6"/>
  <c r="E406" i="6"/>
  <c r="F406" i="6"/>
  <c r="G406" i="6"/>
  <c r="G407" i="6"/>
  <c r="E408" i="6"/>
  <c r="F408" i="6"/>
  <c r="G408" i="6"/>
  <c r="G409" i="6"/>
  <c r="E410" i="6"/>
  <c r="F410" i="6"/>
  <c r="G410" i="6"/>
  <c r="E412" i="6"/>
  <c r="F412" i="6"/>
  <c r="G412" i="6"/>
  <c r="E413" i="6"/>
  <c r="F413" i="6"/>
  <c r="G413" i="6"/>
  <c r="E414" i="6"/>
  <c r="F414" i="6"/>
  <c r="G414" i="6"/>
  <c r="G415" i="6"/>
  <c r="E416" i="6"/>
  <c r="F416" i="6"/>
  <c r="G416" i="6"/>
  <c r="G417" i="6"/>
  <c r="E418" i="6"/>
  <c r="F418" i="6"/>
  <c r="G418" i="6"/>
  <c r="G421" i="6"/>
  <c r="E425" i="6"/>
  <c r="G425" i="6"/>
  <c r="E426" i="6"/>
  <c r="F426" i="6"/>
  <c r="G426" i="6"/>
  <c r="E427" i="6"/>
  <c r="F427" i="6"/>
  <c r="G427" i="6"/>
  <c r="G428" i="6"/>
  <c r="G429" i="6"/>
  <c r="G430" i="6"/>
  <c r="E431" i="6"/>
  <c r="G431" i="6"/>
  <c r="G432" i="6"/>
  <c r="G433" i="6"/>
  <c r="E434" i="6"/>
  <c r="F434" i="6"/>
  <c r="G434" i="6"/>
  <c r="E435" i="6"/>
  <c r="F435" i="6"/>
  <c r="G435" i="6"/>
  <c r="G436" i="6"/>
  <c r="G437" i="6"/>
  <c r="G438" i="6"/>
  <c r="E439" i="6"/>
  <c r="F439" i="6"/>
  <c r="G439" i="6"/>
  <c r="E440" i="6"/>
  <c r="F440" i="6"/>
  <c r="G440" i="6"/>
  <c r="G441" i="6"/>
  <c r="G442" i="6"/>
  <c r="G443" i="6"/>
  <c r="E444" i="6"/>
  <c r="G444" i="6"/>
  <c r="E445" i="6"/>
  <c r="F445" i="6"/>
  <c r="G445" i="6"/>
  <c r="E446" i="6"/>
  <c r="F446" i="6"/>
  <c r="G446" i="6"/>
  <c r="E447" i="6"/>
  <c r="G447" i="6"/>
  <c r="G448" i="6"/>
  <c r="E449" i="6"/>
  <c r="G449" i="6"/>
  <c r="G450" i="6"/>
  <c r="G451" i="6"/>
  <c r="E452" i="6"/>
  <c r="F452" i="6"/>
  <c r="G452" i="6"/>
  <c r="G453" i="6"/>
  <c r="G454" i="6"/>
  <c r="G455" i="6"/>
  <c r="G456" i="6"/>
  <c r="E457" i="6"/>
  <c r="F457" i="6"/>
  <c r="G457" i="6"/>
  <c r="E458" i="6"/>
  <c r="F458" i="6"/>
  <c r="G458" i="6"/>
  <c r="E459" i="6"/>
  <c r="F459" i="6"/>
  <c r="G459" i="6"/>
  <c r="E460" i="6"/>
  <c r="F460" i="6"/>
  <c r="G460" i="6"/>
  <c r="G461" i="6"/>
  <c r="G462" i="6"/>
  <c r="G463" i="6"/>
  <c r="E464" i="6"/>
  <c r="G464" i="6"/>
  <c r="E465" i="6"/>
  <c r="F465" i="6"/>
  <c r="G465" i="6"/>
  <c r="E466" i="6"/>
  <c r="F466" i="6"/>
  <c r="G466" i="6"/>
  <c r="G467" i="6"/>
  <c r="E468" i="6"/>
  <c r="F468" i="6"/>
  <c r="G468" i="6"/>
  <c r="E469" i="6"/>
  <c r="F469" i="6"/>
  <c r="G469" i="6"/>
  <c r="G470" i="6"/>
  <c r="E471" i="6"/>
  <c r="F471" i="6"/>
  <c r="G471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G483" i="6"/>
  <c r="E484" i="6"/>
  <c r="F484" i="6"/>
  <c r="G484" i="6"/>
  <c r="E485" i="6"/>
  <c r="F485" i="6"/>
  <c r="G485" i="6"/>
  <c r="E486" i="6"/>
  <c r="F486" i="6"/>
  <c r="G486" i="6"/>
  <c r="G487" i="6"/>
  <c r="E488" i="6"/>
  <c r="F488" i="6"/>
  <c r="G488" i="6"/>
  <c r="E489" i="6"/>
  <c r="G489" i="6"/>
  <c r="E490" i="6"/>
  <c r="F490" i="6"/>
  <c r="G490" i="6"/>
  <c r="E491" i="6"/>
  <c r="F491" i="6"/>
  <c r="G491" i="6"/>
  <c r="E492" i="6"/>
  <c r="F492" i="6"/>
  <c r="G492" i="6"/>
  <c r="G493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G499" i="6"/>
  <c r="G500" i="6"/>
  <c r="E501" i="6"/>
  <c r="F501" i="6"/>
  <c r="G501" i="6"/>
  <c r="E502" i="6"/>
  <c r="F502" i="6"/>
  <c r="G502" i="6"/>
  <c r="E503" i="6"/>
  <c r="F503" i="6"/>
  <c r="G503" i="6"/>
  <c r="G504" i="6"/>
  <c r="E505" i="6"/>
  <c r="F505" i="6"/>
  <c r="G505" i="6"/>
  <c r="G507" i="6"/>
  <c r="E508" i="6"/>
  <c r="G508" i="6"/>
  <c r="E509" i="6"/>
  <c r="F509" i="6"/>
  <c r="G509" i="6"/>
  <c r="G510" i="6"/>
  <c r="F511" i="6"/>
  <c r="G511" i="6"/>
  <c r="E512" i="6"/>
  <c r="F512" i="6"/>
  <c r="G512" i="6"/>
  <c r="E513" i="6"/>
  <c r="F513" i="6"/>
  <c r="G513" i="6"/>
  <c r="E514" i="6"/>
  <c r="F514" i="6"/>
  <c r="G514" i="6"/>
  <c r="E515" i="6"/>
  <c r="F515" i="6"/>
  <c r="G515" i="6"/>
  <c r="E516" i="6"/>
  <c r="G516" i="6"/>
  <c r="E517" i="6"/>
  <c r="F517" i="6"/>
  <c r="G517" i="6"/>
  <c r="G518" i="6"/>
  <c r="G519" i="6"/>
  <c r="G520" i="6"/>
  <c r="E521" i="6"/>
  <c r="F521" i="6"/>
  <c r="G521" i="6"/>
  <c r="G522" i="6"/>
  <c r="G523" i="6"/>
  <c r="E524" i="6"/>
  <c r="F524" i="6"/>
  <c r="G524" i="6"/>
  <c r="G525" i="6"/>
  <c r="G526" i="6"/>
  <c r="E527" i="6"/>
  <c r="G527" i="6"/>
  <c r="E528" i="6"/>
  <c r="F528" i="6"/>
  <c r="G528" i="6"/>
  <c r="E529" i="6"/>
  <c r="F529" i="6"/>
  <c r="G529" i="6"/>
  <c r="G530" i="6"/>
  <c r="G531" i="6"/>
  <c r="G532" i="6"/>
  <c r="G534" i="6"/>
  <c r="E535" i="6"/>
  <c r="G535" i="6"/>
  <c r="E536" i="6"/>
  <c r="F536" i="6"/>
  <c r="G536" i="6"/>
  <c r="G537" i="6"/>
  <c r="G538" i="6"/>
  <c r="G539" i="6"/>
  <c r="E540" i="6"/>
  <c r="F540" i="6"/>
  <c r="G540" i="6"/>
  <c r="G541" i="6"/>
  <c r="E542" i="6"/>
  <c r="F542" i="6"/>
  <c r="G542" i="6"/>
  <c r="E543" i="6"/>
  <c r="F543" i="6"/>
  <c r="G543" i="6"/>
  <c r="E544" i="6"/>
  <c r="F544" i="6"/>
  <c r="G544" i="6"/>
  <c r="E545" i="6"/>
  <c r="F545" i="6"/>
  <c r="G545" i="6"/>
  <c r="E546" i="6"/>
  <c r="F546" i="6"/>
  <c r="G546" i="6"/>
  <c r="E547" i="6"/>
  <c r="F547" i="6"/>
  <c r="G547" i="6"/>
  <c r="G335" i="5"/>
  <c r="G336" i="5"/>
  <c r="E337" i="5"/>
  <c r="F337" i="5"/>
  <c r="G337" i="5"/>
  <c r="E338" i="5"/>
  <c r="F338" i="5"/>
  <c r="G338" i="5"/>
  <c r="G339" i="5"/>
  <c r="G340" i="5"/>
  <c r="G341" i="5"/>
  <c r="G342" i="5"/>
  <c r="G343" i="5"/>
  <c r="E344" i="5"/>
  <c r="F344" i="5"/>
  <c r="G344" i="5"/>
  <c r="G345" i="5"/>
  <c r="G346" i="5"/>
  <c r="E347" i="5"/>
  <c r="F347" i="5"/>
  <c r="G347" i="5"/>
  <c r="G348" i="5"/>
  <c r="G349" i="5"/>
  <c r="E351" i="5"/>
  <c r="G351" i="5"/>
  <c r="E352" i="5"/>
  <c r="F352" i="5"/>
  <c r="G352" i="5"/>
  <c r="G353" i="5"/>
  <c r="G354" i="5"/>
  <c r="E355" i="5"/>
  <c r="F355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2" i="5"/>
  <c r="G373" i="5"/>
  <c r="G374" i="5"/>
  <c r="G375" i="5"/>
  <c r="E376" i="5"/>
  <c r="F376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E390" i="5"/>
  <c r="F390" i="5"/>
  <c r="G390" i="5"/>
  <c r="G391" i="5"/>
  <c r="G392" i="5"/>
  <c r="G393" i="5"/>
  <c r="G394" i="5"/>
  <c r="G395" i="5"/>
  <c r="E396" i="5"/>
  <c r="F396" i="5"/>
  <c r="G396" i="5"/>
  <c r="E397" i="5"/>
  <c r="G397" i="5"/>
  <c r="G398" i="5"/>
  <c r="G399" i="5"/>
  <c r="G400" i="5"/>
  <c r="G401" i="5"/>
  <c r="G406" i="5"/>
  <c r="G407" i="5"/>
  <c r="G408" i="5"/>
  <c r="G409" i="5"/>
  <c r="G410" i="5"/>
  <c r="G412" i="5"/>
  <c r="G413" i="5"/>
  <c r="G414" i="5"/>
  <c r="G415" i="5"/>
  <c r="G416" i="5"/>
  <c r="G417" i="5"/>
  <c r="G418" i="5"/>
  <c r="G421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F444" i="5"/>
  <c r="G444" i="5"/>
  <c r="E445" i="5"/>
  <c r="F445" i="5"/>
  <c r="G445" i="5"/>
  <c r="G446" i="5"/>
  <c r="G447" i="5"/>
  <c r="G448" i="5"/>
  <c r="G449" i="5"/>
  <c r="G450" i="5"/>
  <c r="G451" i="5"/>
  <c r="F452" i="5"/>
  <c r="G452" i="5"/>
  <c r="G453" i="5"/>
  <c r="E454" i="5"/>
  <c r="F454" i="5"/>
  <c r="G454" i="5"/>
  <c r="G455" i="5"/>
  <c r="G456" i="5"/>
  <c r="G457" i="5"/>
  <c r="G458" i="5"/>
  <c r="G459" i="5"/>
  <c r="G460" i="5"/>
  <c r="G461" i="5"/>
  <c r="G462" i="5"/>
  <c r="E463" i="5"/>
  <c r="F463" i="5"/>
  <c r="G463" i="5"/>
  <c r="G464" i="5"/>
  <c r="E465" i="5"/>
  <c r="F465" i="5"/>
  <c r="G465" i="5"/>
  <c r="G466" i="5"/>
  <c r="G467" i="5"/>
  <c r="G468" i="5"/>
  <c r="G469" i="5"/>
  <c r="G470" i="5"/>
  <c r="E471" i="5"/>
  <c r="F471" i="5"/>
  <c r="G471" i="5"/>
  <c r="G472" i="5"/>
  <c r="G473" i="5"/>
  <c r="E474" i="5"/>
  <c r="F474" i="5"/>
  <c r="G474" i="5"/>
  <c r="E475" i="5"/>
  <c r="F475" i="5"/>
  <c r="G475" i="5"/>
  <c r="F476" i="5"/>
  <c r="G476" i="5"/>
  <c r="E477" i="5"/>
  <c r="F477" i="5"/>
  <c r="G477" i="5"/>
  <c r="G478" i="5"/>
  <c r="G479" i="5"/>
  <c r="G480" i="5"/>
  <c r="E481" i="5"/>
  <c r="G481" i="5"/>
  <c r="G482" i="5"/>
  <c r="G483" i="5"/>
  <c r="G484" i="5"/>
  <c r="E485" i="5"/>
  <c r="F485" i="5"/>
  <c r="G485" i="5"/>
  <c r="E486" i="5"/>
  <c r="F486" i="5"/>
  <c r="G486" i="5"/>
  <c r="G487" i="5"/>
  <c r="G488" i="5"/>
  <c r="G489" i="5"/>
  <c r="E490" i="5"/>
  <c r="F490" i="5"/>
  <c r="G490" i="5"/>
  <c r="E491" i="5"/>
  <c r="F491" i="5"/>
  <c r="G491" i="5"/>
  <c r="G492" i="5"/>
  <c r="G493" i="5"/>
  <c r="G494" i="5"/>
  <c r="G495" i="5"/>
  <c r="G496" i="5"/>
  <c r="E497" i="5"/>
  <c r="F497" i="5"/>
  <c r="G497" i="5"/>
  <c r="F498" i="5"/>
  <c r="G498" i="5"/>
  <c r="E499" i="5"/>
  <c r="F499" i="5"/>
  <c r="G499" i="5"/>
  <c r="G500" i="5"/>
  <c r="G501" i="5"/>
  <c r="G502" i="5"/>
  <c r="G503" i="5"/>
  <c r="G504" i="5"/>
  <c r="E505" i="5"/>
  <c r="F505" i="5"/>
  <c r="G505" i="5"/>
  <c r="G507" i="5"/>
  <c r="G508" i="5"/>
  <c r="G509" i="5"/>
  <c r="G510" i="5"/>
  <c r="G511" i="5"/>
  <c r="E512" i="5"/>
  <c r="F512" i="5"/>
  <c r="G512" i="5"/>
  <c r="G513" i="5"/>
  <c r="G514" i="5"/>
  <c r="E515" i="5"/>
  <c r="F515" i="5"/>
  <c r="G515" i="5"/>
  <c r="G516" i="5"/>
  <c r="G517" i="5"/>
  <c r="E518" i="5"/>
  <c r="F518" i="5"/>
  <c r="G518" i="5"/>
  <c r="E519" i="5"/>
  <c r="F519" i="5"/>
  <c r="G519" i="5"/>
  <c r="G520" i="5"/>
  <c r="G521" i="5"/>
  <c r="G522" i="5"/>
  <c r="G523" i="5"/>
  <c r="E524" i="5"/>
  <c r="F524" i="5"/>
  <c r="G524" i="5"/>
  <c r="G525" i="5"/>
  <c r="G526" i="5"/>
  <c r="G527" i="5"/>
  <c r="E528" i="5"/>
  <c r="F528" i="5"/>
  <c r="G528" i="5"/>
  <c r="E529" i="5"/>
  <c r="F529" i="5"/>
  <c r="G529" i="5"/>
  <c r="G530" i="5"/>
  <c r="G531" i="5"/>
  <c r="G532" i="5"/>
  <c r="G534" i="5"/>
  <c r="G535" i="5"/>
  <c r="G536" i="5"/>
  <c r="E537" i="5"/>
  <c r="G537" i="5"/>
  <c r="G538" i="5"/>
  <c r="G539" i="5"/>
  <c r="G540" i="5"/>
  <c r="G541" i="5"/>
  <c r="G542" i="5"/>
  <c r="G543" i="5"/>
  <c r="E544" i="5"/>
  <c r="F544" i="5"/>
  <c r="G544" i="5"/>
  <c r="G545" i="5"/>
  <c r="E546" i="5"/>
  <c r="F546" i="5"/>
  <c r="G546" i="5"/>
  <c r="E547" i="5"/>
  <c r="F547" i="5"/>
  <c r="G547" i="5"/>
  <c r="G335" i="4"/>
  <c r="G336" i="4"/>
  <c r="E337" i="4"/>
  <c r="F337" i="4"/>
  <c r="G337" i="4"/>
  <c r="E338" i="4"/>
  <c r="F338" i="4"/>
  <c r="G338" i="4"/>
  <c r="G339" i="4"/>
  <c r="E340" i="4"/>
  <c r="G340" i="4"/>
  <c r="F341" i="4"/>
  <c r="G341" i="4"/>
  <c r="G342" i="4"/>
  <c r="E343" i="4"/>
  <c r="G343" i="4"/>
  <c r="E344" i="4"/>
  <c r="F344" i="4"/>
  <c r="G344" i="4"/>
  <c r="G345" i="4"/>
  <c r="G346" i="4"/>
  <c r="E347" i="4"/>
  <c r="F347" i="4"/>
  <c r="G347" i="4"/>
  <c r="G348" i="4"/>
  <c r="G349" i="4"/>
  <c r="E351" i="4"/>
  <c r="F351" i="4"/>
  <c r="G351" i="4"/>
  <c r="E352" i="4"/>
  <c r="F352" i="4"/>
  <c r="G352" i="4"/>
  <c r="G353" i="4"/>
  <c r="E354" i="4"/>
  <c r="G354" i="4"/>
  <c r="E355" i="4"/>
  <c r="F355" i="4"/>
  <c r="G355" i="4"/>
  <c r="G356" i="4"/>
  <c r="G357" i="4"/>
  <c r="G358" i="4"/>
  <c r="E359" i="4"/>
  <c r="G359" i="4"/>
  <c r="E360" i="4"/>
  <c r="F360" i="4"/>
  <c r="G360" i="4"/>
  <c r="F361" i="4"/>
  <c r="G361" i="4"/>
  <c r="E362" i="4"/>
  <c r="F362" i="4"/>
  <c r="G362" i="4"/>
  <c r="G363" i="4"/>
  <c r="G364" i="4"/>
  <c r="G365" i="4"/>
  <c r="G366" i="4"/>
  <c r="E367" i="4"/>
  <c r="F367" i="4"/>
  <c r="G367" i="4"/>
  <c r="G368" i="4"/>
  <c r="G369" i="4"/>
  <c r="E370" i="4"/>
  <c r="F370" i="4"/>
  <c r="G370" i="4"/>
  <c r="G372" i="4"/>
  <c r="G373" i="4"/>
  <c r="G374" i="4"/>
  <c r="G375" i="4"/>
  <c r="E376" i="4"/>
  <c r="F376" i="4"/>
  <c r="G376" i="4"/>
  <c r="E377" i="4"/>
  <c r="G377" i="4"/>
  <c r="E378" i="4"/>
  <c r="G378" i="4"/>
  <c r="E379" i="4"/>
  <c r="G379" i="4"/>
  <c r="E380" i="4"/>
  <c r="F380" i="4"/>
  <c r="G380" i="4"/>
  <c r="E381" i="4"/>
  <c r="F381" i="4"/>
  <c r="G381" i="4"/>
  <c r="E382" i="4"/>
  <c r="G382" i="4"/>
  <c r="E383" i="4"/>
  <c r="G383" i="4"/>
  <c r="G384" i="4"/>
  <c r="G385" i="4"/>
  <c r="E386" i="4"/>
  <c r="G386" i="4"/>
  <c r="G387" i="4"/>
  <c r="E390" i="4"/>
  <c r="F390" i="4"/>
  <c r="G390" i="4"/>
  <c r="E391" i="4"/>
  <c r="G391" i="4"/>
  <c r="E392" i="4"/>
  <c r="F392" i="4"/>
  <c r="G392" i="4"/>
  <c r="E393" i="4"/>
  <c r="F393" i="4"/>
  <c r="G393" i="4"/>
  <c r="E394" i="4"/>
  <c r="F394" i="4"/>
  <c r="G394" i="4"/>
  <c r="G395" i="4"/>
  <c r="E396" i="4"/>
  <c r="F396" i="4"/>
  <c r="G396" i="4"/>
  <c r="E397" i="4"/>
  <c r="F397" i="4"/>
  <c r="G397" i="4"/>
  <c r="G398" i="4"/>
  <c r="G399" i="4"/>
  <c r="G400" i="4"/>
  <c r="E401" i="4"/>
  <c r="G401" i="4"/>
  <c r="E406" i="4"/>
  <c r="G406" i="4"/>
  <c r="G407" i="4"/>
  <c r="E408" i="4"/>
  <c r="F408" i="4"/>
  <c r="G408" i="4"/>
  <c r="G409" i="4"/>
  <c r="E410" i="4"/>
  <c r="G410" i="4"/>
  <c r="E412" i="4"/>
  <c r="F412" i="4"/>
  <c r="G412" i="4"/>
  <c r="G413" i="4"/>
  <c r="G414" i="4"/>
  <c r="G415" i="4"/>
  <c r="E416" i="4"/>
  <c r="F416" i="4"/>
  <c r="G416" i="4"/>
  <c r="G417" i="4"/>
  <c r="E418" i="4"/>
  <c r="F418" i="4"/>
  <c r="G418" i="4"/>
  <c r="G421" i="4"/>
  <c r="E425" i="4"/>
  <c r="G425" i="4"/>
  <c r="E426" i="4"/>
  <c r="G426" i="4"/>
  <c r="G427" i="4"/>
  <c r="G428" i="4"/>
  <c r="G429" i="4"/>
  <c r="E430" i="4"/>
  <c r="G430" i="4"/>
  <c r="E431" i="4"/>
  <c r="G431" i="4"/>
  <c r="E432" i="4"/>
  <c r="F432" i="4"/>
  <c r="G432" i="4"/>
  <c r="E433" i="4"/>
  <c r="F433" i="4"/>
  <c r="G433" i="4"/>
  <c r="E434" i="4"/>
  <c r="F434" i="4"/>
  <c r="G434" i="4"/>
  <c r="E435" i="4"/>
  <c r="G435" i="4"/>
  <c r="G436" i="4"/>
  <c r="G437" i="4"/>
  <c r="G438" i="4"/>
  <c r="E439" i="4"/>
  <c r="F439" i="4"/>
  <c r="G439" i="4"/>
  <c r="G440" i="4"/>
  <c r="E441" i="4"/>
  <c r="G441" i="4"/>
  <c r="E442" i="4"/>
  <c r="F442" i="4"/>
  <c r="G442" i="4"/>
  <c r="G443" i="4"/>
  <c r="E444" i="4"/>
  <c r="F444" i="4"/>
  <c r="G444" i="4"/>
  <c r="E445" i="4"/>
  <c r="F445" i="4"/>
  <c r="G445" i="4"/>
  <c r="E446" i="4"/>
  <c r="F446" i="4"/>
  <c r="G446" i="4"/>
  <c r="E447" i="4"/>
  <c r="G447" i="4"/>
  <c r="G448" i="4"/>
  <c r="E449" i="4"/>
  <c r="F449" i="4"/>
  <c r="G449" i="4"/>
  <c r="E450" i="4"/>
  <c r="F450" i="4"/>
  <c r="G450" i="4"/>
  <c r="G451" i="4"/>
  <c r="E452" i="4"/>
  <c r="F452" i="4"/>
  <c r="G452" i="4"/>
  <c r="E453" i="4"/>
  <c r="G453" i="4"/>
  <c r="E454" i="4"/>
  <c r="F454" i="4"/>
  <c r="G454" i="4"/>
  <c r="E455" i="4"/>
  <c r="G455" i="4"/>
  <c r="E456" i="4"/>
  <c r="G456" i="4"/>
  <c r="E457" i="4"/>
  <c r="G457" i="4"/>
  <c r="G458" i="4"/>
  <c r="E459" i="4"/>
  <c r="G459" i="4"/>
  <c r="E460" i="4"/>
  <c r="G460" i="4"/>
  <c r="E461" i="4"/>
  <c r="G461" i="4"/>
  <c r="G462" i="4"/>
  <c r="E463" i="4"/>
  <c r="F463" i="4"/>
  <c r="G463" i="4"/>
  <c r="E464" i="4"/>
  <c r="G464" i="4"/>
  <c r="E465" i="4"/>
  <c r="F465" i="4"/>
  <c r="G465" i="4"/>
  <c r="E466" i="4"/>
  <c r="F466" i="4"/>
  <c r="G466" i="4"/>
  <c r="E467" i="4"/>
  <c r="F467" i="4"/>
  <c r="G467" i="4"/>
  <c r="E468" i="4"/>
  <c r="G468" i="4"/>
  <c r="E469" i="4"/>
  <c r="G469" i="4"/>
  <c r="E470" i="4"/>
  <c r="G470" i="4"/>
  <c r="E471" i="4"/>
  <c r="F471" i="4"/>
  <c r="G471" i="4"/>
  <c r="E472" i="4"/>
  <c r="F472" i="4"/>
  <c r="G472" i="4"/>
  <c r="E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E478" i="4"/>
  <c r="F478" i="4"/>
  <c r="G478" i="4"/>
  <c r="G479" i="4"/>
  <c r="E480" i="4"/>
  <c r="F480" i="4"/>
  <c r="G480" i="4"/>
  <c r="E481" i="4"/>
  <c r="F481" i="4"/>
  <c r="G481" i="4"/>
  <c r="E482" i="4"/>
  <c r="F482" i="4"/>
  <c r="G482" i="4"/>
  <c r="G483" i="4"/>
  <c r="E484" i="4"/>
  <c r="F484" i="4"/>
  <c r="G484" i="4"/>
  <c r="E485" i="4"/>
  <c r="F485" i="4"/>
  <c r="G485" i="4"/>
  <c r="E486" i="4"/>
  <c r="F486" i="4"/>
  <c r="G486" i="4"/>
  <c r="G487" i="4"/>
  <c r="E488" i="4"/>
  <c r="F488" i="4"/>
  <c r="G488" i="4"/>
  <c r="E489" i="4"/>
  <c r="G489" i="4"/>
  <c r="E490" i="4"/>
  <c r="F490" i="4"/>
  <c r="G490" i="4"/>
  <c r="E491" i="4"/>
  <c r="F491" i="4"/>
  <c r="G491" i="4"/>
  <c r="E492" i="4"/>
  <c r="F492" i="4"/>
  <c r="G492" i="4"/>
  <c r="E493" i="4"/>
  <c r="F493" i="4"/>
  <c r="G493" i="4"/>
  <c r="E494" i="4"/>
  <c r="F494" i="4"/>
  <c r="G494" i="4"/>
  <c r="E495" i="4"/>
  <c r="F495" i="4"/>
  <c r="G495" i="4"/>
  <c r="E496" i="4"/>
  <c r="G496" i="4"/>
  <c r="E497" i="4"/>
  <c r="F497" i="4"/>
  <c r="G497" i="4"/>
  <c r="E498" i="4"/>
  <c r="F498" i="4"/>
  <c r="G498" i="4"/>
  <c r="E499" i="4"/>
  <c r="F499" i="4"/>
  <c r="G499" i="4"/>
  <c r="E500" i="4"/>
  <c r="F500" i="4"/>
  <c r="G500" i="4"/>
  <c r="E501" i="4"/>
  <c r="G501" i="4"/>
  <c r="E502" i="4"/>
  <c r="F502" i="4"/>
  <c r="G502" i="4"/>
  <c r="E503" i="4"/>
  <c r="G503" i="4"/>
  <c r="G504" i="4"/>
  <c r="E505" i="4"/>
  <c r="F505" i="4"/>
  <c r="G505" i="4"/>
  <c r="G507" i="4"/>
  <c r="E508" i="4"/>
  <c r="G508" i="4"/>
  <c r="E509" i="4"/>
  <c r="F509" i="4"/>
  <c r="G509" i="4"/>
  <c r="G510" i="4"/>
  <c r="E511" i="4"/>
  <c r="G511" i="4"/>
  <c r="E512" i="4"/>
  <c r="F512" i="4"/>
  <c r="G512" i="4"/>
  <c r="E513" i="4"/>
  <c r="F513" i="4"/>
  <c r="G513" i="4"/>
  <c r="E514" i="4"/>
  <c r="G514" i="4"/>
  <c r="E515" i="4"/>
  <c r="F515" i="4"/>
  <c r="G515" i="4"/>
  <c r="E516" i="4"/>
  <c r="F516" i="4"/>
  <c r="G516" i="4"/>
  <c r="E517" i="4"/>
  <c r="F517" i="4"/>
  <c r="G517" i="4"/>
  <c r="E518" i="4"/>
  <c r="F518" i="4"/>
  <c r="G518" i="4"/>
  <c r="E519" i="4"/>
  <c r="F519" i="4"/>
  <c r="G519" i="4"/>
  <c r="E520" i="4"/>
  <c r="G520" i="4"/>
  <c r="E521" i="4"/>
  <c r="F521" i="4"/>
  <c r="G521" i="4"/>
  <c r="G522" i="4"/>
  <c r="E523" i="4"/>
  <c r="G523" i="4"/>
  <c r="E524" i="4"/>
  <c r="F524" i="4"/>
  <c r="G524" i="4"/>
  <c r="G525" i="4"/>
  <c r="E526" i="4"/>
  <c r="F526" i="4"/>
  <c r="G526" i="4"/>
  <c r="E527" i="4"/>
  <c r="G527" i="4"/>
  <c r="E528" i="4"/>
  <c r="F528" i="4"/>
  <c r="G528" i="4"/>
  <c r="E529" i="4"/>
  <c r="F529" i="4"/>
  <c r="G529" i="4"/>
  <c r="G530" i="4"/>
  <c r="G531" i="4"/>
  <c r="G532" i="4"/>
  <c r="G534" i="4"/>
  <c r="E535" i="4"/>
  <c r="G535" i="4"/>
  <c r="E536" i="4"/>
  <c r="G536" i="4"/>
  <c r="E537" i="4"/>
  <c r="F537" i="4"/>
  <c r="G537" i="4"/>
  <c r="E538" i="4"/>
  <c r="G538" i="4"/>
  <c r="E539" i="4"/>
  <c r="G539" i="4"/>
  <c r="G540" i="4"/>
  <c r="E541" i="4"/>
  <c r="G541" i="4"/>
  <c r="E542" i="4"/>
  <c r="F542" i="4"/>
  <c r="G542" i="4"/>
  <c r="E543" i="4"/>
  <c r="G543" i="4"/>
  <c r="E544" i="4"/>
  <c r="F544" i="4"/>
  <c r="G544" i="4"/>
  <c r="E545" i="4"/>
  <c r="F545" i="4"/>
  <c r="G545" i="4"/>
  <c r="E546" i="4"/>
  <c r="F546" i="4"/>
  <c r="G546" i="4"/>
  <c r="E547" i="4"/>
  <c r="F547" i="4"/>
  <c r="G547" i="4"/>
  <c r="G335" i="3"/>
  <c r="G336" i="3"/>
  <c r="E337" i="3"/>
  <c r="F337" i="3"/>
  <c r="G337" i="3"/>
  <c r="G338" i="3"/>
  <c r="G339" i="3"/>
  <c r="G340" i="3"/>
  <c r="G341" i="3"/>
  <c r="G342" i="3"/>
  <c r="G343" i="3"/>
  <c r="E344" i="3"/>
  <c r="F344" i="3"/>
  <c r="G344" i="3"/>
  <c r="G345" i="3"/>
  <c r="G346" i="3"/>
  <c r="E347" i="3"/>
  <c r="F347" i="3"/>
  <c r="G347" i="3"/>
  <c r="G348" i="3"/>
  <c r="G349" i="3"/>
  <c r="G351" i="3"/>
  <c r="E352" i="3"/>
  <c r="F352" i="3"/>
  <c r="G352" i="3"/>
  <c r="G353" i="3"/>
  <c r="G354" i="3"/>
  <c r="E355" i="3"/>
  <c r="F355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E367" i="3"/>
  <c r="F367" i="3"/>
  <c r="G367" i="3"/>
  <c r="G368" i="3"/>
  <c r="G369" i="3"/>
  <c r="E370" i="3"/>
  <c r="G370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E390" i="3"/>
  <c r="F390" i="3"/>
  <c r="G390" i="3"/>
  <c r="E391" i="3"/>
  <c r="F391" i="3"/>
  <c r="G391" i="3"/>
  <c r="E392" i="3"/>
  <c r="F392" i="3"/>
  <c r="G392" i="3"/>
  <c r="E393" i="3"/>
  <c r="F393" i="3"/>
  <c r="G393" i="3"/>
  <c r="G394" i="3"/>
  <c r="G395" i="3"/>
  <c r="E396" i="3"/>
  <c r="F396" i="3"/>
  <c r="G396" i="3"/>
  <c r="E397" i="3"/>
  <c r="F397" i="3"/>
  <c r="G397" i="3"/>
  <c r="G398" i="3"/>
  <c r="G399" i="3"/>
  <c r="G400" i="3"/>
  <c r="E401" i="3"/>
  <c r="F401" i="3"/>
  <c r="G401" i="3"/>
  <c r="G406" i="3"/>
  <c r="G407" i="3"/>
  <c r="G408" i="3"/>
  <c r="G409" i="3"/>
  <c r="E410" i="3"/>
  <c r="F410" i="3"/>
  <c r="G410" i="3"/>
  <c r="G412" i="3"/>
  <c r="G413" i="3"/>
  <c r="G414" i="3"/>
  <c r="G415" i="3"/>
  <c r="E416" i="3"/>
  <c r="F416" i="3"/>
  <c r="G416" i="3"/>
  <c r="G417" i="3"/>
  <c r="E418" i="3"/>
  <c r="F418" i="3"/>
  <c r="G418" i="3"/>
  <c r="E421" i="3"/>
  <c r="F421" i="3"/>
  <c r="G421" i="3"/>
  <c r="G425" i="3"/>
  <c r="E426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E440" i="3"/>
  <c r="G440" i="3"/>
  <c r="G441" i="3"/>
  <c r="G442" i="3"/>
  <c r="G443" i="3"/>
  <c r="G444" i="3"/>
  <c r="G445" i="3"/>
  <c r="G446" i="3"/>
  <c r="G447" i="3"/>
  <c r="G448" i="3"/>
  <c r="E449" i="3"/>
  <c r="F449" i="3"/>
  <c r="G449" i="3"/>
  <c r="F450" i="3"/>
  <c r="G450" i="3"/>
  <c r="G451" i="3"/>
  <c r="E452" i="3"/>
  <c r="F452" i="3"/>
  <c r="G452" i="3"/>
  <c r="G453" i="3"/>
  <c r="E454" i="3"/>
  <c r="F454" i="3"/>
  <c r="G454" i="3"/>
  <c r="G455" i="3"/>
  <c r="G456" i="3"/>
  <c r="G457" i="3"/>
  <c r="G458" i="3"/>
  <c r="E459" i="3"/>
  <c r="F459" i="3"/>
  <c r="G459" i="3"/>
  <c r="F460" i="3"/>
  <c r="G460" i="3"/>
  <c r="G461" i="3"/>
  <c r="G462" i="3"/>
  <c r="F463" i="3"/>
  <c r="G463" i="3"/>
  <c r="G464" i="3"/>
  <c r="E465" i="3"/>
  <c r="F465" i="3"/>
  <c r="G465" i="3"/>
  <c r="E466" i="3"/>
  <c r="F466" i="3"/>
  <c r="G466" i="3"/>
  <c r="G467" i="3"/>
  <c r="E468" i="3"/>
  <c r="F468" i="3"/>
  <c r="G468" i="3"/>
  <c r="G469" i="3"/>
  <c r="E470" i="3"/>
  <c r="F470" i="3"/>
  <c r="G470" i="3"/>
  <c r="E471" i="3"/>
  <c r="F471" i="3"/>
  <c r="G471" i="3"/>
  <c r="G472" i="3"/>
  <c r="G473" i="3"/>
  <c r="E474" i="3"/>
  <c r="F474" i="3"/>
  <c r="G474" i="3"/>
  <c r="G475" i="3"/>
  <c r="E476" i="3"/>
  <c r="F476" i="3"/>
  <c r="G476" i="3"/>
  <c r="E477" i="3"/>
  <c r="F477" i="3"/>
  <c r="G477" i="3"/>
  <c r="E478" i="3"/>
  <c r="F478" i="3"/>
  <c r="G478" i="3"/>
  <c r="E479" i="3"/>
  <c r="F479" i="3"/>
  <c r="G479" i="3"/>
  <c r="E480" i="3"/>
  <c r="G480" i="3"/>
  <c r="F481" i="3"/>
  <c r="G481" i="3"/>
  <c r="G482" i="3"/>
  <c r="G483" i="3"/>
  <c r="E484" i="3"/>
  <c r="F484" i="3"/>
  <c r="G484" i="3"/>
  <c r="E485" i="3"/>
  <c r="F485" i="3"/>
  <c r="G485" i="3"/>
  <c r="E486" i="3"/>
  <c r="F486" i="3"/>
  <c r="G486" i="3"/>
  <c r="G487" i="3"/>
  <c r="G488" i="3"/>
  <c r="E489" i="3"/>
  <c r="F489" i="3"/>
  <c r="G489" i="3"/>
  <c r="E490" i="3"/>
  <c r="F490" i="3"/>
  <c r="G490" i="3"/>
  <c r="E491" i="3"/>
  <c r="F491" i="3"/>
  <c r="G491" i="3"/>
  <c r="G492" i="3"/>
  <c r="E493" i="3"/>
  <c r="F493" i="3"/>
  <c r="G493" i="3"/>
  <c r="E494" i="3"/>
  <c r="F494" i="3"/>
  <c r="G494" i="3"/>
  <c r="E495" i="3"/>
  <c r="F495" i="3"/>
  <c r="G495" i="3"/>
  <c r="E496" i="3"/>
  <c r="F496" i="3"/>
  <c r="G496" i="3"/>
  <c r="E497" i="3"/>
  <c r="F497" i="3"/>
  <c r="G497" i="3"/>
  <c r="E498" i="3"/>
  <c r="F498" i="3"/>
  <c r="G498" i="3"/>
  <c r="E499" i="3"/>
  <c r="F499" i="3"/>
  <c r="G499" i="3"/>
  <c r="E500" i="3"/>
  <c r="F500" i="3"/>
  <c r="G500" i="3"/>
  <c r="E501" i="3"/>
  <c r="F501" i="3"/>
  <c r="G501" i="3"/>
  <c r="E502" i="3"/>
  <c r="F502" i="3"/>
  <c r="G502" i="3"/>
  <c r="E503" i="3"/>
  <c r="F503" i="3"/>
  <c r="G503" i="3"/>
  <c r="G504" i="3"/>
  <c r="E505" i="3"/>
  <c r="F505" i="3"/>
  <c r="G505" i="3"/>
  <c r="G507" i="3"/>
  <c r="G508" i="3"/>
  <c r="G509" i="3"/>
  <c r="G510" i="3"/>
  <c r="G511" i="3"/>
  <c r="E512" i="3"/>
  <c r="F512" i="3"/>
  <c r="G512" i="3"/>
  <c r="G513" i="3"/>
  <c r="E514" i="3"/>
  <c r="F514" i="3"/>
  <c r="G514" i="3"/>
  <c r="E515" i="3"/>
  <c r="F515" i="3"/>
  <c r="G515" i="3"/>
  <c r="E516" i="3"/>
  <c r="F516" i="3"/>
  <c r="G516" i="3"/>
  <c r="E517" i="3"/>
  <c r="F517" i="3"/>
  <c r="G517" i="3"/>
  <c r="E518" i="3"/>
  <c r="F518" i="3"/>
  <c r="G518" i="3"/>
  <c r="G519" i="3"/>
  <c r="G520" i="3"/>
  <c r="G521" i="3"/>
  <c r="G522" i="3"/>
  <c r="G523" i="3"/>
  <c r="E524" i="3"/>
  <c r="F524" i="3"/>
  <c r="G524" i="3"/>
  <c r="G525" i="3"/>
  <c r="G526" i="3"/>
  <c r="G527" i="3"/>
  <c r="E528" i="3"/>
  <c r="F528" i="3"/>
  <c r="G528" i="3"/>
  <c r="E529" i="3"/>
  <c r="F529" i="3"/>
  <c r="G529" i="3"/>
  <c r="G530" i="3"/>
  <c r="G531" i="3"/>
  <c r="G532" i="3"/>
  <c r="E534" i="3"/>
  <c r="F534" i="3"/>
  <c r="G534" i="3"/>
  <c r="E535" i="3"/>
  <c r="F535" i="3"/>
  <c r="G535" i="3"/>
  <c r="E536" i="3"/>
  <c r="F536" i="3"/>
  <c r="G536" i="3"/>
  <c r="G537" i="3"/>
  <c r="E538" i="3"/>
  <c r="F538" i="3"/>
  <c r="G538" i="3"/>
  <c r="G539" i="3"/>
  <c r="G540" i="3"/>
  <c r="G541" i="3"/>
  <c r="E542" i="3"/>
  <c r="F542" i="3"/>
  <c r="G542" i="3"/>
  <c r="G543" i="3"/>
  <c r="E544" i="3"/>
  <c r="F544" i="3"/>
  <c r="G544" i="3"/>
  <c r="G545" i="3"/>
  <c r="E546" i="3"/>
  <c r="F546" i="3"/>
  <c r="G546" i="3"/>
  <c r="E547" i="3"/>
  <c r="F547" i="3"/>
  <c r="G547" i="3"/>
  <c r="G335" i="2"/>
  <c r="G336" i="2"/>
  <c r="E337" i="2"/>
  <c r="F337" i="2"/>
  <c r="G337" i="2"/>
  <c r="G338" i="2"/>
  <c r="G339" i="2"/>
  <c r="G340" i="2"/>
  <c r="G341" i="2"/>
  <c r="G342" i="2"/>
  <c r="G343" i="2"/>
  <c r="E344" i="2"/>
  <c r="F344" i="2"/>
  <c r="G344" i="2"/>
  <c r="G345" i="2"/>
  <c r="G346" i="2"/>
  <c r="G347" i="2"/>
  <c r="G348" i="2"/>
  <c r="G349" i="2"/>
  <c r="G351" i="2"/>
  <c r="G352" i="2"/>
  <c r="G353" i="2"/>
  <c r="G354" i="2"/>
  <c r="E355" i="2"/>
  <c r="G355" i="2"/>
  <c r="G356" i="2"/>
  <c r="G357" i="2"/>
  <c r="G358" i="2"/>
  <c r="G359" i="2"/>
  <c r="G360" i="2"/>
  <c r="E361" i="2"/>
  <c r="F361" i="2"/>
  <c r="G361" i="2"/>
  <c r="G362" i="2"/>
  <c r="G363" i="2"/>
  <c r="G364" i="2"/>
  <c r="G365" i="2"/>
  <c r="G366" i="2"/>
  <c r="G367" i="2"/>
  <c r="G368" i="2"/>
  <c r="G369" i="2"/>
  <c r="G370" i="2"/>
  <c r="G372" i="2"/>
  <c r="G373" i="2"/>
  <c r="G374" i="2"/>
  <c r="G375" i="2"/>
  <c r="E376" i="2"/>
  <c r="F376" i="2"/>
  <c r="G376" i="2"/>
  <c r="G377" i="2"/>
  <c r="G378" i="2"/>
  <c r="G379" i="2"/>
  <c r="G380" i="2"/>
  <c r="G381" i="2"/>
  <c r="E382" i="2"/>
  <c r="F382" i="2"/>
  <c r="G382" i="2"/>
  <c r="G383" i="2"/>
  <c r="G384" i="2"/>
  <c r="G385" i="2"/>
  <c r="G386" i="2"/>
  <c r="G387" i="2"/>
  <c r="G390" i="2"/>
  <c r="G391" i="2"/>
  <c r="G392" i="2"/>
  <c r="E393" i="2"/>
  <c r="F393" i="2"/>
  <c r="G393" i="2"/>
  <c r="E394" i="2"/>
  <c r="F394" i="2"/>
  <c r="G394" i="2"/>
  <c r="G395" i="2"/>
  <c r="E396" i="2"/>
  <c r="F396" i="2"/>
  <c r="G396" i="2"/>
  <c r="G397" i="2"/>
  <c r="G398" i="2"/>
  <c r="G399" i="2"/>
  <c r="G400" i="2"/>
  <c r="G401" i="2"/>
  <c r="G406" i="2"/>
  <c r="G407" i="2"/>
  <c r="E408" i="2"/>
  <c r="F408" i="2"/>
  <c r="G408" i="2"/>
  <c r="G409" i="2"/>
  <c r="G410" i="2"/>
  <c r="E412" i="2"/>
  <c r="F412" i="2"/>
  <c r="G412" i="2"/>
  <c r="G413" i="2"/>
  <c r="G414" i="2"/>
  <c r="G415" i="2"/>
  <c r="E416" i="2"/>
  <c r="F416" i="2"/>
  <c r="G416" i="2"/>
  <c r="G417" i="2"/>
  <c r="E418" i="2"/>
  <c r="G418" i="2"/>
  <c r="E421" i="2"/>
  <c r="F421" i="2"/>
  <c r="G421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E444" i="2"/>
  <c r="F444" i="2"/>
  <c r="G444" i="2"/>
  <c r="G445" i="2"/>
  <c r="E446" i="2"/>
  <c r="F446" i="2"/>
  <c r="G446" i="2"/>
  <c r="E447" i="2"/>
  <c r="F447" i="2"/>
  <c r="G447" i="2"/>
  <c r="G448" i="2"/>
  <c r="E449" i="2"/>
  <c r="F449" i="2"/>
  <c r="G449" i="2"/>
  <c r="G450" i="2"/>
  <c r="G451" i="2"/>
  <c r="G452" i="2"/>
  <c r="G453" i="2"/>
  <c r="F454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E466" i="2"/>
  <c r="F466" i="2"/>
  <c r="G466" i="2"/>
  <c r="G467" i="2"/>
  <c r="E468" i="2"/>
  <c r="F468" i="2"/>
  <c r="G468" i="2"/>
  <c r="G469" i="2"/>
  <c r="G470" i="2"/>
  <c r="E471" i="2"/>
  <c r="F471" i="2"/>
  <c r="G471" i="2"/>
  <c r="G472" i="2"/>
  <c r="G473" i="2"/>
  <c r="G474" i="2"/>
  <c r="G475" i="2"/>
  <c r="G476" i="2"/>
  <c r="E477" i="2"/>
  <c r="F477" i="2"/>
  <c r="G477" i="2"/>
  <c r="E478" i="2"/>
  <c r="F478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E490" i="2"/>
  <c r="F490" i="2"/>
  <c r="G490" i="2"/>
  <c r="E491" i="2"/>
  <c r="F491" i="2"/>
  <c r="G491" i="2"/>
  <c r="G492" i="2"/>
  <c r="G493" i="2"/>
  <c r="G494" i="2"/>
  <c r="G495" i="2"/>
  <c r="G496" i="2"/>
  <c r="E497" i="2"/>
  <c r="F497" i="2"/>
  <c r="G497" i="2"/>
  <c r="G498" i="2"/>
  <c r="E499" i="2"/>
  <c r="F499" i="2"/>
  <c r="G499" i="2"/>
  <c r="G500" i="2"/>
  <c r="G501" i="2"/>
  <c r="G502" i="2"/>
  <c r="G503" i="2"/>
  <c r="G504" i="2"/>
  <c r="E505" i="2"/>
  <c r="F505" i="2"/>
  <c r="G505" i="2"/>
  <c r="G507" i="2"/>
  <c r="G508" i="2"/>
  <c r="G509" i="2"/>
  <c r="G510" i="2"/>
  <c r="G511" i="2"/>
  <c r="E512" i="2"/>
  <c r="F512" i="2"/>
  <c r="G512" i="2"/>
  <c r="G513" i="2"/>
  <c r="G514" i="2"/>
  <c r="E515" i="2"/>
  <c r="F515" i="2"/>
  <c r="G515" i="2"/>
  <c r="G516" i="2"/>
  <c r="E517" i="2"/>
  <c r="F517" i="2"/>
  <c r="G517" i="2"/>
  <c r="G518" i="2"/>
  <c r="E519" i="2"/>
  <c r="F519" i="2"/>
  <c r="G519" i="2"/>
  <c r="G520" i="2"/>
  <c r="G521" i="2"/>
  <c r="G522" i="2"/>
  <c r="G523" i="2"/>
  <c r="G524" i="2"/>
  <c r="G525" i="2"/>
  <c r="G526" i="2"/>
  <c r="G527" i="2"/>
  <c r="G528" i="2"/>
  <c r="E529" i="2"/>
  <c r="F529" i="2"/>
  <c r="G529" i="2"/>
  <c r="G530" i="2"/>
  <c r="G531" i="2"/>
  <c r="G532" i="2"/>
  <c r="G534" i="2"/>
  <c r="G535" i="2"/>
  <c r="G536" i="2"/>
  <c r="G537" i="2"/>
  <c r="G538" i="2"/>
  <c r="G539" i="2"/>
  <c r="E540" i="2"/>
  <c r="F540" i="2"/>
  <c r="G540" i="2"/>
  <c r="G541" i="2"/>
  <c r="G542" i="2"/>
  <c r="G543" i="2"/>
  <c r="E544" i="2"/>
  <c r="F544" i="2"/>
  <c r="G544" i="2"/>
  <c r="G545" i="2"/>
  <c r="G546" i="2"/>
  <c r="E547" i="2"/>
  <c r="F547" i="2"/>
  <c r="G547" i="2"/>
  <c r="E335" i="1"/>
  <c r="F335" i="1"/>
  <c r="G335" i="1"/>
  <c r="F336" i="1"/>
  <c r="G336" i="1"/>
  <c r="E337" i="1"/>
  <c r="F337" i="1"/>
  <c r="G337" i="1"/>
  <c r="E338" i="1"/>
  <c r="F338" i="1"/>
  <c r="G338" i="1"/>
  <c r="G339" i="1"/>
  <c r="F340" i="1"/>
  <c r="G340" i="1"/>
  <c r="E341" i="1"/>
  <c r="F341" i="1"/>
  <c r="G341" i="1"/>
  <c r="E342" i="1"/>
  <c r="F342" i="1"/>
  <c r="G342" i="1"/>
  <c r="E343" i="1"/>
  <c r="F343" i="1"/>
  <c r="G343" i="1"/>
  <c r="E344" i="1"/>
  <c r="F344" i="1"/>
  <c r="G344" i="1"/>
  <c r="G345" i="1"/>
  <c r="E346" i="1"/>
  <c r="F346" i="1"/>
  <c r="G346" i="1"/>
  <c r="E347" i="1"/>
  <c r="F347" i="1"/>
  <c r="G347" i="1"/>
  <c r="G348" i="1"/>
  <c r="E349" i="1"/>
  <c r="G349" i="1"/>
  <c r="E351" i="1"/>
  <c r="F351" i="1"/>
  <c r="G351" i="1"/>
  <c r="E352" i="1"/>
  <c r="F352" i="1"/>
  <c r="G352" i="1"/>
  <c r="E353" i="1"/>
  <c r="F353" i="1"/>
  <c r="G353" i="1"/>
  <c r="G354" i="1"/>
  <c r="E355" i="1"/>
  <c r="F355" i="1"/>
  <c r="G355" i="1"/>
  <c r="E356" i="1"/>
  <c r="F356" i="1"/>
  <c r="G356" i="1"/>
  <c r="E357" i="1"/>
  <c r="F357" i="1"/>
  <c r="G357" i="1"/>
  <c r="E358" i="1"/>
  <c r="F358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2" i="1"/>
  <c r="G372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G381" i="1"/>
  <c r="E382" i="1"/>
  <c r="F382" i="1"/>
  <c r="G382" i="1"/>
  <c r="E383" i="1"/>
  <c r="F383" i="1"/>
  <c r="G383" i="1"/>
  <c r="G384" i="1"/>
  <c r="E385" i="1"/>
  <c r="F385" i="1"/>
  <c r="G385" i="1"/>
  <c r="E386" i="1"/>
  <c r="F386" i="1"/>
  <c r="G386" i="1"/>
  <c r="F387" i="1"/>
  <c r="G387" i="1"/>
  <c r="E390" i="1"/>
  <c r="F390" i="1"/>
  <c r="G390" i="1"/>
  <c r="E391" i="1"/>
  <c r="F391" i="1"/>
  <c r="G391" i="1"/>
  <c r="E392" i="1"/>
  <c r="F392" i="1"/>
  <c r="G392" i="1"/>
  <c r="E393" i="1"/>
  <c r="F393" i="1"/>
  <c r="G393" i="1"/>
  <c r="E394" i="1"/>
  <c r="F394" i="1"/>
  <c r="G394" i="1"/>
  <c r="F395" i="1"/>
  <c r="G395" i="1"/>
  <c r="E396" i="1"/>
  <c r="F396" i="1"/>
  <c r="G396" i="1"/>
  <c r="E397" i="1"/>
  <c r="F397" i="1"/>
  <c r="G397" i="1"/>
  <c r="E398" i="1"/>
  <c r="F398" i="1"/>
  <c r="G398" i="1"/>
  <c r="G399" i="1"/>
  <c r="E400" i="1"/>
  <c r="F400" i="1"/>
  <c r="G400" i="1"/>
  <c r="E401" i="1"/>
  <c r="F401" i="1"/>
  <c r="G401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2" i="1"/>
  <c r="F412" i="1"/>
  <c r="G412" i="1"/>
  <c r="E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21" i="1"/>
  <c r="F421" i="1"/>
  <c r="G421" i="1"/>
  <c r="E425" i="1"/>
  <c r="F425" i="1"/>
  <c r="G425" i="1"/>
  <c r="E426" i="1"/>
  <c r="F426" i="1"/>
  <c r="G426" i="1"/>
  <c r="F427" i="1"/>
  <c r="G427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G442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G455" i="1"/>
  <c r="G456" i="1"/>
  <c r="E457" i="1"/>
  <c r="F457" i="1"/>
  <c r="G457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500" i="1"/>
  <c r="F500" i="1"/>
  <c r="G500" i="1"/>
  <c r="E501" i="1"/>
  <c r="F501" i="1"/>
  <c r="G501" i="1"/>
  <c r="E502" i="1"/>
  <c r="F502" i="1"/>
  <c r="G502" i="1"/>
  <c r="E503" i="1"/>
  <c r="F503" i="1"/>
  <c r="G503" i="1"/>
  <c r="E504" i="1"/>
  <c r="F504" i="1"/>
  <c r="G504" i="1"/>
  <c r="E505" i="1"/>
  <c r="F505" i="1"/>
  <c r="G505" i="1"/>
  <c r="G507" i="1"/>
  <c r="E508" i="1"/>
  <c r="F508" i="1"/>
  <c r="G508" i="1"/>
  <c r="E509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31" i="1"/>
  <c r="F531" i="1"/>
  <c r="G531" i="1"/>
  <c r="E532" i="1"/>
  <c r="F532" i="1"/>
  <c r="G532" i="1"/>
  <c r="E534" i="1"/>
  <c r="F534" i="1"/>
  <c r="G534" i="1"/>
  <c r="E535" i="1"/>
  <c r="F535" i="1"/>
  <c r="G535" i="1"/>
  <c r="E536" i="1"/>
  <c r="F536" i="1"/>
  <c r="G536" i="1"/>
  <c r="E537" i="1"/>
  <c r="F537" i="1"/>
  <c r="G537" i="1"/>
  <c r="E538" i="1"/>
  <c r="F538" i="1"/>
  <c r="G538" i="1"/>
  <c r="E539" i="1"/>
  <c r="F539" i="1"/>
  <c r="G539" i="1"/>
  <c r="E540" i="1"/>
  <c r="F540" i="1"/>
  <c r="G540" i="1"/>
  <c r="E541" i="1"/>
  <c r="F541" i="1"/>
  <c r="G541" i="1"/>
  <c r="E542" i="1"/>
  <c r="F542" i="1"/>
  <c r="G542" i="1"/>
  <c r="E543" i="1"/>
  <c r="F543" i="1"/>
  <c r="G543" i="1"/>
  <c r="E544" i="1"/>
  <c r="F544" i="1"/>
  <c r="G544" i="1"/>
  <c r="E545" i="1"/>
  <c r="F545" i="1"/>
  <c r="G545" i="1"/>
  <c r="E546" i="1"/>
  <c r="F546" i="1"/>
  <c r="G546" i="1"/>
  <c r="E547" i="1"/>
  <c r="F547" i="1"/>
  <c r="G547" i="1"/>
  <c r="E335" i="34"/>
  <c r="F335" i="34"/>
  <c r="G335" i="34"/>
  <c r="G336" i="34"/>
  <c r="E337" i="34"/>
  <c r="F337" i="34"/>
  <c r="G337" i="34"/>
  <c r="E338" i="34"/>
  <c r="F338" i="34"/>
  <c r="G338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E344" i="34"/>
  <c r="F344" i="34"/>
  <c r="G344" i="34"/>
  <c r="G345" i="34"/>
  <c r="G346" i="34"/>
  <c r="E347" i="34"/>
  <c r="F347" i="34"/>
  <c r="G347" i="34"/>
  <c r="G348" i="34"/>
  <c r="G349" i="34"/>
  <c r="E351" i="34"/>
  <c r="F351" i="34"/>
  <c r="G351" i="34"/>
  <c r="E352" i="34"/>
  <c r="F352" i="34"/>
  <c r="G352" i="34"/>
  <c r="E353" i="34"/>
  <c r="F353" i="34"/>
  <c r="G353" i="34"/>
  <c r="G354" i="34"/>
  <c r="E355" i="34"/>
  <c r="F355" i="34"/>
  <c r="G355" i="34"/>
  <c r="E356" i="34"/>
  <c r="F356" i="34"/>
  <c r="G356" i="34"/>
  <c r="G357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G365" i="34"/>
  <c r="E366" i="34"/>
  <c r="F366" i="34"/>
  <c r="G366" i="34"/>
  <c r="E367" i="34"/>
  <c r="F367" i="34"/>
  <c r="G367" i="34"/>
  <c r="E368" i="34"/>
  <c r="F368" i="34"/>
  <c r="G368" i="34"/>
  <c r="E369" i="34"/>
  <c r="F369" i="34"/>
  <c r="G369" i="34"/>
  <c r="E370" i="34"/>
  <c r="F370" i="34"/>
  <c r="G370" i="34"/>
  <c r="G372" i="34"/>
  <c r="G373" i="34"/>
  <c r="E374" i="34"/>
  <c r="F374" i="34"/>
  <c r="G374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E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G394" i="34"/>
  <c r="G395" i="34"/>
  <c r="E396" i="34"/>
  <c r="F396" i="34"/>
  <c r="G396" i="34"/>
  <c r="E397" i="34"/>
  <c r="F397" i="34"/>
  <c r="G397" i="34"/>
  <c r="G398" i="34"/>
  <c r="G399" i="34"/>
  <c r="E400" i="34"/>
  <c r="F400" i="34"/>
  <c r="G400" i="34"/>
  <c r="E401" i="34"/>
  <c r="F401" i="34"/>
  <c r="G401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G417" i="34"/>
  <c r="E418" i="34"/>
  <c r="F418" i="34"/>
  <c r="G418" i="34"/>
  <c r="E421" i="34"/>
  <c r="F421" i="34"/>
  <c r="G421" i="34"/>
  <c r="E425" i="34"/>
  <c r="F425" i="34"/>
  <c r="G425" i="34"/>
  <c r="E426" i="34"/>
  <c r="F426" i="34"/>
  <c r="G426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E480" i="34"/>
  <c r="F480" i="34"/>
  <c r="G480" i="34"/>
  <c r="E481" i="34"/>
  <c r="F481" i="34"/>
  <c r="G481" i="34"/>
  <c r="E482" i="34"/>
  <c r="F482" i="34"/>
  <c r="G482" i="34"/>
  <c r="G483" i="34"/>
  <c r="E484" i="34"/>
  <c r="F484" i="34"/>
  <c r="G484" i="34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E500" i="34"/>
  <c r="F500" i="34"/>
  <c r="G500" i="34"/>
  <c r="E501" i="34"/>
  <c r="F501" i="34"/>
  <c r="G501" i="34"/>
  <c r="E502" i="34"/>
  <c r="F502" i="34"/>
  <c r="G502" i="34"/>
  <c r="E503" i="34"/>
  <c r="F503" i="34"/>
  <c r="G503" i="34"/>
  <c r="E504" i="34"/>
  <c r="F504" i="34"/>
  <c r="G504" i="34"/>
  <c r="E505" i="34"/>
  <c r="F505" i="34"/>
  <c r="G505" i="34"/>
  <c r="G507" i="34"/>
  <c r="E508" i="34"/>
  <c r="F508" i="34"/>
  <c r="G508" i="34"/>
  <c r="E509" i="34"/>
  <c r="F509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E521" i="34"/>
  <c r="F521" i="34"/>
  <c r="G521" i="34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F527" i="34"/>
  <c r="G527" i="34"/>
  <c r="E528" i="34"/>
  <c r="F528" i="34"/>
  <c r="G528" i="34"/>
  <c r="E529" i="34"/>
  <c r="F529" i="34"/>
  <c r="G529" i="34"/>
  <c r="G530" i="34"/>
  <c r="G531" i="34"/>
  <c r="E532" i="34"/>
  <c r="F532" i="34"/>
  <c r="G532" i="34"/>
  <c r="G534" i="34"/>
  <c r="E535" i="34"/>
  <c r="F535" i="34"/>
  <c r="G535" i="34"/>
  <c r="E536" i="34"/>
  <c r="F536" i="34"/>
  <c r="G536" i="34"/>
  <c r="E537" i="34"/>
  <c r="F537" i="34"/>
  <c r="G537" i="34"/>
  <c r="E538" i="34"/>
  <c r="F538" i="34"/>
  <c r="G538" i="34"/>
  <c r="E539" i="34"/>
  <c r="F539" i="34"/>
  <c r="G539" i="34"/>
  <c r="E540" i="34"/>
  <c r="F540" i="34"/>
  <c r="G540" i="34"/>
  <c r="E541" i="34"/>
  <c r="F541" i="34"/>
  <c r="G541" i="34"/>
  <c r="E542" i="34"/>
  <c r="F542" i="34"/>
  <c r="G542" i="34"/>
  <c r="E543" i="34"/>
  <c r="F543" i="34"/>
  <c r="G543" i="34"/>
  <c r="E544" i="34"/>
  <c r="F544" i="34"/>
  <c r="G544" i="34"/>
  <c r="E545" i="34"/>
  <c r="F545" i="34"/>
  <c r="G545" i="34"/>
  <c r="E546" i="34"/>
  <c r="F546" i="34"/>
  <c r="G546" i="34"/>
  <c r="E547" i="34"/>
  <c r="F547" i="34"/>
  <c r="G547" i="34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6" i="33"/>
  <c r="G407" i="33"/>
  <c r="G408" i="33"/>
  <c r="G409" i="33"/>
  <c r="G410" i="33"/>
  <c r="G412" i="33"/>
  <c r="G413" i="33"/>
  <c r="G414" i="33"/>
  <c r="G415" i="33"/>
  <c r="G416" i="33"/>
  <c r="G417" i="33"/>
  <c r="G418" i="33"/>
  <c r="G421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E490" i="33"/>
  <c r="F490" i="33"/>
  <c r="G490" i="33"/>
  <c r="G491" i="33"/>
  <c r="G492" i="33"/>
  <c r="G493" i="33"/>
  <c r="G494" i="33"/>
  <c r="G495" i="33"/>
  <c r="G496" i="33"/>
  <c r="G497" i="33"/>
  <c r="G498" i="33"/>
  <c r="E499" i="33"/>
  <c r="G499" i="33"/>
  <c r="G500" i="33"/>
  <c r="G501" i="33"/>
  <c r="G502" i="33"/>
  <c r="G503" i="33"/>
  <c r="G504" i="33"/>
  <c r="G505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E529" i="33"/>
  <c r="G529" i="33"/>
  <c r="G530" i="33"/>
  <c r="G531" i="33"/>
  <c r="G532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F334" i="1"/>
  <c r="E334" i="1"/>
  <c r="D333" i="32"/>
  <c r="F438" i="32" s="1"/>
  <c r="C333" i="32"/>
  <c r="D333" i="31"/>
  <c r="F432" i="31" s="1"/>
  <c r="C333" i="31"/>
  <c r="E484" i="31" s="1"/>
  <c r="D333" i="30"/>
  <c r="F413" i="30" s="1"/>
  <c r="C333" i="30"/>
  <c r="E387" i="30" s="1"/>
  <c r="D333" i="29"/>
  <c r="F453" i="29" s="1"/>
  <c r="C333" i="29"/>
  <c r="E469" i="29" s="1"/>
  <c r="D333" i="28"/>
  <c r="F540" i="28" s="1"/>
  <c r="C333" i="28"/>
  <c r="E375" i="28" s="1"/>
  <c r="D333" i="27"/>
  <c r="F410" i="27" s="1"/>
  <c r="C333" i="27"/>
  <c r="E400" i="27" s="1"/>
  <c r="D333" i="26"/>
  <c r="F528" i="26" s="1"/>
  <c r="C333" i="26"/>
  <c r="E372" i="26" s="1"/>
  <c r="D333" i="25"/>
  <c r="F522" i="25" s="1"/>
  <c r="C333" i="25"/>
  <c r="E487" i="25" s="1"/>
  <c r="D333" i="24"/>
  <c r="F343" i="24" s="1"/>
  <c r="C333" i="24"/>
  <c r="E340" i="24" s="1"/>
  <c r="D333" i="23"/>
  <c r="F366" i="23" s="1"/>
  <c r="C333" i="23"/>
  <c r="E333" i="23" s="1"/>
  <c r="D333" i="22"/>
  <c r="F410" i="22" s="1"/>
  <c r="C333" i="22"/>
  <c r="E335" i="22" s="1"/>
  <c r="D333" i="21"/>
  <c r="F349" i="21" s="1"/>
  <c r="C333" i="21"/>
  <c r="E511" i="21" s="1"/>
  <c r="D333" i="20"/>
  <c r="F451" i="20" s="1"/>
  <c r="C333" i="20"/>
  <c r="E357" i="20" s="1"/>
  <c r="D333" i="19"/>
  <c r="F369" i="19" s="1"/>
  <c r="C333" i="19"/>
  <c r="E417" i="19" s="1"/>
  <c r="D333" i="18"/>
  <c r="F368" i="18" s="1"/>
  <c r="C333" i="18"/>
  <c r="D333" i="17"/>
  <c r="C333" i="17"/>
  <c r="E348" i="17" s="1"/>
  <c r="D333" i="16"/>
  <c r="F442" i="16" s="1"/>
  <c r="C333" i="16"/>
  <c r="E457" i="16" s="1"/>
  <c r="D333" i="15"/>
  <c r="F341" i="15" s="1"/>
  <c r="C333" i="15"/>
  <c r="E474" i="15" s="1"/>
  <c r="D333" i="14"/>
  <c r="F508" i="14" s="1"/>
  <c r="C333" i="14"/>
  <c r="E360" i="14" s="1"/>
  <c r="D333" i="13"/>
  <c r="F413" i="13" s="1"/>
  <c r="C333" i="13"/>
  <c r="E462" i="13" s="1"/>
  <c r="D333" i="12"/>
  <c r="F361" i="12" s="1"/>
  <c r="C333" i="12"/>
  <c r="E380" i="12" s="1"/>
  <c r="D333" i="11"/>
  <c r="F375" i="11" s="1"/>
  <c r="C333" i="11"/>
  <c r="D333" i="10"/>
  <c r="F410" i="10" s="1"/>
  <c r="C333" i="10"/>
  <c r="E513" i="10" s="1"/>
  <c r="D333" i="9"/>
  <c r="F340" i="9" s="1"/>
  <c r="C333" i="9"/>
  <c r="E437" i="9" s="1"/>
  <c r="D333" i="8"/>
  <c r="F371" i="8" s="1"/>
  <c r="C333" i="8"/>
  <c r="E400" i="8" s="1"/>
  <c r="D333" i="7"/>
  <c r="C333" i="7"/>
  <c r="E443" i="7" s="1"/>
  <c r="D333" i="6"/>
  <c r="F370" i="6" s="1"/>
  <c r="C333" i="6"/>
  <c r="E372" i="6" s="1"/>
  <c r="D333" i="5"/>
  <c r="F351" i="5" s="1"/>
  <c r="C333" i="5"/>
  <c r="E489" i="5" s="1"/>
  <c r="D333" i="4"/>
  <c r="F333" i="4" s="1"/>
  <c r="C333" i="4"/>
  <c r="E349" i="4" s="1"/>
  <c r="D333" i="3"/>
  <c r="F434" i="3" s="1"/>
  <c r="C333" i="3"/>
  <c r="E425" i="3" s="1"/>
  <c r="D333" i="2"/>
  <c r="F460" i="2" s="1"/>
  <c r="C333" i="2"/>
  <c r="E537" i="2" s="1"/>
  <c r="D333" i="1"/>
  <c r="F339" i="1" s="1"/>
  <c r="C333" i="1"/>
  <c r="E428" i="1" s="1"/>
  <c r="E336" i="1"/>
  <c r="D333" i="34"/>
  <c r="F365" i="34" s="1"/>
  <c r="C333" i="34"/>
  <c r="E357" i="34" s="1"/>
  <c r="D333" i="33"/>
  <c r="C333" i="33"/>
  <c r="E418" i="33" s="1"/>
  <c r="E167" i="32"/>
  <c r="F167" i="32"/>
  <c r="G167" i="32"/>
  <c r="G168" i="32"/>
  <c r="E169" i="32"/>
  <c r="F169" i="32"/>
  <c r="G169" i="32"/>
  <c r="G170" i="32"/>
  <c r="G171" i="32"/>
  <c r="E172" i="32"/>
  <c r="F172" i="32"/>
  <c r="G172" i="32"/>
  <c r="G173" i="32"/>
  <c r="E174" i="32"/>
  <c r="F174" i="32"/>
  <c r="G174" i="32"/>
  <c r="E175" i="32"/>
  <c r="F175" i="32"/>
  <c r="G175" i="32"/>
  <c r="E176" i="32"/>
  <c r="F176" i="32"/>
  <c r="G176" i="32"/>
  <c r="E177" i="32"/>
  <c r="F177" i="32"/>
  <c r="G177" i="32"/>
  <c r="E178" i="32"/>
  <c r="F178" i="32"/>
  <c r="G178" i="32"/>
  <c r="E186" i="32"/>
  <c r="F186" i="32"/>
  <c r="G186" i="32"/>
  <c r="E187" i="32"/>
  <c r="F187" i="32"/>
  <c r="G187" i="32"/>
  <c r="E188" i="32"/>
  <c r="F188" i="32"/>
  <c r="G188" i="32"/>
  <c r="E190" i="32"/>
  <c r="F190" i="32"/>
  <c r="G190" i="32"/>
  <c r="E191" i="32"/>
  <c r="F191" i="32"/>
  <c r="G191" i="32"/>
  <c r="G193" i="32"/>
  <c r="G194" i="32"/>
  <c r="G195" i="32"/>
  <c r="G196" i="32"/>
  <c r="G197" i="32"/>
  <c r="E198" i="32"/>
  <c r="F198" i="32"/>
  <c r="G198" i="32"/>
  <c r="G199" i="32"/>
  <c r="G201" i="32"/>
  <c r="G202" i="32"/>
  <c r="E203" i="32"/>
  <c r="F203" i="32"/>
  <c r="G203" i="32"/>
  <c r="E204" i="32"/>
  <c r="F204" i="32"/>
  <c r="G204" i="32"/>
  <c r="G205" i="32"/>
  <c r="G206" i="32"/>
  <c r="E207" i="32"/>
  <c r="F207" i="32"/>
  <c r="G207" i="32"/>
  <c r="E208" i="32"/>
  <c r="F208" i="32"/>
  <c r="G208" i="32"/>
  <c r="E210" i="32"/>
  <c r="F210" i="32"/>
  <c r="G210" i="32"/>
  <c r="E211" i="32"/>
  <c r="F211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G230" i="32"/>
  <c r="E231" i="32"/>
  <c r="F231" i="32"/>
  <c r="G231" i="32"/>
  <c r="G232" i="32"/>
  <c r="E233" i="32"/>
  <c r="F233" i="32"/>
  <c r="G233" i="32"/>
  <c r="E234" i="32"/>
  <c r="F234" i="32"/>
  <c r="G234" i="32"/>
  <c r="E235" i="32"/>
  <c r="F235" i="32"/>
  <c r="G235" i="32"/>
  <c r="E236" i="32"/>
  <c r="F236" i="32"/>
  <c r="G236" i="32"/>
  <c r="E237" i="32"/>
  <c r="F237" i="32"/>
  <c r="G237" i="32"/>
  <c r="E238" i="32"/>
  <c r="F238" i="32"/>
  <c r="G238" i="32"/>
  <c r="G239" i="32"/>
  <c r="E240" i="32"/>
  <c r="F240" i="32"/>
  <c r="G240" i="32"/>
  <c r="E241" i="32"/>
  <c r="F241" i="32"/>
  <c r="G241" i="32"/>
  <c r="F242" i="32"/>
  <c r="G242" i="32"/>
  <c r="G243" i="32"/>
  <c r="E244" i="32"/>
  <c r="F244" i="32"/>
  <c r="G244" i="32"/>
  <c r="E245" i="32"/>
  <c r="F245" i="32"/>
  <c r="G245" i="32"/>
  <c r="E246" i="32"/>
  <c r="F246" i="32"/>
  <c r="G246" i="32"/>
  <c r="E247" i="32"/>
  <c r="F247" i="32"/>
  <c r="G247" i="32"/>
  <c r="E248" i="32"/>
  <c r="F248" i="32"/>
  <c r="G248" i="32"/>
  <c r="E249" i="32"/>
  <c r="F249" i="32"/>
  <c r="G249" i="32"/>
  <c r="E250" i="32"/>
  <c r="F250" i="32"/>
  <c r="G250" i="32"/>
  <c r="E251" i="32"/>
  <c r="F251" i="32"/>
  <c r="G251" i="32"/>
  <c r="E252" i="32"/>
  <c r="F252" i="32"/>
  <c r="G252" i="32"/>
  <c r="G264" i="32"/>
  <c r="G265" i="32"/>
  <c r="G266" i="32"/>
  <c r="E267" i="32"/>
  <c r="F267" i="32"/>
  <c r="G267" i="32"/>
  <c r="E271" i="32"/>
  <c r="F271" i="32"/>
  <c r="G271" i="32"/>
  <c r="G272" i="32"/>
  <c r="E273" i="32"/>
  <c r="F273" i="32"/>
  <c r="G273" i="32"/>
  <c r="E274" i="32"/>
  <c r="F274" i="32"/>
  <c r="G274" i="32"/>
  <c r="G275" i="32"/>
  <c r="G276" i="32"/>
  <c r="G279" i="32"/>
  <c r="E280" i="32"/>
  <c r="F280" i="32"/>
  <c r="G280" i="32"/>
  <c r="E286" i="32"/>
  <c r="F286" i="32"/>
  <c r="G286" i="32"/>
  <c r="E287" i="32"/>
  <c r="F287" i="32"/>
  <c r="G287" i="32"/>
  <c r="E289" i="32"/>
  <c r="F289" i="32"/>
  <c r="G289" i="32"/>
  <c r="G290" i="32"/>
  <c r="E291" i="32"/>
  <c r="F291" i="32"/>
  <c r="G291" i="32"/>
  <c r="G292" i="32"/>
  <c r="G293" i="32"/>
  <c r="E294" i="32"/>
  <c r="F294" i="32"/>
  <c r="G294" i="32"/>
  <c r="E295" i="32"/>
  <c r="F295" i="32"/>
  <c r="G295" i="32"/>
  <c r="E296" i="32"/>
  <c r="F296" i="32"/>
  <c r="G296" i="32"/>
  <c r="G297" i="32"/>
  <c r="E298" i="32"/>
  <c r="F298" i="32"/>
  <c r="G298" i="32"/>
  <c r="E299" i="32"/>
  <c r="F299" i="32"/>
  <c r="G299" i="32"/>
  <c r="E300" i="32"/>
  <c r="F300" i="32"/>
  <c r="G300" i="32"/>
  <c r="E301" i="32"/>
  <c r="F301" i="32"/>
  <c r="G301" i="32"/>
  <c r="E302" i="32"/>
  <c r="F302" i="32"/>
  <c r="G302" i="32"/>
  <c r="G303" i="32"/>
  <c r="E304" i="32"/>
  <c r="F304" i="32"/>
  <c r="G304" i="32"/>
  <c r="E305" i="32"/>
  <c r="F305" i="32"/>
  <c r="G305" i="32"/>
  <c r="E306" i="32"/>
  <c r="F306" i="32"/>
  <c r="G306" i="32"/>
  <c r="E307" i="32"/>
  <c r="F307" i="32"/>
  <c r="G307" i="32"/>
  <c r="E308" i="32"/>
  <c r="F308" i="32"/>
  <c r="G308" i="32"/>
  <c r="E309" i="32"/>
  <c r="F309" i="32"/>
  <c r="G309" i="32"/>
  <c r="E310" i="32"/>
  <c r="F310" i="32"/>
  <c r="G310" i="32"/>
  <c r="E311" i="32"/>
  <c r="F311" i="32"/>
  <c r="G311" i="32"/>
  <c r="E313" i="32"/>
  <c r="F313" i="32"/>
  <c r="G313" i="32"/>
  <c r="E314" i="32"/>
  <c r="F314" i="32"/>
  <c r="G314" i="32"/>
  <c r="E315" i="32"/>
  <c r="F315" i="32"/>
  <c r="G315" i="32"/>
  <c r="E316" i="32"/>
  <c r="F316" i="32"/>
  <c r="G316" i="32"/>
  <c r="E317" i="32"/>
  <c r="F317" i="32"/>
  <c r="G317" i="32"/>
  <c r="E318" i="32"/>
  <c r="F318" i="32"/>
  <c r="G318" i="32"/>
  <c r="E319" i="32"/>
  <c r="F319" i="32"/>
  <c r="G319" i="32"/>
  <c r="E320" i="32"/>
  <c r="F320" i="32"/>
  <c r="G320" i="32"/>
  <c r="E321" i="32"/>
  <c r="F321" i="32"/>
  <c r="G321" i="32"/>
  <c r="E322" i="32"/>
  <c r="F322" i="32"/>
  <c r="G322" i="32"/>
  <c r="E323" i="32"/>
  <c r="F323" i="32"/>
  <c r="G323" i="32"/>
  <c r="G167" i="31"/>
  <c r="G168" i="31"/>
  <c r="G169" i="31"/>
  <c r="G170" i="31"/>
  <c r="G171" i="31"/>
  <c r="G172" i="31"/>
  <c r="G173" i="31"/>
  <c r="G174" i="31"/>
  <c r="E175" i="31"/>
  <c r="F175" i="31"/>
  <c r="G175" i="31"/>
  <c r="G176" i="31"/>
  <c r="G177" i="31"/>
  <c r="G178" i="31"/>
  <c r="G186" i="31"/>
  <c r="G187" i="31"/>
  <c r="E188" i="31"/>
  <c r="F188" i="31"/>
  <c r="G188" i="31"/>
  <c r="G190" i="31"/>
  <c r="G191" i="31"/>
  <c r="G193" i="31"/>
  <c r="G194" i="31"/>
  <c r="G195" i="31"/>
  <c r="G196" i="31"/>
  <c r="G197" i="31"/>
  <c r="G198" i="31"/>
  <c r="E199" i="31"/>
  <c r="F199" i="31"/>
  <c r="G199" i="31"/>
  <c r="G201" i="31"/>
  <c r="G202" i="31"/>
  <c r="G203" i="31"/>
  <c r="G204" i="31"/>
  <c r="G205" i="31"/>
  <c r="G206" i="31"/>
  <c r="G207" i="31"/>
  <c r="G208" i="31"/>
  <c r="E210" i="31"/>
  <c r="F210" i="31"/>
  <c r="G210" i="31"/>
  <c r="E211" i="31"/>
  <c r="F211" i="31"/>
  <c r="G211" i="31"/>
  <c r="G212" i="31"/>
  <c r="G213" i="31"/>
  <c r="G214" i="31"/>
  <c r="G215" i="31"/>
  <c r="G216" i="31"/>
  <c r="E217" i="31"/>
  <c r="F217" i="31"/>
  <c r="G217" i="31"/>
  <c r="G218" i="31"/>
  <c r="G219" i="31"/>
  <c r="G220" i="31"/>
  <c r="G221" i="31"/>
  <c r="G223" i="31"/>
  <c r="G224" i="31"/>
  <c r="G225" i="31"/>
  <c r="E226" i="31"/>
  <c r="F226" i="31"/>
  <c r="G226" i="31"/>
  <c r="G227" i="31"/>
  <c r="E228" i="31"/>
  <c r="F228" i="31"/>
  <c r="G228" i="31"/>
  <c r="G229" i="31"/>
  <c r="G230" i="31"/>
  <c r="G231" i="31"/>
  <c r="G232" i="31"/>
  <c r="E233" i="31"/>
  <c r="F233" i="31"/>
  <c r="G233" i="31"/>
  <c r="G234" i="31"/>
  <c r="G235" i="31"/>
  <c r="F236" i="31"/>
  <c r="G236" i="31"/>
  <c r="G237" i="31"/>
  <c r="E238" i="31"/>
  <c r="F238" i="31"/>
  <c r="G238" i="31"/>
  <c r="E239" i="31"/>
  <c r="F239" i="31"/>
  <c r="G239" i="31"/>
  <c r="G240" i="31"/>
  <c r="G241" i="31"/>
  <c r="G242" i="31"/>
  <c r="G243" i="31"/>
  <c r="F244" i="31"/>
  <c r="G244" i="31"/>
  <c r="G245" i="31"/>
  <c r="G246" i="31"/>
  <c r="G247" i="31"/>
  <c r="E248" i="31"/>
  <c r="F248" i="31"/>
  <c r="G248" i="31"/>
  <c r="G249" i="31"/>
  <c r="G250" i="31"/>
  <c r="G251" i="31"/>
  <c r="G252" i="31"/>
  <c r="G264" i="31"/>
  <c r="G265" i="31"/>
  <c r="G266" i="31"/>
  <c r="G267" i="31"/>
  <c r="G271" i="31"/>
  <c r="G272" i="31"/>
  <c r="G273" i="31"/>
  <c r="G274" i="31"/>
  <c r="G275" i="31"/>
  <c r="G276" i="31"/>
  <c r="G279" i="31"/>
  <c r="G280" i="31"/>
  <c r="G286" i="31"/>
  <c r="G287" i="31"/>
  <c r="G289" i="31"/>
  <c r="G290" i="31"/>
  <c r="G291" i="31"/>
  <c r="G292" i="31"/>
  <c r="G293" i="31"/>
  <c r="G294" i="31"/>
  <c r="E295" i="31"/>
  <c r="F295" i="31"/>
  <c r="G295" i="31"/>
  <c r="G296" i="31"/>
  <c r="G297" i="31"/>
  <c r="G298" i="31"/>
  <c r="G299" i="31"/>
  <c r="G300" i="31"/>
  <c r="G301" i="31"/>
  <c r="G302" i="31"/>
  <c r="G303" i="31"/>
  <c r="G304" i="31"/>
  <c r="G305" i="31"/>
  <c r="E306" i="31"/>
  <c r="F306" i="31"/>
  <c r="G306" i="31"/>
  <c r="G307" i="31"/>
  <c r="G308" i="31"/>
  <c r="G309" i="31"/>
  <c r="G310" i="31"/>
  <c r="G311" i="31"/>
  <c r="G313" i="31"/>
  <c r="E314" i="31"/>
  <c r="F314" i="31"/>
  <c r="G314" i="31"/>
  <c r="E315" i="31"/>
  <c r="F315" i="31"/>
  <c r="G315" i="31"/>
  <c r="G316" i="31"/>
  <c r="G317" i="31"/>
  <c r="G318" i="31"/>
  <c r="G319" i="31"/>
  <c r="E320" i="31"/>
  <c r="F320" i="31"/>
  <c r="G320" i="31"/>
  <c r="E321" i="31"/>
  <c r="F321" i="31"/>
  <c r="G321" i="31"/>
  <c r="G322" i="31"/>
  <c r="E323" i="31"/>
  <c r="F323" i="31"/>
  <c r="G323" i="31"/>
  <c r="G167" i="30"/>
  <c r="G168" i="30"/>
  <c r="G169" i="30"/>
  <c r="G170" i="30"/>
  <c r="G171" i="30"/>
  <c r="E172" i="30"/>
  <c r="F172" i="30"/>
  <c r="G172" i="30"/>
  <c r="G173" i="30"/>
  <c r="E174" i="30"/>
  <c r="F174" i="30"/>
  <c r="G174" i="30"/>
  <c r="E175" i="30"/>
  <c r="F175" i="30"/>
  <c r="G175" i="30"/>
  <c r="E176" i="30"/>
  <c r="F176" i="30"/>
  <c r="G176" i="30"/>
  <c r="G177" i="30"/>
  <c r="E178" i="30"/>
  <c r="F178" i="30"/>
  <c r="G178" i="30"/>
  <c r="G186" i="30"/>
  <c r="E187" i="30"/>
  <c r="F187" i="30"/>
  <c r="G187" i="30"/>
  <c r="E188" i="30"/>
  <c r="F188" i="30"/>
  <c r="G188" i="30"/>
  <c r="E190" i="30"/>
  <c r="F190" i="30"/>
  <c r="G190" i="30"/>
  <c r="G191" i="30"/>
  <c r="G193" i="30"/>
  <c r="G194" i="30"/>
  <c r="G195" i="30"/>
  <c r="G196" i="30"/>
  <c r="G197" i="30"/>
  <c r="E198" i="30"/>
  <c r="F198" i="30"/>
  <c r="G198" i="30"/>
  <c r="E199" i="30"/>
  <c r="F199" i="30"/>
  <c r="G199" i="30"/>
  <c r="G201" i="30"/>
  <c r="G202" i="30"/>
  <c r="E203" i="30"/>
  <c r="F203" i="30"/>
  <c r="G203" i="30"/>
  <c r="G204" i="30"/>
  <c r="G205" i="30"/>
  <c r="G206" i="30"/>
  <c r="E207" i="30"/>
  <c r="F207" i="30"/>
  <c r="G207" i="30"/>
  <c r="G208" i="30"/>
  <c r="E210" i="30"/>
  <c r="F210" i="30"/>
  <c r="G210" i="30"/>
  <c r="E211" i="30"/>
  <c r="F211" i="30"/>
  <c r="G211" i="30"/>
  <c r="E212" i="30"/>
  <c r="F212" i="30"/>
  <c r="G212" i="30"/>
  <c r="F213" i="30"/>
  <c r="G213" i="30"/>
  <c r="E214" i="30"/>
  <c r="F214" i="30"/>
  <c r="G214" i="30"/>
  <c r="G215" i="30"/>
  <c r="G216" i="30"/>
  <c r="E217" i="30"/>
  <c r="F217" i="30"/>
  <c r="G217" i="30"/>
  <c r="E218" i="30"/>
  <c r="F218" i="30"/>
  <c r="G218" i="30"/>
  <c r="G219" i="30"/>
  <c r="E220" i="30"/>
  <c r="F220" i="30"/>
  <c r="G220" i="30"/>
  <c r="E221" i="30"/>
  <c r="F221" i="30"/>
  <c r="G221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E228" i="30"/>
  <c r="F228" i="30"/>
  <c r="G228" i="30"/>
  <c r="G229" i="30"/>
  <c r="E230" i="30"/>
  <c r="F230" i="30"/>
  <c r="G230" i="30"/>
  <c r="E231" i="30"/>
  <c r="F231" i="30"/>
  <c r="G231" i="30"/>
  <c r="G232" i="30"/>
  <c r="E233" i="30"/>
  <c r="F233" i="30"/>
  <c r="G233" i="30"/>
  <c r="E234" i="30"/>
  <c r="F234" i="30"/>
  <c r="G234" i="30"/>
  <c r="E235" i="30"/>
  <c r="F235" i="30"/>
  <c r="G235" i="30"/>
  <c r="E236" i="30"/>
  <c r="F236" i="30"/>
  <c r="G236" i="30"/>
  <c r="G237" i="30"/>
  <c r="E238" i="30"/>
  <c r="F238" i="30"/>
  <c r="G238" i="30"/>
  <c r="E239" i="30"/>
  <c r="F239" i="30"/>
  <c r="G239" i="30"/>
  <c r="E240" i="30"/>
  <c r="F240" i="30"/>
  <c r="G240" i="30"/>
  <c r="E241" i="30"/>
  <c r="F241" i="30"/>
  <c r="G241" i="30"/>
  <c r="E242" i="30"/>
  <c r="F242" i="30"/>
  <c r="G242" i="30"/>
  <c r="E243" i="30"/>
  <c r="F243" i="30"/>
  <c r="G243" i="30"/>
  <c r="E244" i="30"/>
  <c r="F244" i="30"/>
  <c r="G244" i="30"/>
  <c r="E245" i="30"/>
  <c r="F245" i="30"/>
  <c r="G245" i="30"/>
  <c r="E246" i="30"/>
  <c r="F246" i="30"/>
  <c r="G246" i="30"/>
  <c r="E247" i="30"/>
  <c r="F247" i="30"/>
  <c r="G247" i="30"/>
  <c r="E248" i="30"/>
  <c r="F248" i="30"/>
  <c r="G248" i="30"/>
  <c r="E249" i="30"/>
  <c r="F249" i="30"/>
  <c r="G249" i="30"/>
  <c r="E250" i="30"/>
  <c r="F250" i="30"/>
  <c r="G250" i="30"/>
  <c r="E251" i="30"/>
  <c r="F251" i="30"/>
  <c r="G251" i="30"/>
  <c r="E252" i="30"/>
  <c r="F252" i="30"/>
  <c r="G252" i="30"/>
  <c r="E264" i="30"/>
  <c r="F264" i="30"/>
  <c r="G264" i="30"/>
  <c r="G265" i="30"/>
  <c r="G266" i="30"/>
  <c r="E267" i="30"/>
  <c r="F267" i="30"/>
  <c r="G267" i="30"/>
  <c r="E271" i="30"/>
  <c r="F271" i="30"/>
  <c r="G271" i="30"/>
  <c r="G272" i="30"/>
  <c r="E273" i="30"/>
  <c r="F273" i="30"/>
  <c r="G273" i="30"/>
  <c r="E274" i="30"/>
  <c r="F274" i="30"/>
  <c r="G274" i="30"/>
  <c r="G275" i="30"/>
  <c r="E276" i="30"/>
  <c r="F276" i="30"/>
  <c r="G276" i="30"/>
  <c r="G279" i="30"/>
  <c r="E280" i="30"/>
  <c r="F280" i="30"/>
  <c r="G280" i="30"/>
  <c r="G286" i="30"/>
  <c r="G287" i="30"/>
  <c r="G289" i="30"/>
  <c r="E290" i="30"/>
  <c r="F290" i="30"/>
  <c r="G290" i="30"/>
  <c r="E291" i="30"/>
  <c r="F291" i="30"/>
  <c r="G291" i="30"/>
  <c r="G292" i="30"/>
  <c r="E293" i="30"/>
  <c r="F293" i="30"/>
  <c r="G293" i="30"/>
  <c r="E294" i="30"/>
  <c r="F294" i="30"/>
  <c r="G294" i="30"/>
  <c r="E295" i="30"/>
  <c r="F295" i="30"/>
  <c r="G295" i="30"/>
  <c r="E296" i="30"/>
  <c r="F296" i="30"/>
  <c r="G296" i="30"/>
  <c r="E297" i="30"/>
  <c r="F297" i="30"/>
  <c r="G297" i="30"/>
  <c r="E298" i="30"/>
  <c r="F298" i="30"/>
  <c r="G298" i="30"/>
  <c r="E299" i="30"/>
  <c r="F299" i="30"/>
  <c r="G299" i="30"/>
  <c r="E300" i="30"/>
  <c r="F300" i="30"/>
  <c r="G300" i="30"/>
  <c r="E301" i="30"/>
  <c r="F301" i="30"/>
  <c r="G301" i="30"/>
  <c r="E302" i="30"/>
  <c r="F302" i="30"/>
  <c r="G302" i="30"/>
  <c r="G303" i="30"/>
  <c r="E304" i="30"/>
  <c r="F304" i="30"/>
  <c r="G304" i="30"/>
  <c r="E305" i="30"/>
  <c r="F305" i="30"/>
  <c r="G305" i="30"/>
  <c r="E306" i="30"/>
  <c r="F306" i="30"/>
  <c r="G306" i="30"/>
  <c r="G307" i="30"/>
  <c r="G308" i="30"/>
  <c r="E309" i="30"/>
  <c r="F309" i="30"/>
  <c r="G309" i="30"/>
  <c r="E310" i="30"/>
  <c r="F310" i="30"/>
  <c r="G310" i="30"/>
  <c r="E311" i="30"/>
  <c r="F311" i="30"/>
  <c r="G311" i="30"/>
  <c r="E313" i="30"/>
  <c r="F313" i="30"/>
  <c r="G313" i="30"/>
  <c r="E314" i="30"/>
  <c r="F314" i="30"/>
  <c r="G314" i="30"/>
  <c r="E315" i="30"/>
  <c r="F315" i="30"/>
  <c r="G315" i="30"/>
  <c r="E316" i="30"/>
  <c r="F316" i="30"/>
  <c r="G316" i="30"/>
  <c r="E317" i="30"/>
  <c r="F317" i="30"/>
  <c r="G317" i="30"/>
  <c r="E318" i="30"/>
  <c r="F318" i="30"/>
  <c r="G318" i="30"/>
  <c r="E319" i="30"/>
  <c r="F319" i="30"/>
  <c r="G319" i="30"/>
  <c r="E320" i="30"/>
  <c r="F320" i="30"/>
  <c r="G320" i="30"/>
  <c r="E321" i="30"/>
  <c r="F321" i="30"/>
  <c r="G321" i="30"/>
  <c r="G322" i="30"/>
  <c r="E323" i="30"/>
  <c r="F323" i="30"/>
  <c r="G323" i="30"/>
  <c r="G167" i="29"/>
  <c r="G168" i="29"/>
  <c r="E169" i="29"/>
  <c r="F169" i="29"/>
  <c r="G169" i="29"/>
  <c r="G170" i="29"/>
  <c r="G171" i="29"/>
  <c r="G172" i="29"/>
  <c r="G173" i="29"/>
  <c r="G174" i="29"/>
  <c r="E175" i="29"/>
  <c r="F175" i="29"/>
  <c r="G175" i="29"/>
  <c r="G176" i="29"/>
  <c r="G177" i="29"/>
  <c r="G178" i="29"/>
  <c r="G186" i="29"/>
  <c r="G187" i="29"/>
  <c r="E188" i="29"/>
  <c r="F188" i="29"/>
  <c r="G188" i="29"/>
  <c r="E190" i="29"/>
  <c r="F190" i="29"/>
  <c r="G190" i="29"/>
  <c r="G191" i="29"/>
  <c r="G193" i="29"/>
  <c r="G194" i="29"/>
  <c r="G195" i="29"/>
  <c r="G196" i="29"/>
  <c r="G197" i="29"/>
  <c r="G198" i="29"/>
  <c r="G199" i="29"/>
  <c r="G201" i="29"/>
  <c r="G202" i="29"/>
  <c r="G203" i="29"/>
  <c r="G204" i="29"/>
  <c r="G205" i="29"/>
  <c r="G206" i="29"/>
  <c r="G207" i="29"/>
  <c r="E208" i="29"/>
  <c r="F208" i="29"/>
  <c r="G208" i="29"/>
  <c r="E210" i="29"/>
  <c r="F210" i="29"/>
  <c r="G210" i="29"/>
  <c r="E211" i="29"/>
  <c r="F211" i="29"/>
  <c r="G211" i="29"/>
  <c r="E212" i="29"/>
  <c r="F212" i="29"/>
  <c r="G212" i="29"/>
  <c r="G213" i="29"/>
  <c r="G214" i="29"/>
  <c r="G215" i="29"/>
  <c r="G216" i="29"/>
  <c r="G217" i="29"/>
  <c r="F218" i="29"/>
  <c r="G218" i="29"/>
  <c r="F219" i="29"/>
  <c r="G219" i="29"/>
  <c r="E220" i="29"/>
  <c r="F220" i="29"/>
  <c r="G220" i="29"/>
  <c r="G221" i="29"/>
  <c r="E223" i="29"/>
  <c r="F223" i="29"/>
  <c r="G223" i="29"/>
  <c r="G224" i="29"/>
  <c r="E225" i="29"/>
  <c r="F225" i="29"/>
  <c r="G225" i="29"/>
  <c r="E226" i="29"/>
  <c r="F226" i="29"/>
  <c r="G226" i="29"/>
  <c r="G227" i="29"/>
  <c r="E228" i="29"/>
  <c r="F228" i="29"/>
  <c r="G228" i="29"/>
  <c r="G229" i="29"/>
  <c r="G230" i="29"/>
  <c r="G231" i="29"/>
  <c r="G232" i="29"/>
  <c r="E233" i="29"/>
  <c r="F233" i="29"/>
  <c r="G233" i="29"/>
  <c r="E234" i="29"/>
  <c r="F234" i="29"/>
  <c r="G234" i="29"/>
  <c r="G235" i="29"/>
  <c r="E236" i="29"/>
  <c r="F236" i="29"/>
  <c r="G236" i="29"/>
  <c r="G237" i="29"/>
  <c r="E238" i="29"/>
  <c r="F238" i="29"/>
  <c r="G238" i="29"/>
  <c r="E239" i="29"/>
  <c r="F239" i="29"/>
  <c r="G239" i="29"/>
  <c r="G240" i="29"/>
  <c r="G241" i="29"/>
  <c r="E242" i="29"/>
  <c r="F242" i="29"/>
  <c r="G242" i="29"/>
  <c r="G243" i="29"/>
  <c r="E244" i="29"/>
  <c r="F244" i="29"/>
  <c r="G244" i="29"/>
  <c r="E245" i="29"/>
  <c r="F245" i="29"/>
  <c r="G245" i="29"/>
  <c r="E246" i="29"/>
  <c r="F246" i="29"/>
  <c r="G246" i="29"/>
  <c r="G247" i="29"/>
  <c r="E248" i="29"/>
  <c r="F248" i="29"/>
  <c r="G248" i="29"/>
  <c r="G249" i="29"/>
  <c r="G250" i="29"/>
  <c r="G251" i="29"/>
  <c r="G252" i="29"/>
  <c r="G264" i="29"/>
  <c r="G265" i="29"/>
  <c r="G266" i="29"/>
  <c r="G267" i="29"/>
  <c r="E271" i="29"/>
  <c r="F271" i="29"/>
  <c r="G271" i="29"/>
  <c r="G272" i="29"/>
  <c r="F273" i="29"/>
  <c r="G273" i="29"/>
  <c r="E274" i="29"/>
  <c r="F274" i="29"/>
  <c r="G274" i="29"/>
  <c r="G275" i="29"/>
  <c r="G276" i="29"/>
  <c r="G279" i="29"/>
  <c r="E280" i="29"/>
  <c r="F280" i="29"/>
  <c r="G280" i="29"/>
  <c r="E286" i="29"/>
  <c r="F286" i="29"/>
  <c r="G286" i="29"/>
  <c r="G287" i="29"/>
  <c r="G289" i="29"/>
  <c r="G290" i="29"/>
  <c r="E291" i="29"/>
  <c r="F291" i="29"/>
  <c r="G291" i="29"/>
  <c r="G292" i="29"/>
  <c r="G293" i="29"/>
  <c r="E294" i="29"/>
  <c r="F294" i="29"/>
  <c r="G294" i="29"/>
  <c r="E295" i="29"/>
  <c r="F295" i="29"/>
  <c r="G295" i="29"/>
  <c r="E296" i="29"/>
  <c r="F296" i="29"/>
  <c r="G296" i="29"/>
  <c r="G297" i="29"/>
  <c r="G298" i="29"/>
  <c r="G299" i="29"/>
  <c r="E300" i="29"/>
  <c r="F300" i="29"/>
  <c r="G300" i="29"/>
  <c r="G301" i="29"/>
  <c r="E302" i="29"/>
  <c r="F302" i="29"/>
  <c r="G302" i="29"/>
  <c r="G303" i="29"/>
  <c r="E304" i="29"/>
  <c r="F304" i="29"/>
  <c r="G304" i="29"/>
  <c r="G305" i="29"/>
  <c r="F306" i="29"/>
  <c r="G306" i="29"/>
  <c r="G307" i="29"/>
  <c r="G308" i="29"/>
  <c r="E309" i="29"/>
  <c r="F309" i="29"/>
  <c r="G309" i="29"/>
  <c r="E310" i="29"/>
  <c r="F310" i="29"/>
  <c r="G310" i="29"/>
  <c r="E311" i="29"/>
  <c r="F311" i="29"/>
  <c r="G311" i="29"/>
  <c r="G313" i="29"/>
  <c r="E314" i="29"/>
  <c r="F314" i="29"/>
  <c r="G314" i="29"/>
  <c r="G315" i="29"/>
  <c r="F316" i="29"/>
  <c r="G316" i="29"/>
  <c r="G317" i="29"/>
  <c r="G318" i="29"/>
  <c r="G319" i="29"/>
  <c r="E320" i="29"/>
  <c r="F320" i="29"/>
  <c r="G320" i="29"/>
  <c r="E321" i="29"/>
  <c r="F321" i="29"/>
  <c r="G321" i="29"/>
  <c r="G322" i="29"/>
  <c r="E323" i="29"/>
  <c r="F323" i="29"/>
  <c r="G323" i="29"/>
  <c r="G167" i="28"/>
  <c r="G168" i="28"/>
  <c r="F169" i="28"/>
  <c r="G169" i="28"/>
  <c r="G170" i="28"/>
  <c r="G171" i="28"/>
  <c r="G172" i="28"/>
  <c r="G173" i="28"/>
  <c r="G174" i="28"/>
  <c r="E175" i="28"/>
  <c r="F175" i="28"/>
  <c r="G175" i="28"/>
  <c r="G176" i="28"/>
  <c r="G177" i="28"/>
  <c r="G178" i="28"/>
  <c r="G186" i="28"/>
  <c r="G187" i="28"/>
  <c r="G188" i="28"/>
  <c r="G190" i="28"/>
  <c r="G191" i="28"/>
  <c r="G193" i="28"/>
  <c r="G194" i="28"/>
  <c r="G195" i="28"/>
  <c r="G196" i="28"/>
  <c r="G197" i="28"/>
  <c r="G198" i="28"/>
  <c r="G199" i="28"/>
  <c r="G201" i="28"/>
  <c r="G202" i="28"/>
  <c r="E203" i="28"/>
  <c r="F203" i="28"/>
  <c r="G203" i="28"/>
  <c r="G204" i="28"/>
  <c r="G205" i="28"/>
  <c r="G206" i="28"/>
  <c r="G207" i="28"/>
  <c r="E208" i="28"/>
  <c r="F208" i="28"/>
  <c r="G208" i="28"/>
  <c r="G210" i="28"/>
  <c r="G211" i="28"/>
  <c r="E212" i="28"/>
  <c r="F212" i="28"/>
  <c r="G212" i="28"/>
  <c r="G213" i="28"/>
  <c r="E214" i="28"/>
  <c r="F214" i="28"/>
  <c r="G214" i="28"/>
  <c r="G215" i="28"/>
  <c r="G216" i="28"/>
  <c r="G217" i="28"/>
  <c r="G218" i="28"/>
  <c r="G219" i="28"/>
  <c r="G220" i="28"/>
  <c r="G221" i="28"/>
  <c r="E223" i="28"/>
  <c r="F223" i="28"/>
  <c r="G223" i="28"/>
  <c r="E224" i="28"/>
  <c r="F224" i="28"/>
  <c r="G224" i="28"/>
  <c r="E225" i="28"/>
  <c r="F225" i="28"/>
  <c r="G225" i="28"/>
  <c r="G226" i="28"/>
  <c r="G227" i="28"/>
  <c r="E228" i="28"/>
  <c r="F228" i="28"/>
  <c r="G228" i="28"/>
  <c r="G229" i="28"/>
  <c r="G230" i="28"/>
  <c r="E231" i="28"/>
  <c r="F231" i="28"/>
  <c r="G231" i="28"/>
  <c r="G232" i="28"/>
  <c r="E233" i="28"/>
  <c r="F233" i="28"/>
  <c r="G233" i="28"/>
  <c r="G234" i="28"/>
  <c r="G235" i="28"/>
  <c r="E236" i="28"/>
  <c r="F236" i="28"/>
  <c r="G236" i="28"/>
  <c r="G237" i="28"/>
  <c r="E238" i="28"/>
  <c r="F238" i="28"/>
  <c r="G238" i="28"/>
  <c r="G239" i="28"/>
  <c r="G240" i="28"/>
  <c r="G241" i="28"/>
  <c r="G242" i="28"/>
  <c r="G243" i="28"/>
  <c r="G244" i="28"/>
  <c r="G245" i="28"/>
  <c r="E246" i="28"/>
  <c r="F246" i="28"/>
  <c r="G246" i="28"/>
  <c r="G247" i="28"/>
  <c r="G248" i="28"/>
  <c r="G249" i="28"/>
  <c r="G250" i="28"/>
  <c r="G251" i="28"/>
  <c r="G252" i="28"/>
  <c r="G264" i="28"/>
  <c r="G265" i="28"/>
  <c r="G266" i="28"/>
  <c r="G267" i="28"/>
  <c r="G271" i="28"/>
  <c r="G272" i="28"/>
  <c r="G273" i="28"/>
  <c r="G274" i="28"/>
  <c r="G275" i="28"/>
  <c r="G276" i="28"/>
  <c r="G279" i="28"/>
  <c r="G280" i="28"/>
  <c r="E286" i="28"/>
  <c r="F286" i="28"/>
  <c r="G286" i="28"/>
  <c r="G287" i="28"/>
  <c r="G289" i="28"/>
  <c r="F290" i="28"/>
  <c r="G290" i="28"/>
  <c r="E291" i="28"/>
  <c r="F291" i="28"/>
  <c r="G291" i="28"/>
  <c r="G292" i="28"/>
  <c r="E293" i="28"/>
  <c r="F293" i="28"/>
  <c r="G293" i="28"/>
  <c r="E294" i="28"/>
  <c r="F294" i="28"/>
  <c r="G294" i="28"/>
  <c r="E295" i="28"/>
  <c r="F295" i="28"/>
  <c r="G295" i="28"/>
  <c r="G296" i="28"/>
  <c r="G297" i="28"/>
  <c r="E298" i="28"/>
  <c r="F298" i="28"/>
  <c r="G298" i="28"/>
  <c r="E299" i="28"/>
  <c r="F299" i="28"/>
  <c r="G299" i="28"/>
  <c r="E300" i="28"/>
  <c r="F300" i="28"/>
  <c r="G300" i="28"/>
  <c r="G301" i="28"/>
  <c r="E302" i="28"/>
  <c r="F302" i="28"/>
  <c r="G302" i="28"/>
  <c r="G303" i="28"/>
  <c r="E304" i="28"/>
  <c r="F304" i="28"/>
  <c r="G304" i="28"/>
  <c r="G305" i="28"/>
  <c r="E306" i="28"/>
  <c r="F306" i="28"/>
  <c r="G306" i="28"/>
  <c r="E307" i="28"/>
  <c r="F307" i="28"/>
  <c r="G307" i="28"/>
  <c r="G308" i="28"/>
  <c r="G309" i="28"/>
  <c r="E310" i="28"/>
  <c r="F310" i="28"/>
  <c r="G310" i="28"/>
  <c r="G311" i="28"/>
  <c r="G313" i="28"/>
  <c r="G314" i="28"/>
  <c r="E315" i="28"/>
  <c r="F315" i="28"/>
  <c r="G315" i="28"/>
  <c r="F316" i="28"/>
  <c r="G316" i="28"/>
  <c r="G317" i="28"/>
  <c r="G318" i="28"/>
  <c r="G319" i="28"/>
  <c r="G320" i="28"/>
  <c r="E321" i="28"/>
  <c r="F321" i="28"/>
  <c r="G321" i="28"/>
  <c r="G322" i="28"/>
  <c r="G323" i="28"/>
  <c r="G167" i="27"/>
  <c r="G168" i="27"/>
  <c r="E169" i="27"/>
  <c r="F169" i="27"/>
  <c r="G169" i="27"/>
  <c r="G170" i="27"/>
  <c r="G171" i="27"/>
  <c r="G172" i="27"/>
  <c r="G173" i="27"/>
  <c r="G174" i="27"/>
  <c r="E175" i="27"/>
  <c r="F175" i="27"/>
  <c r="G175" i="27"/>
  <c r="E176" i="27"/>
  <c r="G176" i="27"/>
  <c r="G177" i="27"/>
  <c r="G178" i="27"/>
  <c r="G186" i="27"/>
  <c r="G187" i="27"/>
  <c r="E188" i="27"/>
  <c r="F188" i="27"/>
  <c r="G188" i="27"/>
  <c r="E190" i="27"/>
  <c r="F190" i="27"/>
  <c r="G190" i="27"/>
  <c r="G191" i="27"/>
  <c r="G193" i="27"/>
  <c r="G194" i="27"/>
  <c r="G195" i="27"/>
  <c r="G196" i="27"/>
  <c r="G197" i="27"/>
  <c r="G198" i="27"/>
  <c r="E199" i="27"/>
  <c r="F199" i="27"/>
  <c r="G199" i="27"/>
  <c r="G201" i="27"/>
  <c r="G202" i="27"/>
  <c r="E203" i="27"/>
  <c r="F203" i="27"/>
  <c r="G203" i="27"/>
  <c r="G204" i="27"/>
  <c r="G205" i="27"/>
  <c r="G206" i="27"/>
  <c r="E207" i="27"/>
  <c r="F207" i="27"/>
  <c r="G207" i="27"/>
  <c r="G208" i="27"/>
  <c r="E210" i="27"/>
  <c r="F210" i="27"/>
  <c r="G210" i="27"/>
  <c r="E211" i="27"/>
  <c r="F211" i="27"/>
  <c r="G211" i="27"/>
  <c r="G212" i="27"/>
  <c r="G213" i="27"/>
  <c r="G214" i="27"/>
  <c r="G215" i="27"/>
  <c r="G216" i="27"/>
  <c r="E217" i="27"/>
  <c r="F217" i="27"/>
  <c r="G217" i="27"/>
  <c r="E218" i="27"/>
  <c r="F218" i="27"/>
  <c r="G218" i="27"/>
  <c r="G219" i="27"/>
  <c r="G220" i="27"/>
  <c r="G221" i="27"/>
  <c r="E223" i="27"/>
  <c r="F223" i="27"/>
  <c r="G223" i="27"/>
  <c r="E224" i="27"/>
  <c r="F224" i="27"/>
  <c r="G224" i="27"/>
  <c r="E225" i="27"/>
  <c r="F225" i="27"/>
  <c r="G225" i="27"/>
  <c r="E226" i="27"/>
  <c r="F226" i="27"/>
  <c r="G226" i="27"/>
  <c r="G227" i="27"/>
  <c r="E228" i="27"/>
  <c r="F228" i="27"/>
  <c r="G228" i="27"/>
  <c r="G229" i="27"/>
  <c r="G230" i="27"/>
  <c r="G231" i="27"/>
  <c r="G232" i="27"/>
  <c r="E233" i="27"/>
  <c r="F233" i="27"/>
  <c r="G233" i="27"/>
  <c r="E234" i="27"/>
  <c r="F234" i="27"/>
  <c r="G234" i="27"/>
  <c r="G235" i="27"/>
  <c r="E236" i="27"/>
  <c r="F236" i="27"/>
  <c r="G236" i="27"/>
  <c r="G237" i="27"/>
  <c r="E238" i="27"/>
  <c r="F238" i="27"/>
  <c r="G238" i="27"/>
  <c r="E239" i="27"/>
  <c r="F239" i="27"/>
  <c r="G239" i="27"/>
  <c r="F240" i="27"/>
  <c r="G240" i="27"/>
  <c r="G241" i="27"/>
  <c r="G242" i="27"/>
  <c r="G243" i="27"/>
  <c r="E244" i="27"/>
  <c r="F244" i="27"/>
  <c r="G244" i="27"/>
  <c r="E245" i="27"/>
  <c r="F245" i="27"/>
  <c r="G245" i="27"/>
  <c r="E246" i="27"/>
  <c r="F246" i="27"/>
  <c r="G246" i="27"/>
  <c r="G247" i="27"/>
  <c r="E248" i="27"/>
  <c r="F248" i="27"/>
  <c r="G248" i="27"/>
  <c r="E249" i="27"/>
  <c r="F249" i="27"/>
  <c r="G249" i="27"/>
  <c r="G250" i="27"/>
  <c r="G251" i="27"/>
  <c r="E252" i="27"/>
  <c r="F252" i="27"/>
  <c r="G252" i="27"/>
  <c r="G264" i="27"/>
  <c r="G265" i="27"/>
  <c r="G266" i="27"/>
  <c r="G267" i="27"/>
  <c r="E271" i="27"/>
  <c r="F271" i="27"/>
  <c r="G271" i="27"/>
  <c r="G272" i="27"/>
  <c r="E273" i="27"/>
  <c r="F273" i="27"/>
  <c r="G273" i="27"/>
  <c r="E274" i="27"/>
  <c r="G274" i="27"/>
  <c r="G275" i="27"/>
  <c r="G276" i="27"/>
  <c r="G279" i="27"/>
  <c r="E280" i="27"/>
  <c r="F280" i="27"/>
  <c r="G280" i="27"/>
  <c r="G286" i="27"/>
  <c r="G287" i="27"/>
  <c r="G289" i="27"/>
  <c r="E290" i="27"/>
  <c r="F290" i="27"/>
  <c r="G290" i="27"/>
  <c r="E291" i="27"/>
  <c r="G291" i="27"/>
  <c r="G292" i="27"/>
  <c r="E293" i="27"/>
  <c r="F293" i="27"/>
  <c r="G293" i="27"/>
  <c r="E294" i="27"/>
  <c r="G294" i="27"/>
  <c r="E295" i="27"/>
  <c r="G295" i="27"/>
  <c r="E296" i="27"/>
  <c r="F296" i="27"/>
  <c r="G296" i="27"/>
  <c r="G297" i="27"/>
  <c r="G298" i="27"/>
  <c r="G299" i="27"/>
  <c r="E300" i="27"/>
  <c r="F300" i="27"/>
  <c r="G300" i="27"/>
  <c r="G301" i="27"/>
  <c r="G302" i="27"/>
  <c r="G303" i="27"/>
  <c r="E304" i="27"/>
  <c r="F304" i="27"/>
  <c r="G304" i="27"/>
  <c r="G305" i="27"/>
  <c r="E306" i="27"/>
  <c r="F306" i="27"/>
  <c r="G306" i="27"/>
  <c r="G307" i="27"/>
  <c r="G308" i="27"/>
  <c r="F309" i="27"/>
  <c r="G309" i="27"/>
  <c r="E310" i="27"/>
  <c r="F310" i="27"/>
  <c r="G310" i="27"/>
  <c r="E311" i="27"/>
  <c r="F311" i="27"/>
  <c r="G311" i="27"/>
  <c r="G313" i="27"/>
  <c r="E314" i="27"/>
  <c r="F314" i="27"/>
  <c r="G314" i="27"/>
  <c r="E315" i="27"/>
  <c r="F315" i="27"/>
  <c r="G315" i="27"/>
  <c r="E316" i="27"/>
  <c r="F316" i="27"/>
  <c r="G316" i="27"/>
  <c r="G317" i="27"/>
  <c r="E318" i="27"/>
  <c r="F318" i="27"/>
  <c r="G318" i="27"/>
  <c r="G319" i="27"/>
  <c r="E320" i="27"/>
  <c r="F320" i="27"/>
  <c r="G320" i="27"/>
  <c r="E321" i="27"/>
  <c r="F321" i="27"/>
  <c r="G321" i="27"/>
  <c r="G322" i="27"/>
  <c r="G323" i="27"/>
  <c r="G167" i="26"/>
  <c r="G168" i="26"/>
  <c r="E169" i="26"/>
  <c r="F169" i="26"/>
  <c r="G169" i="26"/>
  <c r="G170" i="26"/>
  <c r="G171" i="26"/>
  <c r="G172" i="26"/>
  <c r="G173" i="26"/>
  <c r="G174" i="26"/>
  <c r="E175" i="26"/>
  <c r="F175" i="26"/>
  <c r="G175" i="26"/>
  <c r="E176" i="26"/>
  <c r="F176" i="26"/>
  <c r="G176" i="26"/>
  <c r="F177" i="26"/>
  <c r="G177" i="26"/>
  <c r="G178" i="26"/>
  <c r="G186" i="26"/>
  <c r="G187" i="26"/>
  <c r="E188" i="26"/>
  <c r="F188" i="26"/>
  <c r="G188" i="26"/>
  <c r="G190" i="26"/>
  <c r="G191" i="26"/>
  <c r="G193" i="26"/>
  <c r="G194" i="26"/>
  <c r="G195" i="26"/>
  <c r="G196" i="26"/>
  <c r="G197" i="26"/>
  <c r="G198" i="26"/>
  <c r="E199" i="26"/>
  <c r="F199" i="26"/>
  <c r="G199" i="26"/>
  <c r="G201" i="26"/>
  <c r="G202" i="26"/>
  <c r="G203" i="26"/>
  <c r="G204" i="26"/>
  <c r="G205" i="26"/>
  <c r="G206" i="26"/>
  <c r="G207" i="26"/>
  <c r="E208" i="26"/>
  <c r="F208" i="26"/>
  <c r="G208" i="26"/>
  <c r="E210" i="26"/>
  <c r="F210" i="26"/>
  <c r="G210" i="26"/>
  <c r="E211" i="26"/>
  <c r="F211" i="26"/>
  <c r="G211" i="26"/>
  <c r="E212" i="26"/>
  <c r="F212" i="26"/>
  <c r="G212" i="26"/>
  <c r="G213" i="26"/>
  <c r="E214" i="26"/>
  <c r="F214" i="26"/>
  <c r="G214" i="26"/>
  <c r="E215" i="26"/>
  <c r="F215" i="26"/>
  <c r="G215" i="26"/>
  <c r="G216" i="26"/>
  <c r="E217" i="26"/>
  <c r="F217" i="26"/>
  <c r="G217" i="26"/>
  <c r="G218" i="26"/>
  <c r="G219" i="26"/>
  <c r="G220" i="26"/>
  <c r="G221" i="26"/>
  <c r="E223" i="26"/>
  <c r="F223" i="26"/>
  <c r="G223" i="26"/>
  <c r="E224" i="26"/>
  <c r="F224" i="26"/>
  <c r="G224" i="26"/>
  <c r="E225" i="26"/>
  <c r="F225" i="26"/>
  <c r="G225" i="26"/>
  <c r="E226" i="26"/>
  <c r="F226" i="26"/>
  <c r="G226" i="26"/>
  <c r="G227" i="26"/>
  <c r="E228" i="26"/>
  <c r="F228" i="26"/>
  <c r="G228" i="26"/>
  <c r="G229" i="26"/>
  <c r="G230" i="26"/>
  <c r="E231" i="26"/>
  <c r="F231" i="26"/>
  <c r="G231" i="26"/>
  <c r="E232" i="26"/>
  <c r="F232" i="26"/>
  <c r="G232" i="26"/>
  <c r="E233" i="26"/>
  <c r="F233" i="26"/>
  <c r="G233" i="26"/>
  <c r="E234" i="26"/>
  <c r="F234" i="26"/>
  <c r="G234" i="26"/>
  <c r="G235" i="26"/>
  <c r="E236" i="26"/>
  <c r="F236" i="26"/>
  <c r="G236" i="26"/>
  <c r="G237" i="26"/>
  <c r="G238" i="26"/>
  <c r="E239" i="26"/>
  <c r="F239" i="26"/>
  <c r="G239" i="26"/>
  <c r="E240" i="26"/>
  <c r="F240" i="26"/>
  <c r="G240" i="26"/>
  <c r="G241" i="26"/>
  <c r="G242" i="26"/>
  <c r="G243" i="26"/>
  <c r="E244" i="26"/>
  <c r="F244" i="26"/>
  <c r="G244" i="26"/>
  <c r="E245" i="26"/>
  <c r="F245" i="26"/>
  <c r="G245" i="26"/>
  <c r="E246" i="26"/>
  <c r="F246" i="26"/>
  <c r="G246" i="26"/>
  <c r="G247" i="26"/>
  <c r="E248" i="26"/>
  <c r="F248" i="26"/>
  <c r="G248" i="26"/>
  <c r="E249" i="26"/>
  <c r="F249" i="26"/>
  <c r="G249" i="26"/>
  <c r="E250" i="26"/>
  <c r="F250" i="26"/>
  <c r="G250" i="26"/>
  <c r="G251" i="26"/>
  <c r="G252" i="26"/>
  <c r="G264" i="26"/>
  <c r="G265" i="26"/>
  <c r="G266" i="26"/>
  <c r="G267" i="26"/>
  <c r="G271" i="26"/>
  <c r="G272" i="26"/>
  <c r="G273" i="26"/>
  <c r="G274" i="26"/>
  <c r="G275" i="26"/>
  <c r="G276" i="26"/>
  <c r="G279" i="26"/>
  <c r="E280" i="26"/>
  <c r="F280" i="26"/>
  <c r="G280" i="26"/>
  <c r="G286" i="26"/>
  <c r="G287" i="26"/>
  <c r="G289" i="26"/>
  <c r="G290" i="26"/>
  <c r="G291" i="26"/>
  <c r="G292" i="26"/>
  <c r="E293" i="26"/>
  <c r="F293" i="26"/>
  <c r="G293" i="26"/>
  <c r="G294" i="26"/>
  <c r="E295" i="26"/>
  <c r="F295" i="26"/>
  <c r="G295" i="26"/>
  <c r="G296" i="26"/>
  <c r="G297" i="26"/>
  <c r="G298" i="26"/>
  <c r="G299" i="26"/>
  <c r="E300" i="26"/>
  <c r="F300" i="26"/>
  <c r="G300" i="26"/>
  <c r="G301" i="26"/>
  <c r="E302" i="26"/>
  <c r="F302" i="26"/>
  <c r="G302" i="26"/>
  <c r="G303" i="26"/>
  <c r="E304" i="26"/>
  <c r="F304" i="26"/>
  <c r="G304" i="26"/>
  <c r="E305" i="26"/>
  <c r="F305" i="26"/>
  <c r="G305" i="26"/>
  <c r="E306" i="26"/>
  <c r="F306" i="26"/>
  <c r="G306" i="26"/>
  <c r="G307" i="26"/>
  <c r="G308" i="26"/>
  <c r="E309" i="26"/>
  <c r="F309" i="26"/>
  <c r="G309" i="26"/>
  <c r="E310" i="26"/>
  <c r="F310" i="26"/>
  <c r="G310" i="26"/>
  <c r="E311" i="26"/>
  <c r="F311" i="26"/>
  <c r="G311" i="26"/>
  <c r="G313" i="26"/>
  <c r="G314" i="26"/>
  <c r="G315" i="26"/>
  <c r="E316" i="26"/>
  <c r="F316" i="26"/>
  <c r="G316" i="26"/>
  <c r="G317" i="26"/>
  <c r="E318" i="26"/>
  <c r="F318" i="26"/>
  <c r="G318" i="26"/>
  <c r="G319" i="26"/>
  <c r="E320" i="26"/>
  <c r="F320" i="26"/>
  <c r="G320" i="26"/>
  <c r="G321" i="26"/>
  <c r="G322" i="26"/>
  <c r="E323" i="26"/>
  <c r="F323" i="26"/>
  <c r="G323" i="26"/>
  <c r="G167" i="25"/>
  <c r="G168" i="25"/>
  <c r="E169" i="25"/>
  <c r="F169" i="25"/>
  <c r="G169" i="25"/>
  <c r="G170" i="25"/>
  <c r="G171" i="25"/>
  <c r="E172" i="25"/>
  <c r="F172" i="25"/>
  <c r="G172" i="25"/>
  <c r="G173" i="25"/>
  <c r="G174" i="25"/>
  <c r="E175" i="25"/>
  <c r="F175" i="25"/>
  <c r="G175" i="25"/>
  <c r="G176" i="25"/>
  <c r="G177" i="25"/>
  <c r="E178" i="25"/>
  <c r="F178" i="25"/>
  <c r="G178" i="25"/>
  <c r="G186" i="25"/>
  <c r="E187" i="25"/>
  <c r="G187" i="25"/>
  <c r="E188" i="25"/>
  <c r="F188" i="25"/>
  <c r="G188" i="25"/>
  <c r="E190" i="25"/>
  <c r="F190" i="25"/>
  <c r="G190" i="25"/>
  <c r="G191" i="25"/>
  <c r="G193" i="25"/>
  <c r="G194" i="25"/>
  <c r="G195" i="25"/>
  <c r="G196" i="25"/>
  <c r="G197" i="25"/>
  <c r="G198" i="25"/>
  <c r="E199" i="25"/>
  <c r="F199" i="25"/>
  <c r="G199" i="25"/>
  <c r="G201" i="25"/>
  <c r="G202" i="25"/>
  <c r="E203" i="25"/>
  <c r="F203" i="25"/>
  <c r="G203" i="25"/>
  <c r="E204" i="25"/>
  <c r="F204" i="25"/>
  <c r="G204" i="25"/>
  <c r="G205" i="25"/>
  <c r="G206" i="25"/>
  <c r="E207" i="25"/>
  <c r="F207" i="25"/>
  <c r="G207" i="25"/>
  <c r="F208" i="25"/>
  <c r="G208" i="25"/>
  <c r="E210" i="25"/>
  <c r="F210" i="25"/>
  <c r="G210" i="25"/>
  <c r="E211" i="25"/>
  <c r="F211" i="25"/>
  <c r="G211" i="25"/>
  <c r="E212" i="25"/>
  <c r="F212" i="25"/>
  <c r="G212" i="25"/>
  <c r="E213" i="25"/>
  <c r="F213" i="25"/>
  <c r="G213" i="25"/>
  <c r="E214" i="25"/>
  <c r="F214" i="25"/>
  <c r="G214" i="25"/>
  <c r="G215" i="25"/>
  <c r="G216" i="25"/>
  <c r="E217" i="25"/>
  <c r="F217" i="25"/>
  <c r="G217" i="25"/>
  <c r="E218" i="25"/>
  <c r="F218" i="25"/>
  <c r="G218" i="25"/>
  <c r="G219" i="25"/>
  <c r="E220" i="25"/>
  <c r="F220" i="25"/>
  <c r="G220" i="25"/>
  <c r="E221" i="25"/>
  <c r="G221" i="25"/>
  <c r="E223" i="25"/>
  <c r="F223" i="25"/>
  <c r="G223" i="25"/>
  <c r="E224" i="25"/>
  <c r="G224" i="25"/>
  <c r="E225" i="25"/>
  <c r="F225" i="25"/>
  <c r="G225" i="25"/>
  <c r="E226" i="25"/>
  <c r="F226" i="25"/>
  <c r="G226" i="25"/>
  <c r="E227" i="25"/>
  <c r="G227" i="25"/>
  <c r="E228" i="25"/>
  <c r="F228" i="25"/>
  <c r="G228" i="25"/>
  <c r="G229" i="25"/>
  <c r="E230" i="25"/>
  <c r="F230" i="25"/>
  <c r="G230" i="25"/>
  <c r="G231" i="25"/>
  <c r="E232" i="25"/>
  <c r="F232" i="25"/>
  <c r="G232" i="25"/>
  <c r="E233" i="25"/>
  <c r="F233" i="25"/>
  <c r="G233" i="25"/>
  <c r="E234" i="25"/>
  <c r="F234" i="25"/>
  <c r="G234" i="25"/>
  <c r="G235" i="25"/>
  <c r="E236" i="25"/>
  <c r="F236" i="25"/>
  <c r="G236" i="25"/>
  <c r="G237" i="25"/>
  <c r="E238" i="25"/>
  <c r="F238" i="25"/>
  <c r="G238" i="25"/>
  <c r="E239" i="25"/>
  <c r="F239" i="25"/>
  <c r="G239" i="25"/>
  <c r="E240" i="25"/>
  <c r="F240" i="25"/>
  <c r="G240" i="25"/>
  <c r="E241" i="25"/>
  <c r="F241" i="25"/>
  <c r="G241" i="25"/>
  <c r="E242" i="25"/>
  <c r="G242" i="25"/>
  <c r="G243" i="25"/>
  <c r="E244" i="25"/>
  <c r="G244" i="25"/>
  <c r="E245" i="25"/>
  <c r="F245" i="25"/>
  <c r="G245" i="25"/>
  <c r="E246" i="25"/>
  <c r="F246" i="25"/>
  <c r="G246" i="25"/>
  <c r="E247" i="25"/>
  <c r="F247" i="25"/>
  <c r="G247" i="25"/>
  <c r="E248" i="25"/>
  <c r="F248" i="25"/>
  <c r="G248" i="25"/>
  <c r="E249" i="25"/>
  <c r="F249" i="25"/>
  <c r="G249" i="25"/>
  <c r="E250" i="25"/>
  <c r="F250" i="25"/>
  <c r="G250" i="25"/>
  <c r="G251" i="25"/>
  <c r="E252" i="25"/>
  <c r="F252" i="25"/>
  <c r="G252" i="25"/>
  <c r="G264" i="25"/>
  <c r="G265" i="25"/>
  <c r="G266" i="25"/>
  <c r="G267" i="25"/>
  <c r="E271" i="25"/>
  <c r="F271" i="25"/>
  <c r="G271" i="25"/>
  <c r="E272" i="25"/>
  <c r="F272" i="25"/>
  <c r="G272" i="25"/>
  <c r="E273" i="25"/>
  <c r="F273" i="25"/>
  <c r="G273" i="25"/>
  <c r="G274" i="25"/>
  <c r="G275" i="25"/>
  <c r="E276" i="25"/>
  <c r="F276" i="25"/>
  <c r="G276" i="25"/>
  <c r="G279" i="25"/>
  <c r="E280" i="25"/>
  <c r="G280" i="25"/>
  <c r="E286" i="25"/>
  <c r="F286" i="25"/>
  <c r="G286" i="25"/>
  <c r="E287" i="25"/>
  <c r="F287" i="25"/>
  <c r="G287" i="25"/>
  <c r="G289" i="25"/>
  <c r="E290" i="25"/>
  <c r="F290" i="25"/>
  <c r="G290" i="25"/>
  <c r="E291" i="25"/>
  <c r="F291" i="25"/>
  <c r="G291" i="25"/>
  <c r="G292" i="25"/>
  <c r="G293" i="25"/>
  <c r="E294" i="25"/>
  <c r="F294" i="25"/>
  <c r="G294" i="25"/>
  <c r="E295" i="25"/>
  <c r="F295" i="25"/>
  <c r="G295" i="25"/>
  <c r="E296" i="25"/>
  <c r="F296" i="25"/>
  <c r="G296" i="25"/>
  <c r="E297" i="25"/>
  <c r="F297" i="25"/>
  <c r="G297" i="25"/>
  <c r="E298" i="25"/>
  <c r="F298" i="25"/>
  <c r="G298" i="25"/>
  <c r="E299" i="25"/>
  <c r="F299" i="25"/>
  <c r="G299" i="25"/>
  <c r="E300" i="25"/>
  <c r="F300" i="25"/>
  <c r="G300" i="25"/>
  <c r="G301" i="25"/>
  <c r="E302" i="25"/>
  <c r="F302" i="25"/>
  <c r="G302" i="25"/>
  <c r="G303" i="25"/>
  <c r="E304" i="25"/>
  <c r="F304" i="25"/>
  <c r="G304" i="25"/>
  <c r="G305" i="25"/>
  <c r="E306" i="25"/>
  <c r="F306" i="25"/>
  <c r="G306" i="25"/>
  <c r="G307" i="25"/>
  <c r="G308" i="25"/>
  <c r="E309" i="25"/>
  <c r="F309" i="25"/>
  <c r="G309" i="25"/>
  <c r="E310" i="25"/>
  <c r="F310" i="25"/>
  <c r="G310" i="25"/>
  <c r="E311" i="25"/>
  <c r="F311" i="25"/>
  <c r="G311" i="25"/>
  <c r="E313" i="25"/>
  <c r="F313" i="25"/>
  <c r="G313" i="25"/>
  <c r="E314" i="25"/>
  <c r="F314" i="25"/>
  <c r="G314" i="25"/>
  <c r="E315" i="25"/>
  <c r="F315" i="25"/>
  <c r="G315" i="25"/>
  <c r="E316" i="25"/>
  <c r="F316" i="25"/>
  <c r="G316" i="25"/>
  <c r="E317" i="25"/>
  <c r="F317" i="25"/>
  <c r="G317" i="25"/>
  <c r="E318" i="25"/>
  <c r="F318" i="25"/>
  <c r="G318" i="25"/>
  <c r="E319" i="25"/>
  <c r="F319" i="25"/>
  <c r="G319" i="25"/>
  <c r="E320" i="25"/>
  <c r="F320" i="25"/>
  <c r="G320" i="25"/>
  <c r="E321" i="25"/>
  <c r="F321" i="25"/>
  <c r="G321" i="25"/>
  <c r="E322" i="25"/>
  <c r="F322" i="25"/>
  <c r="G322" i="25"/>
  <c r="E323" i="25"/>
  <c r="F323" i="25"/>
  <c r="G323" i="25"/>
  <c r="G167" i="24"/>
  <c r="G168" i="24"/>
  <c r="E169" i="24"/>
  <c r="F169" i="24"/>
  <c r="G169" i="24"/>
  <c r="G170" i="24"/>
  <c r="G171" i="24"/>
  <c r="E172" i="24"/>
  <c r="F172" i="24"/>
  <c r="G172" i="24"/>
  <c r="F173" i="24"/>
  <c r="G173" i="24"/>
  <c r="E174" i="24"/>
  <c r="F174" i="24"/>
  <c r="G174" i="24"/>
  <c r="G175" i="24"/>
  <c r="E176" i="24"/>
  <c r="F176" i="24"/>
  <c r="G176" i="24"/>
  <c r="E177" i="24"/>
  <c r="F177" i="24"/>
  <c r="G177" i="24"/>
  <c r="G178" i="24"/>
  <c r="E186" i="24"/>
  <c r="F186" i="24"/>
  <c r="G186" i="24"/>
  <c r="E187" i="24"/>
  <c r="F187" i="24"/>
  <c r="G187" i="24"/>
  <c r="E188" i="24"/>
  <c r="F188" i="24"/>
  <c r="G188" i="24"/>
  <c r="E190" i="24"/>
  <c r="F190" i="24"/>
  <c r="G190" i="24"/>
  <c r="G191" i="24"/>
  <c r="G193" i="24"/>
  <c r="G194" i="24"/>
  <c r="G195" i="24"/>
  <c r="G196" i="24"/>
  <c r="G197" i="24"/>
  <c r="G198" i="24"/>
  <c r="E199" i="24"/>
  <c r="F199" i="24"/>
  <c r="G199" i="24"/>
  <c r="G201" i="24"/>
  <c r="G202" i="24"/>
  <c r="E203" i="24"/>
  <c r="F203" i="24"/>
  <c r="G203" i="24"/>
  <c r="E204" i="24"/>
  <c r="F204" i="24"/>
  <c r="G204" i="24"/>
  <c r="G205" i="24"/>
  <c r="G206" i="24"/>
  <c r="G207" i="24"/>
  <c r="E208" i="24"/>
  <c r="F208" i="24"/>
  <c r="G208" i="24"/>
  <c r="E210" i="24"/>
  <c r="F210" i="24"/>
  <c r="G210" i="24"/>
  <c r="G211" i="24"/>
  <c r="E212" i="24"/>
  <c r="F212" i="24"/>
  <c r="G212" i="24"/>
  <c r="E213" i="24"/>
  <c r="F213" i="24"/>
  <c r="G213" i="24"/>
  <c r="E214" i="24"/>
  <c r="F214" i="24"/>
  <c r="G214" i="24"/>
  <c r="E215" i="24"/>
  <c r="F215" i="24"/>
  <c r="G215" i="24"/>
  <c r="G216" i="24"/>
  <c r="E217" i="24"/>
  <c r="F217" i="24"/>
  <c r="G217" i="24"/>
  <c r="E218" i="24"/>
  <c r="F218" i="24"/>
  <c r="G218" i="24"/>
  <c r="G219" i="24"/>
  <c r="E220" i="24"/>
  <c r="F220" i="24"/>
  <c r="G220" i="24"/>
  <c r="E221" i="24"/>
  <c r="F221" i="24"/>
  <c r="G221" i="24"/>
  <c r="E223" i="24"/>
  <c r="F223" i="24"/>
  <c r="G223" i="24"/>
  <c r="G224" i="24"/>
  <c r="E225" i="24"/>
  <c r="F225" i="24"/>
  <c r="G225" i="24"/>
  <c r="E226" i="24"/>
  <c r="F226" i="24"/>
  <c r="G226" i="24"/>
  <c r="E227" i="24"/>
  <c r="F227" i="24"/>
  <c r="G227" i="24"/>
  <c r="E228" i="24"/>
  <c r="F228" i="24"/>
  <c r="G228" i="24"/>
  <c r="G229" i="24"/>
  <c r="E230" i="24"/>
  <c r="F230" i="24"/>
  <c r="G230" i="24"/>
  <c r="E231" i="24"/>
  <c r="F231" i="24"/>
  <c r="G231" i="24"/>
  <c r="E232" i="24"/>
  <c r="F232" i="24"/>
  <c r="G232" i="24"/>
  <c r="E233" i="24"/>
  <c r="F233" i="24"/>
  <c r="G233" i="24"/>
  <c r="G234" i="24"/>
  <c r="G235" i="24"/>
  <c r="E236" i="24"/>
  <c r="F236" i="24"/>
  <c r="G236" i="24"/>
  <c r="G237" i="24"/>
  <c r="E238" i="24"/>
  <c r="F238" i="24"/>
  <c r="G238" i="24"/>
  <c r="G239" i="24"/>
  <c r="E240" i="24"/>
  <c r="F240" i="24"/>
  <c r="G240" i="24"/>
  <c r="E241" i="24"/>
  <c r="F241" i="24"/>
  <c r="G241" i="24"/>
  <c r="E242" i="24"/>
  <c r="F242" i="24"/>
  <c r="G242" i="24"/>
  <c r="E243" i="24"/>
  <c r="F243" i="24"/>
  <c r="G243" i="24"/>
  <c r="E244" i="24"/>
  <c r="F244" i="24"/>
  <c r="G244" i="24"/>
  <c r="E245" i="24"/>
  <c r="F245" i="24"/>
  <c r="G245" i="24"/>
  <c r="E246" i="24"/>
  <c r="F246" i="24"/>
  <c r="G246" i="24"/>
  <c r="G247" i="24"/>
  <c r="G248" i="24"/>
  <c r="E249" i="24"/>
  <c r="F249" i="24"/>
  <c r="G249" i="24"/>
  <c r="E250" i="24"/>
  <c r="F250" i="24"/>
  <c r="G250" i="24"/>
  <c r="E251" i="24"/>
  <c r="F251" i="24"/>
  <c r="G251" i="24"/>
  <c r="G252" i="24"/>
  <c r="G264" i="24"/>
  <c r="G265" i="24"/>
  <c r="G266" i="24"/>
  <c r="G267" i="24"/>
  <c r="E271" i="24"/>
  <c r="F271" i="24"/>
  <c r="G271" i="24"/>
  <c r="G272" i="24"/>
  <c r="G273" i="24"/>
  <c r="G274" i="24"/>
  <c r="G275" i="24"/>
  <c r="G276" i="24"/>
  <c r="G279" i="24"/>
  <c r="E280" i="24"/>
  <c r="F280" i="24"/>
  <c r="G280" i="24"/>
  <c r="E286" i="24"/>
  <c r="F286" i="24"/>
  <c r="G286" i="24"/>
  <c r="G287" i="24"/>
  <c r="G289" i="24"/>
  <c r="E290" i="24"/>
  <c r="F290" i="24"/>
  <c r="G290" i="24"/>
  <c r="E291" i="24"/>
  <c r="F291" i="24"/>
  <c r="G291" i="24"/>
  <c r="G292" i="24"/>
  <c r="E293" i="24"/>
  <c r="F293" i="24"/>
  <c r="G293" i="24"/>
  <c r="E294" i="24"/>
  <c r="F294" i="24"/>
  <c r="G294" i="24"/>
  <c r="E295" i="24"/>
  <c r="F295" i="24"/>
  <c r="G295" i="24"/>
  <c r="E296" i="24"/>
  <c r="F296" i="24"/>
  <c r="G296" i="24"/>
  <c r="G297" i="24"/>
  <c r="E298" i="24"/>
  <c r="F298" i="24"/>
  <c r="G298" i="24"/>
  <c r="E299" i="24"/>
  <c r="F299" i="24"/>
  <c r="G299" i="24"/>
  <c r="E300" i="24"/>
  <c r="F300" i="24"/>
  <c r="G300" i="24"/>
  <c r="G301" i="24"/>
  <c r="E302" i="24"/>
  <c r="F302" i="24"/>
  <c r="G302" i="24"/>
  <c r="G303" i="24"/>
  <c r="E304" i="24"/>
  <c r="F304" i="24"/>
  <c r="G304" i="24"/>
  <c r="G305" i="24"/>
  <c r="E306" i="24"/>
  <c r="F306" i="24"/>
  <c r="G306" i="24"/>
  <c r="E307" i="24"/>
  <c r="F307" i="24"/>
  <c r="G307" i="24"/>
  <c r="G308" i="24"/>
  <c r="E309" i="24"/>
  <c r="F309" i="24"/>
  <c r="G309" i="24"/>
  <c r="E310" i="24"/>
  <c r="F310" i="24"/>
  <c r="G310" i="24"/>
  <c r="E311" i="24"/>
  <c r="F311" i="24"/>
  <c r="G311" i="24"/>
  <c r="E313" i="24"/>
  <c r="F313" i="24"/>
  <c r="G313" i="24"/>
  <c r="E314" i="24"/>
  <c r="F314" i="24"/>
  <c r="G314" i="24"/>
  <c r="E315" i="24"/>
  <c r="F315" i="24"/>
  <c r="G315" i="24"/>
  <c r="E316" i="24"/>
  <c r="F316" i="24"/>
  <c r="G316" i="24"/>
  <c r="E317" i="24"/>
  <c r="F317" i="24"/>
  <c r="G317" i="24"/>
  <c r="E318" i="24"/>
  <c r="F318" i="24"/>
  <c r="G318" i="24"/>
  <c r="E319" i="24"/>
  <c r="F319" i="24"/>
  <c r="G319" i="24"/>
  <c r="E320" i="24"/>
  <c r="F320" i="24"/>
  <c r="G320" i="24"/>
  <c r="E321" i="24"/>
  <c r="F321" i="24"/>
  <c r="G321" i="24"/>
  <c r="E322" i="24"/>
  <c r="F322" i="24"/>
  <c r="G322" i="24"/>
  <c r="E323" i="24"/>
  <c r="F323" i="24"/>
  <c r="G323" i="24"/>
  <c r="G167" i="23"/>
  <c r="G168" i="23"/>
  <c r="E169" i="23"/>
  <c r="F169" i="23"/>
  <c r="G169" i="23"/>
  <c r="G170" i="23"/>
  <c r="G171" i="23"/>
  <c r="E172" i="23"/>
  <c r="F172" i="23"/>
  <c r="G172" i="23"/>
  <c r="G173" i="23"/>
  <c r="G174" i="23"/>
  <c r="G175" i="23"/>
  <c r="E176" i="23"/>
  <c r="F176" i="23"/>
  <c r="G176" i="23"/>
  <c r="E177" i="23"/>
  <c r="F177" i="23"/>
  <c r="G177" i="23"/>
  <c r="G178" i="23"/>
  <c r="G186" i="23"/>
  <c r="G187" i="23"/>
  <c r="E188" i="23"/>
  <c r="F188" i="23"/>
  <c r="G188" i="23"/>
  <c r="E190" i="23"/>
  <c r="F190" i="23"/>
  <c r="G190" i="23"/>
  <c r="G191" i="23"/>
  <c r="G193" i="23"/>
  <c r="G194" i="23"/>
  <c r="G195" i="23"/>
  <c r="G196" i="23"/>
  <c r="G197" i="23"/>
  <c r="G198" i="23"/>
  <c r="E199" i="23"/>
  <c r="F199" i="23"/>
  <c r="G199" i="23"/>
  <c r="G201" i="23"/>
  <c r="G202" i="23"/>
  <c r="E203" i="23"/>
  <c r="F203" i="23"/>
  <c r="G203" i="23"/>
  <c r="G204" i="23"/>
  <c r="G205" i="23"/>
  <c r="G206" i="23"/>
  <c r="G207" i="23"/>
  <c r="E208" i="23"/>
  <c r="F208" i="23"/>
  <c r="G208" i="23"/>
  <c r="E210" i="23"/>
  <c r="F210" i="23"/>
  <c r="G210" i="23"/>
  <c r="E211" i="23"/>
  <c r="F211" i="23"/>
  <c r="G211" i="23"/>
  <c r="E212" i="23"/>
  <c r="F212" i="23"/>
  <c r="G212" i="23"/>
  <c r="G213" i="23"/>
  <c r="E214" i="23"/>
  <c r="F214" i="23"/>
  <c r="G214" i="23"/>
  <c r="G215" i="23"/>
  <c r="G216" i="23"/>
  <c r="E217" i="23"/>
  <c r="F217" i="23"/>
  <c r="G217" i="23"/>
  <c r="E218" i="23"/>
  <c r="F218" i="23"/>
  <c r="G218" i="23"/>
  <c r="F219" i="23"/>
  <c r="G219" i="23"/>
  <c r="E220" i="23"/>
  <c r="F220" i="23"/>
  <c r="G220" i="23"/>
  <c r="E221" i="23"/>
  <c r="F221" i="23"/>
  <c r="G221" i="23"/>
  <c r="E223" i="23"/>
  <c r="F223" i="23"/>
  <c r="G223" i="23"/>
  <c r="E224" i="23"/>
  <c r="F224" i="23"/>
  <c r="G224" i="23"/>
  <c r="E225" i="23"/>
  <c r="F225" i="23"/>
  <c r="G225" i="23"/>
  <c r="E226" i="23"/>
  <c r="F226" i="23"/>
  <c r="G226" i="23"/>
  <c r="G227" i="23"/>
  <c r="E228" i="23"/>
  <c r="F228" i="23"/>
  <c r="G228" i="23"/>
  <c r="G229" i="23"/>
  <c r="E230" i="23"/>
  <c r="F230" i="23"/>
  <c r="G230" i="23"/>
  <c r="E231" i="23"/>
  <c r="F231" i="23"/>
  <c r="G231" i="23"/>
  <c r="E232" i="23"/>
  <c r="F232" i="23"/>
  <c r="G232" i="23"/>
  <c r="E233" i="23"/>
  <c r="F233" i="23"/>
  <c r="G233" i="23"/>
  <c r="E234" i="23"/>
  <c r="F234" i="23"/>
  <c r="G234" i="23"/>
  <c r="E235" i="23"/>
  <c r="F235" i="23"/>
  <c r="G235" i="23"/>
  <c r="E236" i="23"/>
  <c r="F236" i="23"/>
  <c r="G236" i="23"/>
  <c r="E237" i="23"/>
  <c r="F237" i="23"/>
  <c r="G237" i="23"/>
  <c r="E238" i="23"/>
  <c r="F238" i="23"/>
  <c r="G238" i="23"/>
  <c r="E239" i="23"/>
  <c r="F239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E244" i="23"/>
  <c r="F244" i="23"/>
  <c r="G244" i="23"/>
  <c r="E245" i="23"/>
  <c r="F245" i="23"/>
  <c r="G245" i="23"/>
  <c r="E246" i="23"/>
  <c r="F246" i="23"/>
  <c r="G246" i="23"/>
  <c r="E247" i="23"/>
  <c r="F247" i="23"/>
  <c r="G247" i="23"/>
  <c r="E248" i="23"/>
  <c r="F248" i="23"/>
  <c r="G248" i="23"/>
  <c r="E249" i="23"/>
  <c r="F249" i="23"/>
  <c r="G249" i="23"/>
  <c r="E250" i="23"/>
  <c r="F250" i="23"/>
  <c r="G250" i="23"/>
  <c r="E251" i="23"/>
  <c r="F251" i="23"/>
  <c r="G251" i="23"/>
  <c r="E252" i="23"/>
  <c r="F252" i="23"/>
  <c r="G252" i="23"/>
  <c r="G264" i="23"/>
  <c r="G265" i="23"/>
  <c r="G266" i="23"/>
  <c r="E267" i="23"/>
  <c r="F267" i="23"/>
  <c r="G267" i="23"/>
  <c r="E271" i="23"/>
  <c r="F271" i="23"/>
  <c r="G271" i="23"/>
  <c r="E272" i="23"/>
  <c r="F272" i="23"/>
  <c r="G272" i="23"/>
  <c r="E273" i="23"/>
  <c r="F273" i="23"/>
  <c r="G273" i="23"/>
  <c r="G274" i="23"/>
  <c r="G275" i="23"/>
  <c r="E276" i="23"/>
  <c r="F276" i="23"/>
  <c r="G276" i="23"/>
  <c r="G279" i="23"/>
  <c r="E280" i="23"/>
  <c r="F280" i="23"/>
  <c r="G280" i="23"/>
  <c r="E286" i="23"/>
  <c r="F286" i="23"/>
  <c r="G286" i="23"/>
  <c r="G287" i="23"/>
  <c r="G289" i="23"/>
  <c r="E290" i="23"/>
  <c r="F290" i="23"/>
  <c r="G290" i="23"/>
  <c r="E291" i="23"/>
  <c r="F291" i="23"/>
  <c r="G291" i="23"/>
  <c r="G292" i="23"/>
  <c r="E293" i="23"/>
  <c r="F293" i="23"/>
  <c r="G293" i="23"/>
  <c r="E294" i="23"/>
  <c r="F294" i="23"/>
  <c r="G294" i="23"/>
  <c r="E295" i="23"/>
  <c r="F295" i="23"/>
  <c r="G295" i="23"/>
  <c r="E296" i="23"/>
  <c r="F296" i="23"/>
  <c r="G296" i="23"/>
  <c r="G297" i="23"/>
  <c r="E298" i="23"/>
  <c r="F298" i="23"/>
  <c r="G298" i="23"/>
  <c r="E299" i="23"/>
  <c r="F299" i="23"/>
  <c r="G299" i="23"/>
  <c r="E300" i="23"/>
  <c r="F300" i="23"/>
  <c r="G300" i="23"/>
  <c r="G301" i="23"/>
  <c r="G302" i="23"/>
  <c r="G303" i="23"/>
  <c r="G304" i="23"/>
  <c r="G305" i="23"/>
  <c r="E306" i="23"/>
  <c r="F306" i="23"/>
  <c r="G306" i="23"/>
  <c r="G307" i="23"/>
  <c r="G308" i="23"/>
  <c r="E309" i="23"/>
  <c r="F309" i="23"/>
  <c r="G309" i="23"/>
  <c r="E310" i="23"/>
  <c r="F310" i="23"/>
  <c r="G310" i="23"/>
  <c r="E311" i="23"/>
  <c r="F311" i="23"/>
  <c r="G311" i="23"/>
  <c r="G313" i="23"/>
  <c r="E314" i="23"/>
  <c r="F314" i="23"/>
  <c r="G314" i="23"/>
  <c r="E315" i="23"/>
  <c r="F315" i="23"/>
  <c r="G315" i="23"/>
  <c r="E316" i="23"/>
  <c r="F316" i="23"/>
  <c r="G316" i="23"/>
  <c r="E317" i="23"/>
  <c r="F317" i="23"/>
  <c r="G317" i="23"/>
  <c r="E318" i="23"/>
  <c r="F318" i="23"/>
  <c r="G318" i="23"/>
  <c r="G319" i="23"/>
  <c r="E320" i="23"/>
  <c r="F320" i="23"/>
  <c r="G320" i="23"/>
  <c r="E321" i="23"/>
  <c r="F321" i="23"/>
  <c r="G321" i="23"/>
  <c r="G322" i="23"/>
  <c r="E323" i="23"/>
  <c r="F323" i="23"/>
  <c r="G323" i="23"/>
  <c r="G167" i="22"/>
  <c r="G168" i="22"/>
  <c r="E169" i="22"/>
  <c r="F169" i="22"/>
  <c r="G169" i="22"/>
  <c r="G170" i="22"/>
  <c r="G171" i="22"/>
  <c r="E172" i="22"/>
  <c r="F172" i="22"/>
  <c r="G172" i="22"/>
  <c r="G173" i="22"/>
  <c r="G174" i="22"/>
  <c r="E175" i="22"/>
  <c r="F175" i="22"/>
  <c r="G175" i="22"/>
  <c r="E176" i="22"/>
  <c r="F176" i="22"/>
  <c r="G176" i="22"/>
  <c r="G177" i="22"/>
  <c r="G178" i="22"/>
  <c r="G186" i="22"/>
  <c r="E187" i="22"/>
  <c r="F187" i="22"/>
  <c r="G187" i="22"/>
  <c r="E188" i="22"/>
  <c r="F188" i="22"/>
  <c r="G188" i="22"/>
  <c r="G190" i="22"/>
  <c r="G191" i="22"/>
  <c r="G193" i="22"/>
  <c r="G194" i="22"/>
  <c r="G195" i="22"/>
  <c r="G196" i="22"/>
  <c r="G197" i="22"/>
  <c r="G198" i="22"/>
  <c r="E199" i="22"/>
  <c r="F199" i="22"/>
  <c r="G199" i="22"/>
  <c r="G201" i="22"/>
  <c r="G202" i="22"/>
  <c r="E203" i="22"/>
  <c r="F203" i="22"/>
  <c r="G203" i="22"/>
  <c r="E204" i="22"/>
  <c r="F204" i="22"/>
  <c r="G204" i="22"/>
  <c r="G205" i="22"/>
  <c r="G206" i="22"/>
  <c r="G207" i="22"/>
  <c r="E208" i="22"/>
  <c r="F208" i="22"/>
  <c r="G208" i="22"/>
  <c r="E210" i="22"/>
  <c r="F210" i="22"/>
  <c r="G210" i="22"/>
  <c r="G211" i="22"/>
  <c r="E212" i="22"/>
  <c r="F212" i="22"/>
  <c r="G212" i="22"/>
  <c r="E213" i="22"/>
  <c r="F213" i="22"/>
  <c r="G213" i="22"/>
  <c r="E214" i="22"/>
  <c r="F214" i="22"/>
  <c r="G214" i="22"/>
  <c r="G215" i="22"/>
  <c r="G216" i="22"/>
  <c r="E217" i="22"/>
  <c r="F217" i="22"/>
  <c r="G217" i="22"/>
  <c r="E218" i="22"/>
  <c r="F218" i="22"/>
  <c r="G218" i="22"/>
  <c r="E219" i="22"/>
  <c r="F219" i="22"/>
  <c r="G219" i="22"/>
  <c r="E220" i="22"/>
  <c r="F220" i="22"/>
  <c r="G220" i="22"/>
  <c r="F221" i="22"/>
  <c r="G221" i="22"/>
  <c r="E223" i="22"/>
  <c r="F223" i="22"/>
  <c r="G223" i="22"/>
  <c r="F224" i="22"/>
  <c r="G224" i="22"/>
  <c r="E225" i="22"/>
  <c r="F225" i="22"/>
  <c r="G225" i="22"/>
  <c r="E226" i="22"/>
  <c r="F226" i="22"/>
  <c r="G226" i="22"/>
  <c r="G227" i="22"/>
  <c r="E228" i="22"/>
  <c r="F228" i="22"/>
  <c r="G228" i="22"/>
  <c r="G229" i="22"/>
  <c r="G230" i="22"/>
  <c r="E231" i="22"/>
  <c r="F231" i="22"/>
  <c r="G231" i="22"/>
  <c r="G232" i="22"/>
  <c r="E233" i="22"/>
  <c r="F233" i="22"/>
  <c r="G233" i="22"/>
  <c r="E234" i="22"/>
  <c r="F234" i="22"/>
  <c r="G234" i="22"/>
  <c r="G235" i="22"/>
  <c r="E236" i="22"/>
  <c r="F236" i="22"/>
  <c r="G236" i="22"/>
  <c r="G237" i="22"/>
  <c r="F238" i="22"/>
  <c r="G238" i="22"/>
  <c r="E239" i="22"/>
  <c r="F239" i="22"/>
  <c r="G239" i="22"/>
  <c r="E240" i="22"/>
  <c r="F240" i="22"/>
  <c r="G240" i="22"/>
  <c r="E241" i="22"/>
  <c r="F241" i="22"/>
  <c r="G241" i="22"/>
  <c r="E242" i="22"/>
  <c r="F242" i="22"/>
  <c r="G242" i="22"/>
  <c r="G243" i="22"/>
  <c r="E244" i="22"/>
  <c r="F244" i="22"/>
  <c r="G244" i="22"/>
  <c r="E245" i="22"/>
  <c r="F245" i="22"/>
  <c r="G245" i="22"/>
  <c r="E246" i="22"/>
  <c r="F246" i="22"/>
  <c r="G246" i="22"/>
  <c r="E247" i="22"/>
  <c r="F247" i="22"/>
  <c r="G247" i="22"/>
  <c r="E248" i="22"/>
  <c r="F248" i="22"/>
  <c r="G248" i="22"/>
  <c r="E249" i="22"/>
  <c r="F249" i="22"/>
  <c r="G249" i="22"/>
  <c r="E250" i="22"/>
  <c r="F250" i="22"/>
  <c r="G250" i="22"/>
  <c r="E251" i="22"/>
  <c r="F251" i="22"/>
  <c r="G251" i="22"/>
  <c r="E252" i="22"/>
  <c r="F252" i="22"/>
  <c r="G252" i="22"/>
  <c r="G264" i="22"/>
  <c r="G265" i="22"/>
  <c r="G266" i="22"/>
  <c r="G267" i="22"/>
  <c r="E271" i="22"/>
  <c r="F271" i="22"/>
  <c r="G271" i="22"/>
  <c r="G272" i="22"/>
  <c r="F273" i="22"/>
  <c r="G273" i="22"/>
  <c r="E274" i="22"/>
  <c r="F274" i="22"/>
  <c r="G274" i="22"/>
  <c r="G275" i="22"/>
  <c r="G276" i="22"/>
  <c r="G279" i="22"/>
  <c r="E280" i="22"/>
  <c r="F280" i="22"/>
  <c r="G280" i="22"/>
  <c r="G286" i="22"/>
  <c r="G287" i="22"/>
  <c r="G289" i="22"/>
  <c r="G290" i="22"/>
  <c r="E291" i="22"/>
  <c r="F291" i="22"/>
  <c r="G291" i="22"/>
  <c r="G292" i="22"/>
  <c r="E293" i="22"/>
  <c r="F293" i="22"/>
  <c r="G293" i="22"/>
  <c r="E294" i="22"/>
  <c r="F294" i="22"/>
  <c r="G294" i="22"/>
  <c r="E295" i="22"/>
  <c r="F295" i="22"/>
  <c r="G295" i="22"/>
  <c r="E296" i="22"/>
  <c r="F296" i="22"/>
  <c r="G296" i="22"/>
  <c r="G297" i="22"/>
  <c r="E298" i="22"/>
  <c r="F298" i="22"/>
  <c r="G298" i="22"/>
  <c r="E299" i="22"/>
  <c r="F299" i="22"/>
  <c r="G299" i="22"/>
  <c r="E300" i="22"/>
  <c r="F300" i="22"/>
  <c r="G300" i="22"/>
  <c r="G301" i="22"/>
  <c r="E302" i="22"/>
  <c r="F302" i="22"/>
  <c r="G302" i="22"/>
  <c r="G303" i="22"/>
  <c r="E304" i="22"/>
  <c r="F304" i="22"/>
  <c r="G304" i="22"/>
  <c r="G305" i="22"/>
  <c r="E306" i="22"/>
  <c r="F306" i="22"/>
  <c r="G306" i="22"/>
  <c r="E307" i="22"/>
  <c r="F307" i="22"/>
  <c r="G307" i="22"/>
  <c r="G308" i="22"/>
  <c r="G309" i="22"/>
  <c r="E310" i="22"/>
  <c r="F310" i="22"/>
  <c r="G310" i="22"/>
  <c r="E311" i="22"/>
  <c r="F311" i="22"/>
  <c r="G311" i="22"/>
  <c r="E313" i="22"/>
  <c r="F313" i="22"/>
  <c r="G313" i="22"/>
  <c r="E314" i="22"/>
  <c r="F314" i="22"/>
  <c r="G314" i="22"/>
  <c r="E315" i="22"/>
  <c r="F315" i="22"/>
  <c r="G315" i="22"/>
  <c r="G316" i="22"/>
  <c r="E317" i="22"/>
  <c r="F317" i="22"/>
  <c r="G317" i="22"/>
  <c r="E318" i="22"/>
  <c r="F318" i="22"/>
  <c r="G318" i="22"/>
  <c r="G319" i="22"/>
  <c r="E320" i="22"/>
  <c r="F320" i="22"/>
  <c r="G320" i="22"/>
  <c r="E321" i="22"/>
  <c r="F321" i="22"/>
  <c r="G321" i="22"/>
  <c r="G322" i="22"/>
  <c r="E323" i="22"/>
  <c r="F323" i="22"/>
  <c r="G323" i="22"/>
  <c r="G167" i="21"/>
  <c r="E168" i="21"/>
  <c r="F168" i="21"/>
  <c r="G168" i="21"/>
  <c r="E169" i="21"/>
  <c r="F169" i="21"/>
  <c r="G169" i="21"/>
  <c r="G170" i="21"/>
  <c r="G171" i="21"/>
  <c r="E172" i="21"/>
  <c r="F172" i="21"/>
  <c r="G172" i="21"/>
  <c r="G173" i="21"/>
  <c r="E174" i="21"/>
  <c r="F174" i="21"/>
  <c r="G174" i="21"/>
  <c r="E175" i="21"/>
  <c r="F175" i="21"/>
  <c r="G175" i="21"/>
  <c r="E176" i="21"/>
  <c r="F176" i="21"/>
  <c r="G176" i="21"/>
  <c r="E177" i="21"/>
  <c r="F177" i="21"/>
  <c r="G177" i="21"/>
  <c r="G178" i="21"/>
  <c r="G186" i="21"/>
  <c r="F187" i="21"/>
  <c r="G187" i="21"/>
  <c r="E188" i="21"/>
  <c r="F188" i="21"/>
  <c r="G188" i="21"/>
  <c r="E190" i="21"/>
  <c r="F190" i="21"/>
  <c r="G190" i="21"/>
  <c r="G191" i="21"/>
  <c r="G193" i="21"/>
  <c r="G194" i="21"/>
  <c r="G195" i="21"/>
  <c r="G196" i="21"/>
  <c r="G197" i="21"/>
  <c r="G198" i="21"/>
  <c r="E199" i="21"/>
  <c r="F199" i="21"/>
  <c r="G199" i="21"/>
  <c r="E201" i="21"/>
  <c r="F201" i="21"/>
  <c r="G201" i="21"/>
  <c r="G202" i="21"/>
  <c r="E203" i="21"/>
  <c r="F203" i="21"/>
  <c r="G203" i="21"/>
  <c r="E204" i="21"/>
  <c r="F204" i="21"/>
  <c r="G204" i="21"/>
  <c r="G205" i="21"/>
  <c r="G206" i="21"/>
  <c r="E207" i="21"/>
  <c r="F207" i="21"/>
  <c r="G207" i="21"/>
  <c r="G208" i="21"/>
  <c r="E210" i="21"/>
  <c r="F210" i="21"/>
  <c r="G210" i="21"/>
  <c r="E211" i="21"/>
  <c r="F211" i="21"/>
  <c r="G211" i="21"/>
  <c r="E212" i="21"/>
  <c r="F212" i="21"/>
  <c r="G212" i="21"/>
  <c r="F213" i="21"/>
  <c r="G213" i="21"/>
  <c r="E214" i="21"/>
  <c r="F214" i="21"/>
  <c r="G214" i="21"/>
  <c r="E215" i="21"/>
  <c r="F215" i="21"/>
  <c r="G215" i="21"/>
  <c r="G216" i="21"/>
  <c r="G217" i="21"/>
  <c r="G218" i="21"/>
  <c r="G219" i="21"/>
  <c r="G220" i="21"/>
  <c r="G221" i="21"/>
  <c r="E223" i="21"/>
  <c r="F223" i="21"/>
  <c r="G223" i="21"/>
  <c r="G224" i="21"/>
  <c r="E225" i="21"/>
  <c r="F225" i="21"/>
  <c r="G225" i="21"/>
  <c r="E226" i="21"/>
  <c r="F226" i="21"/>
  <c r="G226" i="21"/>
  <c r="G227" i="21"/>
  <c r="E228" i="21"/>
  <c r="F228" i="21"/>
  <c r="G228" i="21"/>
  <c r="G229" i="21"/>
  <c r="E230" i="21"/>
  <c r="F230" i="21"/>
  <c r="G230" i="21"/>
  <c r="E231" i="21"/>
  <c r="F231" i="21"/>
  <c r="G231" i="21"/>
  <c r="G232" i="21"/>
  <c r="E233" i="21"/>
  <c r="F233" i="21"/>
  <c r="G233" i="21"/>
  <c r="E234" i="21"/>
  <c r="F234" i="21"/>
  <c r="G234" i="21"/>
  <c r="G235" i="21"/>
  <c r="E236" i="21"/>
  <c r="F236" i="21"/>
  <c r="G236" i="21"/>
  <c r="F237" i="21"/>
  <c r="G237" i="21"/>
  <c r="E238" i="21"/>
  <c r="F238" i="21"/>
  <c r="G238" i="21"/>
  <c r="E239" i="21"/>
  <c r="F239" i="21"/>
  <c r="G239" i="21"/>
  <c r="E240" i="21"/>
  <c r="F240" i="21"/>
  <c r="G240" i="21"/>
  <c r="E241" i="21"/>
  <c r="F241" i="21"/>
  <c r="G241" i="21"/>
  <c r="E242" i="21"/>
  <c r="F242" i="21"/>
  <c r="G242" i="21"/>
  <c r="F243" i="21"/>
  <c r="G243" i="21"/>
  <c r="G244" i="21"/>
  <c r="E245" i="21"/>
  <c r="F245" i="21"/>
  <c r="G245" i="21"/>
  <c r="E246" i="21"/>
  <c r="F246" i="21"/>
  <c r="G246" i="21"/>
  <c r="E247" i="21"/>
  <c r="F247" i="21"/>
  <c r="G247" i="21"/>
  <c r="E248" i="21"/>
  <c r="F248" i="21"/>
  <c r="G248" i="21"/>
  <c r="E249" i="21"/>
  <c r="F249" i="21"/>
  <c r="G249" i="21"/>
  <c r="E250" i="21"/>
  <c r="F250" i="21"/>
  <c r="G250" i="21"/>
  <c r="G251" i="21"/>
  <c r="E252" i="21"/>
  <c r="F252" i="21"/>
  <c r="G252" i="21"/>
  <c r="G264" i="21"/>
  <c r="G265" i="21"/>
  <c r="G266" i="21"/>
  <c r="E267" i="21"/>
  <c r="F267" i="21"/>
  <c r="G267" i="21"/>
  <c r="E271" i="21"/>
  <c r="F271" i="21"/>
  <c r="G271" i="21"/>
  <c r="G272" i="21"/>
  <c r="E273" i="21"/>
  <c r="F273" i="21"/>
  <c r="G273" i="21"/>
  <c r="E274" i="21"/>
  <c r="F274" i="21"/>
  <c r="G274" i="21"/>
  <c r="G275" i="21"/>
  <c r="G276" i="21"/>
  <c r="E279" i="21"/>
  <c r="F279" i="21"/>
  <c r="G279" i="21"/>
  <c r="E280" i="21"/>
  <c r="F280" i="21"/>
  <c r="G280" i="21"/>
  <c r="E286" i="21"/>
  <c r="F286" i="21"/>
  <c r="G286" i="21"/>
  <c r="G287" i="21"/>
  <c r="G289" i="21"/>
  <c r="E290" i="21"/>
  <c r="F290" i="21"/>
  <c r="G290" i="21"/>
  <c r="E291" i="21"/>
  <c r="F291" i="21"/>
  <c r="G291" i="21"/>
  <c r="G292" i="21"/>
  <c r="G293" i="21"/>
  <c r="E294" i="21"/>
  <c r="F294" i="21"/>
  <c r="G294" i="21"/>
  <c r="E295" i="21"/>
  <c r="F295" i="21"/>
  <c r="G295" i="21"/>
  <c r="E296" i="21"/>
  <c r="F296" i="21"/>
  <c r="G296" i="21"/>
  <c r="G297" i="21"/>
  <c r="E298" i="21"/>
  <c r="F298" i="21"/>
  <c r="G298" i="21"/>
  <c r="G299" i="21"/>
  <c r="E300" i="21"/>
  <c r="F300" i="21"/>
  <c r="G300" i="21"/>
  <c r="G301" i="21"/>
  <c r="E302" i="21"/>
  <c r="F302" i="21"/>
  <c r="G302" i="21"/>
  <c r="G303" i="21"/>
  <c r="E304" i="21"/>
  <c r="F304" i="21"/>
  <c r="G304" i="21"/>
  <c r="E305" i="21"/>
  <c r="F305" i="21"/>
  <c r="G305" i="21"/>
  <c r="G306" i="21"/>
  <c r="G307" i="21"/>
  <c r="G308" i="21"/>
  <c r="E309" i="21"/>
  <c r="F309" i="21"/>
  <c r="G309" i="21"/>
  <c r="E310" i="21"/>
  <c r="F310" i="21"/>
  <c r="G310" i="21"/>
  <c r="E311" i="21"/>
  <c r="F311" i="21"/>
  <c r="G311" i="21"/>
  <c r="G313" i="21"/>
  <c r="E314" i="21"/>
  <c r="F314" i="21"/>
  <c r="G314" i="21"/>
  <c r="E315" i="21"/>
  <c r="F315" i="21"/>
  <c r="G315" i="21"/>
  <c r="E316" i="21"/>
  <c r="F316" i="21"/>
  <c r="G316" i="21"/>
  <c r="E317" i="21"/>
  <c r="F317" i="21"/>
  <c r="G317" i="21"/>
  <c r="E318" i="21"/>
  <c r="F318" i="21"/>
  <c r="G318" i="21"/>
  <c r="E319" i="21"/>
  <c r="F319" i="21"/>
  <c r="G319" i="21"/>
  <c r="E320" i="21"/>
  <c r="F320" i="21"/>
  <c r="G320" i="21"/>
  <c r="E321" i="21"/>
  <c r="F321" i="21"/>
  <c r="G321" i="21"/>
  <c r="G322" i="21"/>
  <c r="E323" i="21"/>
  <c r="F323" i="21"/>
  <c r="G323" i="21"/>
  <c r="G167" i="20"/>
  <c r="E168" i="20"/>
  <c r="F168" i="20"/>
  <c r="G168" i="20"/>
  <c r="E169" i="20"/>
  <c r="F169" i="20"/>
  <c r="G169" i="20"/>
  <c r="E170" i="20"/>
  <c r="F170" i="20"/>
  <c r="G170" i="20"/>
  <c r="G171" i="20"/>
  <c r="E172" i="20"/>
  <c r="F172" i="20"/>
  <c r="G172" i="20"/>
  <c r="E173" i="20"/>
  <c r="F173" i="20"/>
  <c r="G173" i="20"/>
  <c r="E174" i="20"/>
  <c r="F174" i="20"/>
  <c r="G174" i="20"/>
  <c r="E175" i="20"/>
  <c r="F175" i="20"/>
  <c r="G175" i="20"/>
  <c r="E176" i="20"/>
  <c r="F176" i="20"/>
  <c r="G176" i="20"/>
  <c r="E177" i="20"/>
  <c r="F177" i="20"/>
  <c r="G177" i="20"/>
  <c r="E178" i="20"/>
  <c r="F178" i="20"/>
  <c r="G178" i="20"/>
  <c r="G186" i="20"/>
  <c r="E187" i="20"/>
  <c r="F187" i="20"/>
  <c r="G187" i="20"/>
  <c r="E188" i="20"/>
  <c r="F188" i="20"/>
  <c r="G188" i="20"/>
  <c r="E190" i="20"/>
  <c r="F190" i="20"/>
  <c r="G190" i="20"/>
  <c r="E191" i="20"/>
  <c r="F191" i="20"/>
  <c r="G191" i="20"/>
  <c r="G193" i="20"/>
  <c r="E194" i="20"/>
  <c r="F194" i="20"/>
  <c r="G194" i="20"/>
  <c r="E195" i="20"/>
  <c r="F195" i="20"/>
  <c r="G195" i="20"/>
  <c r="G196" i="20"/>
  <c r="G197" i="20"/>
  <c r="E198" i="20"/>
  <c r="F198" i="20"/>
  <c r="G198" i="20"/>
  <c r="E199" i="20"/>
  <c r="F199" i="20"/>
  <c r="G199" i="20"/>
  <c r="F201" i="20"/>
  <c r="G201" i="20"/>
  <c r="G202" i="20"/>
  <c r="E203" i="20"/>
  <c r="F203" i="20"/>
  <c r="G203" i="20"/>
  <c r="E204" i="20"/>
  <c r="F204" i="20"/>
  <c r="G204" i="20"/>
  <c r="G205" i="20"/>
  <c r="G206" i="20"/>
  <c r="E207" i="20"/>
  <c r="F207" i="20"/>
  <c r="G207" i="20"/>
  <c r="E208" i="20"/>
  <c r="F208" i="20"/>
  <c r="G208" i="20"/>
  <c r="E210" i="20"/>
  <c r="F210" i="20"/>
  <c r="G210" i="20"/>
  <c r="E211" i="20"/>
  <c r="F211" i="20"/>
  <c r="G211" i="20"/>
  <c r="E212" i="20"/>
  <c r="F212" i="20"/>
  <c r="G212" i="20"/>
  <c r="E213" i="20"/>
  <c r="F213" i="20"/>
  <c r="G213" i="20"/>
  <c r="E214" i="20"/>
  <c r="F214" i="20"/>
  <c r="G214" i="20"/>
  <c r="E215" i="20"/>
  <c r="F215" i="20"/>
  <c r="G215" i="20"/>
  <c r="G216" i="20"/>
  <c r="E217" i="20"/>
  <c r="F217" i="20"/>
  <c r="G217" i="20"/>
  <c r="G218" i="20"/>
  <c r="E219" i="20"/>
  <c r="F219" i="20"/>
  <c r="G219" i="20"/>
  <c r="E220" i="20"/>
  <c r="F220" i="20"/>
  <c r="G220" i="20"/>
  <c r="E221" i="20"/>
  <c r="F221" i="20"/>
  <c r="G221" i="20"/>
  <c r="E223" i="20"/>
  <c r="F223" i="20"/>
  <c r="G223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G229" i="20"/>
  <c r="G230" i="20"/>
  <c r="E231" i="20"/>
  <c r="F231" i="20"/>
  <c r="G231" i="20"/>
  <c r="E232" i="20"/>
  <c r="F232" i="20"/>
  <c r="G232" i="20"/>
  <c r="E233" i="20"/>
  <c r="F233" i="20"/>
  <c r="G233" i="20"/>
  <c r="G234" i="20"/>
  <c r="E235" i="20"/>
  <c r="F235" i="20"/>
  <c r="G235" i="20"/>
  <c r="E236" i="20"/>
  <c r="F236" i="20"/>
  <c r="G236" i="20"/>
  <c r="G237" i="20"/>
  <c r="E238" i="20"/>
  <c r="F238" i="20"/>
  <c r="G238" i="20"/>
  <c r="E239" i="20"/>
  <c r="F239" i="20"/>
  <c r="G239" i="20"/>
  <c r="E240" i="20"/>
  <c r="F240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E245" i="20"/>
  <c r="F245" i="20"/>
  <c r="G245" i="20"/>
  <c r="E246" i="20"/>
  <c r="F246" i="20"/>
  <c r="G246" i="20"/>
  <c r="E247" i="20"/>
  <c r="F247" i="20"/>
  <c r="G247" i="20"/>
  <c r="E248" i="20"/>
  <c r="F248" i="20"/>
  <c r="G248" i="20"/>
  <c r="E249" i="20"/>
  <c r="F249" i="20"/>
  <c r="G249" i="20"/>
  <c r="E250" i="20"/>
  <c r="F250" i="20"/>
  <c r="G250" i="20"/>
  <c r="E251" i="20"/>
  <c r="F251" i="20"/>
  <c r="G251" i="20"/>
  <c r="E252" i="20"/>
  <c r="F252" i="20"/>
  <c r="G252" i="20"/>
  <c r="G264" i="20"/>
  <c r="G265" i="20"/>
  <c r="G266" i="20"/>
  <c r="G267" i="20"/>
  <c r="E271" i="20"/>
  <c r="F271" i="20"/>
  <c r="G271" i="20"/>
  <c r="E272" i="20"/>
  <c r="F272" i="20"/>
  <c r="G272" i="20"/>
  <c r="F273" i="20"/>
  <c r="G273" i="20"/>
  <c r="E274" i="20"/>
  <c r="F274" i="20"/>
  <c r="G274" i="20"/>
  <c r="E275" i="20"/>
  <c r="F275" i="20"/>
  <c r="G275" i="20"/>
  <c r="E276" i="20"/>
  <c r="F276" i="20"/>
  <c r="G276" i="20"/>
  <c r="E279" i="20"/>
  <c r="F279" i="20"/>
  <c r="G279" i="20"/>
  <c r="E280" i="20"/>
  <c r="F280" i="20"/>
  <c r="G280" i="20"/>
  <c r="E286" i="20"/>
  <c r="F286" i="20"/>
  <c r="G286" i="20"/>
  <c r="E287" i="20"/>
  <c r="F287" i="20"/>
  <c r="G287" i="20"/>
  <c r="G289" i="20"/>
  <c r="E290" i="20"/>
  <c r="F290" i="20"/>
  <c r="G290" i="20"/>
  <c r="E291" i="20"/>
  <c r="F291" i="20"/>
  <c r="G291" i="20"/>
  <c r="G292" i="20"/>
  <c r="E293" i="20"/>
  <c r="F293" i="20"/>
  <c r="G293" i="20"/>
  <c r="E294" i="20"/>
  <c r="F294" i="20"/>
  <c r="G294" i="20"/>
  <c r="E295" i="20"/>
  <c r="F295" i="20"/>
  <c r="G295" i="20"/>
  <c r="E296" i="20"/>
  <c r="F296" i="20"/>
  <c r="G296" i="20"/>
  <c r="E297" i="20"/>
  <c r="F297" i="20"/>
  <c r="G297" i="20"/>
  <c r="E298" i="20"/>
  <c r="F298" i="20"/>
  <c r="G298" i="20"/>
  <c r="E299" i="20"/>
  <c r="F299" i="20"/>
  <c r="G299" i="20"/>
  <c r="E300" i="20"/>
  <c r="F300" i="20"/>
  <c r="G300" i="20"/>
  <c r="E301" i="20"/>
  <c r="F301" i="20"/>
  <c r="G301" i="20"/>
  <c r="E302" i="20"/>
  <c r="F302" i="20"/>
  <c r="G302" i="20"/>
  <c r="E303" i="20"/>
  <c r="F303" i="20"/>
  <c r="G303" i="20"/>
  <c r="E304" i="20"/>
  <c r="F304" i="20"/>
  <c r="G304" i="20"/>
  <c r="E305" i="20"/>
  <c r="F305" i="20"/>
  <c r="G305" i="20"/>
  <c r="E306" i="20"/>
  <c r="F306" i="20"/>
  <c r="G306" i="20"/>
  <c r="E307" i="20"/>
  <c r="F307" i="20"/>
  <c r="G307" i="20"/>
  <c r="G308" i="20"/>
  <c r="E309" i="20"/>
  <c r="F309" i="20"/>
  <c r="G309" i="20"/>
  <c r="E310" i="20"/>
  <c r="F310" i="20"/>
  <c r="G310" i="20"/>
  <c r="E311" i="20"/>
  <c r="F311" i="20"/>
  <c r="G311" i="20"/>
  <c r="E313" i="20"/>
  <c r="F313" i="20"/>
  <c r="G313" i="20"/>
  <c r="E314" i="20"/>
  <c r="F314" i="20"/>
  <c r="G314" i="20"/>
  <c r="E315" i="20"/>
  <c r="F315" i="20"/>
  <c r="G315" i="20"/>
  <c r="E316" i="20"/>
  <c r="F316" i="20"/>
  <c r="G316" i="20"/>
  <c r="G317" i="20"/>
  <c r="E318" i="20"/>
  <c r="F318" i="20"/>
  <c r="G318" i="20"/>
  <c r="E319" i="20"/>
  <c r="F319" i="20"/>
  <c r="G319" i="20"/>
  <c r="E320" i="20"/>
  <c r="F320" i="20"/>
  <c r="G320" i="20"/>
  <c r="E321" i="20"/>
  <c r="F321" i="20"/>
  <c r="G321" i="20"/>
  <c r="E322" i="20"/>
  <c r="F322" i="20"/>
  <c r="G322" i="20"/>
  <c r="E323" i="20"/>
  <c r="F323" i="20"/>
  <c r="G323" i="20"/>
  <c r="G167" i="19"/>
  <c r="G168" i="19"/>
  <c r="E169" i="19"/>
  <c r="F169" i="19"/>
  <c r="G169" i="19"/>
  <c r="G170" i="19"/>
  <c r="G171" i="19"/>
  <c r="E172" i="19"/>
  <c r="F172" i="19"/>
  <c r="G172" i="19"/>
  <c r="G173" i="19"/>
  <c r="G174" i="19"/>
  <c r="E175" i="19"/>
  <c r="F175" i="19"/>
  <c r="G175" i="19"/>
  <c r="E176" i="19"/>
  <c r="F176" i="19"/>
  <c r="G176" i="19"/>
  <c r="F177" i="19"/>
  <c r="G177" i="19"/>
  <c r="G178" i="19"/>
  <c r="G186" i="19"/>
  <c r="E187" i="19"/>
  <c r="F187" i="19"/>
  <c r="G187" i="19"/>
  <c r="E188" i="19"/>
  <c r="F188" i="19"/>
  <c r="G188" i="19"/>
  <c r="G190" i="19"/>
  <c r="G191" i="19"/>
  <c r="G193" i="19"/>
  <c r="G194" i="19"/>
  <c r="G195" i="19"/>
  <c r="G196" i="19"/>
  <c r="G197" i="19"/>
  <c r="G198" i="19"/>
  <c r="E199" i="19"/>
  <c r="F199" i="19"/>
  <c r="G199" i="19"/>
  <c r="G201" i="19"/>
  <c r="G202" i="19"/>
  <c r="E203" i="19"/>
  <c r="F203" i="19"/>
  <c r="G203" i="19"/>
  <c r="E204" i="19"/>
  <c r="F204" i="19"/>
  <c r="G204" i="19"/>
  <c r="G205" i="19"/>
  <c r="G206" i="19"/>
  <c r="G207" i="19"/>
  <c r="E208" i="19"/>
  <c r="F208" i="19"/>
  <c r="G208" i="19"/>
  <c r="E210" i="19"/>
  <c r="F210" i="19"/>
  <c r="G210" i="19"/>
  <c r="G211" i="19"/>
  <c r="E212" i="19"/>
  <c r="F212" i="19"/>
  <c r="G212" i="19"/>
  <c r="G213" i="19"/>
  <c r="E214" i="19"/>
  <c r="F214" i="19"/>
  <c r="G214" i="19"/>
  <c r="G215" i="19"/>
  <c r="G216" i="19"/>
  <c r="E217" i="19"/>
  <c r="F217" i="19"/>
  <c r="G217" i="19"/>
  <c r="E218" i="19"/>
  <c r="F218" i="19"/>
  <c r="G218" i="19"/>
  <c r="G219" i="19"/>
  <c r="E220" i="19"/>
  <c r="F220" i="19"/>
  <c r="G220" i="19"/>
  <c r="G221" i="19"/>
  <c r="E223" i="19"/>
  <c r="F223" i="19"/>
  <c r="G223" i="19"/>
  <c r="G224" i="19"/>
  <c r="E225" i="19"/>
  <c r="F225" i="19"/>
  <c r="G225" i="19"/>
  <c r="G226" i="19"/>
  <c r="G227" i="19"/>
  <c r="E228" i="19"/>
  <c r="F228" i="19"/>
  <c r="G228" i="19"/>
  <c r="G229" i="19"/>
  <c r="E230" i="19"/>
  <c r="F230" i="19"/>
  <c r="G230" i="19"/>
  <c r="G231" i="19"/>
  <c r="E232" i="19"/>
  <c r="F232" i="19"/>
  <c r="G232" i="19"/>
  <c r="E233" i="19"/>
  <c r="F233" i="19"/>
  <c r="G233" i="19"/>
  <c r="E234" i="19"/>
  <c r="F234" i="19"/>
  <c r="G234" i="19"/>
  <c r="E235" i="19"/>
  <c r="F235" i="19"/>
  <c r="G235" i="19"/>
  <c r="E236" i="19"/>
  <c r="F236" i="19"/>
  <c r="G236" i="19"/>
  <c r="E237" i="19"/>
  <c r="F237" i="19"/>
  <c r="G237" i="19"/>
  <c r="E238" i="19"/>
  <c r="F238" i="19"/>
  <c r="G238" i="19"/>
  <c r="E239" i="19"/>
  <c r="F239" i="19"/>
  <c r="G239" i="19"/>
  <c r="G240" i="19"/>
  <c r="E241" i="19"/>
  <c r="F241" i="19"/>
  <c r="G241" i="19"/>
  <c r="E242" i="19"/>
  <c r="F242" i="19"/>
  <c r="G242" i="19"/>
  <c r="E243" i="19"/>
  <c r="F243" i="19"/>
  <c r="G243" i="19"/>
  <c r="E244" i="19"/>
  <c r="F244" i="19"/>
  <c r="G244" i="19"/>
  <c r="E245" i="19"/>
  <c r="F245" i="19"/>
  <c r="G245" i="19"/>
  <c r="E246" i="19"/>
  <c r="F246" i="19"/>
  <c r="G246" i="19"/>
  <c r="G247" i="19"/>
  <c r="E248" i="19"/>
  <c r="F248" i="19"/>
  <c r="G248" i="19"/>
  <c r="E249" i="19"/>
  <c r="F249" i="19"/>
  <c r="G249" i="19"/>
  <c r="E250" i="19"/>
  <c r="F250" i="19"/>
  <c r="G250" i="19"/>
  <c r="E251" i="19"/>
  <c r="F251" i="19"/>
  <c r="G251" i="19"/>
  <c r="E252" i="19"/>
  <c r="F252" i="19"/>
  <c r="G252" i="19"/>
  <c r="G264" i="19"/>
  <c r="G265" i="19"/>
  <c r="G266" i="19"/>
  <c r="G267" i="19"/>
  <c r="E271" i="19"/>
  <c r="F271" i="19"/>
  <c r="G271" i="19"/>
  <c r="G272" i="19"/>
  <c r="E273" i="19"/>
  <c r="F273" i="19"/>
  <c r="G273" i="19"/>
  <c r="G274" i="19"/>
  <c r="G275" i="19"/>
  <c r="G276" i="19"/>
  <c r="G279" i="19"/>
  <c r="E280" i="19"/>
  <c r="F280" i="19"/>
  <c r="G280" i="19"/>
  <c r="E286" i="19"/>
  <c r="F286" i="19"/>
  <c r="G286" i="19"/>
  <c r="G287" i="19"/>
  <c r="G289" i="19"/>
  <c r="G290" i="19"/>
  <c r="E291" i="19"/>
  <c r="F291" i="19"/>
  <c r="G291" i="19"/>
  <c r="G292" i="19"/>
  <c r="E293" i="19"/>
  <c r="F293" i="19"/>
  <c r="G293" i="19"/>
  <c r="E294" i="19"/>
  <c r="F294" i="19"/>
  <c r="G294" i="19"/>
  <c r="E295" i="19"/>
  <c r="F295" i="19"/>
  <c r="G295" i="19"/>
  <c r="E296" i="19"/>
  <c r="F296" i="19"/>
  <c r="G296" i="19"/>
  <c r="E297" i="19"/>
  <c r="G297" i="19"/>
  <c r="E298" i="19"/>
  <c r="F298" i="19"/>
  <c r="G298" i="19"/>
  <c r="G299" i="19"/>
  <c r="E300" i="19"/>
  <c r="F300" i="19"/>
  <c r="G300" i="19"/>
  <c r="G301" i="19"/>
  <c r="E302" i="19"/>
  <c r="F302" i="19"/>
  <c r="G302" i="19"/>
  <c r="G303" i="19"/>
  <c r="E304" i="19"/>
  <c r="F304" i="19"/>
  <c r="G304" i="19"/>
  <c r="G305" i="19"/>
  <c r="E306" i="19"/>
  <c r="F306" i="19"/>
  <c r="G306" i="19"/>
  <c r="E307" i="19"/>
  <c r="F307" i="19"/>
  <c r="G307" i="19"/>
  <c r="G308" i="19"/>
  <c r="E309" i="19"/>
  <c r="F309" i="19"/>
  <c r="G309" i="19"/>
  <c r="E310" i="19"/>
  <c r="F310" i="19"/>
  <c r="G310" i="19"/>
  <c r="E311" i="19"/>
  <c r="F311" i="19"/>
  <c r="G311" i="19"/>
  <c r="E313" i="19"/>
  <c r="F313" i="19"/>
  <c r="G313" i="19"/>
  <c r="E314" i="19"/>
  <c r="F314" i="19"/>
  <c r="G314" i="19"/>
  <c r="E315" i="19"/>
  <c r="F315" i="19"/>
  <c r="G315" i="19"/>
  <c r="E316" i="19"/>
  <c r="F316" i="19"/>
  <c r="G316" i="19"/>
  <c r="E317" i="19"/>
  <c r="F317" i="19"/>
  <c r="G317" i="19"/>
  <c r="E318" i="19"/>
  <c r="F318" i="19"/>
  <c r="G318" i="19"/>
  <c r="E319" i="19"/>
  <c r="F319" i="19"/>
  <c r="G319" i="19"/>
  <c r="E320" i="19"/>
  <c r="F320" i="19"/>
  <c r="G320" i="19"/>
  <c r="E321" i="19"/>
  <c r="F321" i="19"/>
  <c r="G321" i="19"/>
  <c r="G322" i="19"/>
  <c r="E323" i="19"/>
  <c r="F323" i="19"/>
  <c r="G323" i="19"/>
  <c r="G167" i="18"/>
  <c r="G168" i="18"/>
  <c r="E169" i="18"/>
  <c r="F169" i="18"/>
  <c r="G169" i="18"/>
  <c r="G170" i="18"/>
  <c r="G171" i="18"/>
  <c r="G172" i="18"/>
  <c r="G173" i="18"/>
  <c r="G174" i="18"/>
  <c r="G175" i="18"/>
  <c r="E176" i="18"/>
  <c r="F176" i="18"/>
  <c r="G176" i="18"/>
  <c r="G177" i="18"/>
  <c r="G178" i="18"/>
  <c r="G186" i="18"/>
  <c r="G187" i="18"/>
  <c r="E188" i="18"/>
  <c r="F188" i="18"/>
  <c r="G188" i="18"/>
  <c r="G190" i="18"/>
  <c r="G191" i="18"/>
  <c r="G193" i="18"/>
  <c r="G194" i="18"/>
  <c r="G195" i="18"/>
  <c r="G196" i="18"/>
  <c r="G197" i="18"/>
  <c r="G198" i="18"/>
  <c r="G199" i="18"/>
  <c r="G201" i="18"/>
  <c r="G202" i="18"/>
  <c r="G203" i="18"/>
  <c r="G204" i="18"/>
  <c r="G205" i="18"/>
  <c r="G206" i="18"/>
  <c r="G207" i="18"/>
  <c r="G208" i="18"/>
  <c r="E210" i="18"/>
  <c r="F210" i="18"/>
  <c r="G210" i="18"/>
  <c r="E211" i="18"/>
  <c r="F211" i="18"/>
  <c r="G211" i="18"/>
  <c r="E212" i="18"/>
  <c r="F212" i="18"/>
  <c r="G212" i="18"/>
  <c r="G213" i="18"/>
  <c r="E214" i="18"/>
  <c r="F214" i="18"/>
  <c r="G214" i="18"/>
  <c r="G215" i="18"/>
  <c r="G216" i="18"/>
  <c r="E217" i="18"/>
  <c r="F217" i="18"/>
  <c r="G217" i="18"/>
  <c r="G218" i="18"/>
  <c r="E219" i="18"/>
  <c r="F219" i="18"/>
  <c r="G219" i="18"/>
  <c r="G220" i="18"/>
  <c r="E221" i="18"/>
  <c r="F221" i="18"/>
  <c r="G221" i="18"/>
  <c r="E223" i="18"/>
  <c r="F223" i="18"/>
  <c r="G223" i="18"/>
  <c r="G224" i="18"/>
  <c r="E225" i="18"/>
  <c r="F225" i="18"/>
  <c r="G225" i="18"/>
  <c r="E226" i="18"/>
  <c r="F226" i="18"/>
  <c r="G226" i="18"/>
  <c r="G227" i="18"/>
  <c r="E228" i="18"/>
  <c r="F228" i="18"/>
  <c r="G228" i="18"/>
  <c r="G229" i="18"/>
  <c r="G230" i="18"/>
  <c r="G231" i="18"/>
  <c r="G232" i="18"/>
  <c r="E233" i="18"/>
  <c r="F233" i="18"/>
  <c r="G233" i="18"/>
  <c r="G234" i="18"/>
  <c r="G235" i="18"/>
  <c r="G236" i="18"/>
  <c r="G237" i="18"/>
  <c r="E238" i="18"/>
  <c r="F238" i="18"/>
  <c r="G238" i="18"/>
  <c r="E239" i="18"/>
  <c r="F239" i="18"/>
  <c r="G239" i="18"/>
  <c r="G240" i="18"/>
  <c r="E241" i="18"/>
  <c r="F241" i="18"/>
  <c r="G241" i="18"/>
  <c r="G242" i="18"/>
  <c r="G243" i="18"/>
  <c r="G244" i="18"/>
  <c r="E245" i="18"/>
  <c r="F245" i="18"/>
  <c r="G245" i="18"/>
  <c r="E246" i="18"/>
  <c r="F246" i="18"/>
  <c r="G246" i="18"/>
  <c r="G247" i="18"/>
  <c r="E248" i="18"/>
  <c r="F248" i="18"/>
  <c r="G248" i="18"/>
  <c r="E249" i="18"/>
  <c r="F249" i="18"/>
  <c r="G249" i="18"/>
  <c r="E250" i="18"/>
  <c r="F250" i="18"/>
  <c r="G250" i="18"/>
  <c r="G251" i="18"/>
  <c r="G252" i="18"/>
  <c r="G264" i="18"/>
  <c r="G265" i="18"/>
  <c r="G266" i="18"/>
  <c r="G267" i="18"/>
  <c r="G271" i="18"/>
  <c r="G272" i="18"/>
  <c r="G273" i="18"/>
  <c r="G274" i="18"/>
  <c r="G275" i="18"/>
  <c r="G276" i="18"/>
  <c r="G279" i="18"/>
  <c r="G280" i="18"/>
  <c r="G286" i="18"/>
  <c r="G287" i="18"/>
  <c r="G289" i="18"/>
  <c r="G290" i="18"/>
  <c r="F291" i="18"/>
  <c r="G291" i="18"/>
  <c r="G292" i="18"/>
  <c r="E293" i="18"/>
  <c r="F293" i="18"/>
  <c r="G293" i="18"/>
  <c r="G294" i="18"/>
  <c r="E295" i="18"/>
  <c r="F295" i="18"/>
  <c r="G295" i="18"/>
  <c r="G296" i="18"/>
  <c r="G297" i="18"/>
  <c r="G298" i="18"/>
  <c r="E299" i="18"/>
  <c r="F299" i="18"/>
  <c r="G299" i="18"/>
  <c r="E300" i="18"/>
  <c r="F300" i="18"/>
  <c r="G300" i="18"/>
  <c r="G301" i="18"/>
  <c r="E302" i="18"/>
  <c r="F302" i="18"/>
  <c r="G302" i="18"/>
  <c r="G303" i="18"/>
  <c r="E304" i="18"/>
  <c r="F304" i="18"/>
  <c r="G304" i="18"/>
  <c r="G305" i="18"/>
  <c r="E306" i="18"/>
  <c r="F306" i="18"/>
  <c r="G306" i="18"/>
  <c r="G307" i="18"/>
  <c r="G308" i="18"/>
  <c r="E309" i="18"/>
  <c r="F309" i="18"/>
  <c r="G309" i="18"/>
  <c r="E310" i="18"/>
  <c r="F310" i="18"/>
  <c r="G310" i="18"/>
  <c r="G311" i="18"/>
  <c r="G313" i="18"/>
  <c r="G314" i="18"/>
  <c r="E315" i="18"/>
  <c r="F315" i="18"/>
  <c r="G315" i="18"/>
  <c r="G316" i="18"/>
  <c r="E317" i="18"/>
  <c r="F317" i="18"/>
  <c r="G317" i="18"/>
  <c r="G318" i="18"/>
  <c r="G319" i="18"/>
  <c r="E320" i="18"/>
  <c r="F320" i="18"/>
  <c r="G320" i="18"/>
  <c r="E321" i="18"/>
  <c r="F321" i="18"/>
  <c r="G321" i="18"/>
  <c r="G322" i="18"/>
  <c r="E323" i="18"/>
  <c r="F323" i="18"/>
  <c r="G323" i="18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G171" i="17"/>
  <c r="E172" i="17"/>
  <c r="F172" i="17"/>
  <c r="G172" i="17"/>
  <c r="E173" i="17"/>
  <c r="F173" i="17"/>
  <c r="G173" i="17"/>
  <c r="E174" i="17"/>
  <c r="F174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E186" i="17"/>
  <c r="F186" i="17"/>
  <c r="G186" i="17"/>
  <c r="E187" i="17"/>
  <c r="F187" i="17"/>
  <c r="G187" i="17"/>
  <c r="E188" i="17"/>
  <c r="F188" i="17"/>
  <c r="G188" i="17"/>
  <c r="E190" i="17"/>
  <c r="F190" i="17"/>
  <c r="G190" i="17"/>
  <c r="G191" i="17"/>
  <c r="G193" i="17"/>
  <c r="E194" i="17"/>
  <c r="F194" i="17"/>
  <c r="G194" i="17"/>
  <c r="E195" i="17"/>
  <c r="F195" i="17"/>
  <c r="G195" i="17"/>
  <c r="E196" i="17"/>
  <c r="F196" i="17"/>
  <c r="G196" i="17"/>
  <c r="E197" i="17"/>
  <c r="F197" i="17"/>
  <c r="G197" i="17"/>
  <c r="E198" i="17"/>
  <c r="F198" i="17"/>
  <c r="G198" i="17"/>
  <c r="E199" i="17"/>
  <c r="F199" i="17"/>
  <c r="G199" i="17"/>
  <c r="E201" i="17"/>
  <c r="F201" i="17"/>
  <c r="G201" i="17"/>
  <c r="G202" i="17"/>
  <c r="E203" i="17"/>
  <c r="F203" i="17"/>
  <c r="G203" i="17"/>
  <c r="E204" i="17"/>
  <c r="F204" i="17"/>
  <c r="G204" i="17"/>
  <c r="G205" i="17"/>
  <c r="E206" i="17"/>
  <c r="F206" i="17"/>
  <c r="G206" i="17"/>
  <c r="E207" i="17"/>
  <c r="F207" i="17"/>
  <c r="G207" i="17"/>
  <c r="E208" i="17"/>
  <c r="F208" i="17"/>
  <c r="G208" i="17"/>
  <c r="E210" i="17"/>
  <c r="F210" i="17"/>
  <c r="G210" i="17"/>
  <c r="E211" i="17"/>
  <c r="F211" i="17"/>
  <c r="G211" i="17"/>
  <c r="G212" i="17"/>
  <c r="E213" i="17"/>
  <c r="F213" i="17"/>
  <c r="G213" i="17"/>
  <c r="E214" i="17"/>
  <c r="F214" i="17"/>
  <c r="G214" i="17"/>
  <c r="E215" i="17"/>
  <c r="F215" i="17"/>
  <c r="G215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G229" i="17"/>
  <c r="G230" i="17"/>
  <c r="E231" i="17"/>
  <c r="F231" i="17"/>
  <c r="G231" i="17"/>
  <c r="G232" i="17"/>
  <c r="E233" i="17"/>
  <c r="F233" i="17"/>
  <c r="G233" i="17"/>
  <c r="E234" i="17"/>
  <c r="F234" i="17"/>
  <c r="G234" i="17"/>
  <c r="E235" i="17"/>
  <c r="F235" i="17"/>
  <c r="G235" i="17"/>
  <c r="E236" i="17"/>
  <c r="F236" i="17"/>
  <c r="G236" i="17"/>
  <c r="G237" i="17"/>
  <c r="E238" i="17"/>
  <c r="F238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F247" i="17"/>
  <c r="G247" i="17"/>
  <c r="E248" i="17"/>
  <c r="F248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64" i="17"/>
  <c r="F264" i="17"/>
  <c r="G264" i="17"/>
  <c r="E265" i="17"/>
  <c r="F265" i="17"/>
  <c r="G265" i="17"/>
  <c r="E266" i="17"/>
  <c r="F266" i="17"/>
  <c r="G266" i="17"/>
  <c r="E267" i="17"/>
  <c r="F267" i="17"/>
  <c r="G267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E276" i="17"/>
  <c r="F276" i="17"/>
  <c r="G276" i="17"/>
  <c r="E279" i="17"/>
  <c r="F279" i="17"/>
  <c r="G279" i="17"/>
  <c r="E280" i="17"/>
  <c r="F280" i="17"/>
  <c r="G280" i="17"/>
  <c r="E286" i="17"/>
  <c r="F286" i="17"/>
  <c r="G286" i="17"/>
  <c r="E287" i="17"/>
  <c r="F287" i="17"/>
  <c r="G287" i="17"/>
  <c r="E289" i="17"/>
  <c r="F289" i="17"/>
  <c r="G289" i="17"/>
  <c r="E290" i="17"/>
  <c r="F290" i="17"/>
  <c r="G290" i="17"/>
  <c r="E291" i="17"/>
  <c r="F291" i="17"/>
  <c r="G291" i="17"/>
  <c r="E292" i="17"/>
  <c r="F292" i="17"/>
  <c r="G292" i="17"/>
  <c r="E293" i="17"/>
  <c r="F293" i="17"/>
  <c r="G293" i="17"/>
  <c r="E294" i="17"/>
  <c r="F294" i="17"/>
  <c r="G294" i="17"/>
  <c r="E295" i="17"/>
  <c r="F295" i="17"/>
  <c r="G295" i="17"/>
  <c r="E296" i="17"/>
  <c r="F296" i="17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F301" i="17"/>
  <c r="G301" i="17"/>
  <c r="E302" i="17"/>
  <c r="F302" i="17"/>
  <c r="G302" i="17"/>
  <c r="G303" i="17"/>
  <c r="E304" i="17"/>
  <c r="F304" i="17"/>
  <c r="G304" i="17"/>
  <c r="E305" i="17"/>
  <c r="F305" i="17"/>
  <c r="G305" i="17"/>
  <c r="E306" i="17"/>
  <c r="F306" i="17"/>
  <c r="G306" i="17"/>
  <c r="E307" i="17"/>
  <c r="F307" i="17"/>
  <c r="G307" i="17"/>
  <c r="G308" i="17"/>
  <c r="E309" i="17"/>
  <c r="F309" i="17"/>
  <c r="G309" i="17"/>
  <c r="E310" i="17"/>
  <c r="F310" i="17"/>
  <c r="G310" i="17"/>
  <c r="E311" i="17"/>
  <c r="F311" i="17"/>
  <c r="G311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E318" i="17"/>
  <c r="F318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167" i="16"/>
  <c r="F167" i="16"/>
  <c r="G167" i="16"/>
  <c r="F168" i="16"/>
  <c r="G168" i="16"/>
  <c r="E169" i="16"/>
  <c r="F169" i="16"/>
  <c r="G169" i="16"/>
  <c r="G170" i="16"/>
  <c r="G171" i="16"/>
  <c r="G172" i="16"/>
  <c r="G173" i="16"/>
  <c r="E174" i="16"/>
  <c r="F174" i="16"/>
  <c r="G174" i="16"/>
  <c r="E175" i="16"/>
  <c r="F175" i="16"/>
  <c r="G175" i="16"/>
  <c r="E176" i="16"/>
  <c r="F176" i="16"/>
  <c r="G176" i="16"/>
  <c r="G177" i="16"/>
  <c r="E178" i="16"/>
  <c r="F178" i="16"/>
  <c r="G178" i="16"/>
  <c r="G186" i="16"/>
  <c r="E187" i="16"/>
  <c r="F187" i="16"/>
  <c r="G187" i="16"/>
  <c r="E188" i="16"/>
  <c r="F188" i="16"/>
  <c r="G188" i="16"/>
  <c r="E190" i="16"/>
  <c r="F190" i="16"/>
  <c r="G190" i="16"/>
  <c r="G191" i="16"/>
  <c r="G193" i="16"/>
  <c r="G194" i="16"/>
  <c r="G195" i="16"/>
  <c r="G196" i="16"/>
  <c r="G197" i="16"/>
  <c r="G198" i="16"/>
  <c r="E199" i="16"/>
  <c r="F199" i="16"/>
  <c r="G199" i="16"/>
  <c r="G201" i="16"/>
  <c r="G202" i="16"/>
  <c r="E203" i="16"/>
  <c r="F203" i="16"/>
  <c r="G203" i="16"/>
  <c r="E204" i="16"/>
  <c r="F204" i="16"/>
  <c r="G204" i="16"/>
  <c r="G205" i="16"/>
  <c r="G206" i="16"/>
  <c r="E207" i="16"/>
  <c r="F207" i="16"/>
  <c r="G207" i="16"/>
  <c r="E208" i="16"/>
  <c r="F208" i="16"/>
  <c r="G208" i="16"/>
  <c r="E210" i="16"/>
  <c r="F210" i="16"/>
  <c r="G210" i="16"/>
  <c r="E211" i="16"/>
  <c r="F211" i="16"/>
  <c r="G211" i="16"/>
  <c r="E212" i="16"/>
  <c r="F212" i="16"/>
  <c r="G212" i="16"/>
  <c r="G213" i="16"/>
  <c r="E214" i="16"/>
  <c r="F214" i="16"/>
  <c r="G214" i="16"/>
  <c r="E215" i="16"/>
  <c r="F215" i="16"/>
  <c r="G215" i="16"/>
  <c r="G216" i="16"/>
  <c r="E217" i="16"/>
  <c r="F217" i="16"/>
  <c r="G217" i="16"/>
  <c r="E218" i="16"/>
  <c r="F218" i="16"/>
  <c r="G218" i="16"/>
  <c r="F219" i="16"/>
  <c r="G219" i="16"/>
  <c r="E220" i="16"/>
  <c r="F220" i="16"/>
  <c r="G220" i="16"/>
  <c r="F221" i="16"/>
  <c r="G221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G251" i="16"/>
  <c r="E252" i="16"/>
  <c r="F252" i="16"/>
  <c r="G252" i="16"/>
  <c r="G264" i="16"/>
  <c r="G265" i="16"/>
  <c r="E266" i="16"/>
  <c r="F266" i="16"/>
  <c r="G266" i="16"/>
  <c r="G267" i="16"/>
  <c r="E271" i="16"/>
  <c r="F271" i="16"/>
  <c r="G271" i="16"/>
  <c r="E272" i="16"/>
  <c r="F272" i="16"/>
  <c r="G272" i="16"/>
  <c r="F273" i="16"/>
  <c r="G273" i="16"/>
  <c r="G274" i="16"/>
  <c r="G275" i="16"/>
  <c r="G276" i="16"/>
  <c r="G279" i="16"/>
  <c r="E280" i="16"/>
  <c r="F280" i="16"/>
  <c r="G280" i="16"/>
  <c r="G286" i="16"/>
  <c r="G287" i="16"/>
  <c r="G289" i="16"/>
  <c r="E290" i="16"/>
  <c r="F290" i="16"/>
  <c r="G290" i="16"/>
  <c r="E291" i="16"/>
  <c r="F291" i="16"/>
  <c r="G291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G297" i="16"/>
  <c r="E298" i="16"/>
  <c r="F298" i="16"/>
  <c r="G298" i="16"/>
  <c r="E299" i="16"/>
  <c r="F299" i="16"/>
  <c r="G299" i="16"/>
  <c r="E300" i="16"/>
  <c r="F300" i="16"/>
  <c r="G300" i="16"/>
  <c r="G301" i="16"/>
  <c r="E302" i="16"/>
  <c r="F302" i="16"/>
  <c r="G302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G322" i="16"/>
  <c r="E323" i="16"/>
  <c r="F323" i="16"/>
  <c r="G323" i="16"/>
  <c r="E167" i="15"/>
  <c r="F167" i="15"/>
  <c r="G167" i="15"/>
  <c r="G168" i="15"/>
  <c r="E169" i="15"/>
  <c r="F169" i="15"/>
  <c r="G169" i="15"/>
  <c r="F170" i="15"/>
  <c r="G170" i="15"/>
  <c r="G171" i="15"/>
  <c r="E172" i="15"/>
  <c r="F172" i="15"/>
  <c r="G172" i="15"/>
  <c r="E173" i="15"/>
  <c r="F173" i="15"/>
  <c r="G173" i="15"/>
  <c r="E174" i="15"/>
  <c r="F174" i="15"/>
  <c r="G174" i="15"/>
  <c r="E175" i="15"/>
  <c r="F175" i="15"/>
  <c r="G175" i="15"/>
  <c r="E176" i="15"/>
  <c r="F176" i="15"/>
  <c r="G176" i="15"/>
  <c r="E177" i="15"/>
  <c r="F177" i="15"/>
  <c r="G177" i="15"/>
  <c r="G178" i="15"/>
  <c r="G186" i="15"/>
  <c r="E187" i="15"/>
  <c r="F187" i="15"/>
  <c r="G187" i="15"/>
  <c r="E188" i="15"/>
  <c r="F188" i="15"/>
  <c r="G188" i="15"/>
  <c r="G190" i="15"/>
  <c r="G191" i="15"/>
  <c r="G193" i="15"/>
  <c r="G194" i="15"/>
  <c r="G195" i="15"/>
  <c r="G196" i="15"/>
  <c r="G197" i="15"/>
  <c r="E198" i="15"/>
  <c r="F198" i="15"/>
  <c r="G198" i="15"/>
  <c r="E199" i="15"/>
  <c r="F199" i="15"/>
  <c r="G199" i="15"/>
  <c r="E201" i="15"/>
  <c r="F201" i="15"/>
  <c r="G201" i="15"/>
  <c r="G202" i="15"/>
  <c r="E203" i="15"/>
  <c r="F203" i="15"/>
  <c r="G203" i="15"/>
  <c r="G204" i="15"/>
  <c r="G205" i="15"/>
  <c r="G206" i="15"/>
  <c r="G207" i="15"/>
  <c r="G208" i="15"/>
  <c r="E210" i="15"/>
  <c r="F210" i="15"/>
  <c r="G210" i="15"/>
  <c r="E211" i="15"/>
  <c r="F211" i="15"/>
  <c r="G211" i="15"/>
  <c r="E212" i="15"/>
  <c r="F212" i="15"/>
  <c r="G212" i="15"/>
  <c r="G213" i="15"/>
  <c r="E214" i="15"/>
  <c r="F214" i="15"/>
  <c r="G214" i="15"/>
  <c r="E215" i="15"/>
  <c r="F215" i="15"/>
  <c r="G215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G221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G228" i="15"/>
  <c r="G229" i="15"/>
  <c r="G230" i="15"/>
  <c r="G231" i="15"/>
  <c r="E232" i="15"/>
  <c r="F232" i="15"/>
  <c r="G232" i="15"/>
  <c r="G233" i="15"/>
  <c r="G234" i="15"/>
  <c r="E235" i="15"/>
  <c r="F235" i="15"/>
  <c r="G235" i="15"/>
  <c r="G236" i="15"/>
  <c r="F237" i="15"/>
  <c r="G237" i="15"/>
  <c r="G238" i="15"/>
  <c r="E239" i="15"/>
  <c r="F239" i="15"/>
  <c r="G239" i="15"/>
  <c r="G240" i="15"/>
  <c r="E241" i="15"/>
  <c r="F241" i="15"/>
  <c r="G241" i="15"/>
  <c r="E242" i="15"/>
  <c r="F242" i="15"/>
  <c r="G242" i="15"/>
  <c r="G243" i="15"/>
  <c r="G244" i="15"/>
  <c r="G245" i="15"/>
  <c r="E246" i="15"/>
  <c r="F246" i="15"/>
  <c r="G246" i="15"/>
  <c r="G247" i="15"/>
  <c r="E248" i="15"/>
  <c r="F248" i="15"/>
  <c r="G248" i="15"/>
  <c r="G249" i="15"/>
  <c r="E250" i="15"/>
  <c r="F250" i="15"/>
  <c r="G250" i="15"/>
  <c r="E251" i="15"/>
  <c r="F251" i="15"/>
  <c r="G251" i="15"/>
  <c r="E252" i="15"/>
  <c r="F252" i="15"/>
  <c r="G252" i="15"/>
  <c r="E264" i="15"/>
  <c r="F264" i="15"/>
  <c r="G264" i="15"/>
  <c r="G265" i="15"/>
  <c r="G266" i="15"/>
  <c r="G267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G275" i="15"/>
  <c r="E276" i="15"/>
  <c r="F276" i="15"/>
  <c r="G276" i="15"/>
  <c r="F279" i="15"/>
  <c r="G279" i="15"/>
  <c r="E280" i="15"/>
  <c r="F280" i="15"/>
  <c r="G280" i="15"/>
  <c r="E286" i="15"/>
  <c r="F286" i="15"/>
  <c r="G286" i="15"/>
  <c r="E287" i="15"/>
  <c r="F287" i="15"/>
  <c r="G287" i="15"/>
  <c r="G289" i="15"/>
  <c r="E290" i="15"/>
  <c r="F290" i="15"/>
  <c r="G290" i="15"/>
  <c r="E291" i="15"/>
  <c r="F291" i="15"/>
  <c r="G291" i="15"/>
  <c r="G292" i="15"/>
  <c r="E293" i="15"/>
  <c r="F293" i="15"/>
  <c r="G293" i="15"/>
  <c r="E294" i="15"/>
  <c r="F294" i="15"/>
  <c r="G294" i="15"/>
  <c r="E295" i="15"/>
  <c r="F295" i="15"/>
  <c r="G295" i="15"/>
  <c r="E296" i="15"/>
  <c r="F296" i="15"/>
  <c r="G296" i="15"/>
  <c r="G297" i="15"/>
  <c r="E298" i="15"/>
  <c r="F298" i="15"/>
  <c r="G298" i="15"/>
  <c r="E299" i="15"/>
  <c r="F299" i="15"/>
  <c r="G299" i="15"/>
  <c r="E300" i="15"/>
  <c r="F300" i="15"/>
  <c r="G300" i="15"/>
  <c r="E301" i="15"/>
  <c r="F301" i="15"/>
  <c r="G301" i="15"/>
  <c r="E302" i="15"/>
  <c r="F302" i="15"/>
  <c r="G302" i="15"/>
  <c r="G303" i="15"/>
  <c r="E304" i="15"/>
  <c r="F304" i="15"/>
  <c r="G304" i="15"/>
  <c r="E305" i="15"/>
  <c r="F305" i="15"/>
  <c r="G305" i="15"/>
  <c r="E306" i="15"/>
  <c r="F306" i="15"/>
  <c r="G306" i="15"/>
  <c r="E307" i="15"/>
  <c r="F307" i="15"/>
  <c r="G307" i="15"/>
  <c r="E308" i="15"/>
  <c r="F308" i="15"/>
  <c r="G308" i="15"/>
  <c r="E309" i="15"/>
  <c r="F309" i="15"/>
  <c r="G309" i="15"/>
  <c r="E310" i="15"/>
  <c r="F310" i="15"/>
  <c r="G310" i="15"/>
  <c r="E311" i="15"/>
  <c r="F311" i="15"/>
  <c r="G311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E318" i="15"/>
  <c r="F318" i="15"/>
  <c r="G318" i="15"/>
  <c r="E319" i="15"/>
  <c r="F319" i="15"/>
  <c r="G319" i="15"/>
  <c r="E320" i="15"/>
  <c r="F320" i="15"/>
  <c r="G320" i="15"/>
  <c r="G321" i="15"/>
  <c r="G322" i="15"/>
  <c r="G323" i="15"/>
  <c r="G167" i="14"/>
  <c r="G168" i="14"/>
  <c r="E169" i="14"/>
  <c r="F169" i="14"/>
  <c r="G169" i="14"/>
  <c r="G170" i="14"/>
  <c r="G171" i="14"/>
  <c r="G172" i="14"/>
  <c r="G173" i="14"/>
  <c r="G174" i="14"/>
  <c r="E175" i="14"/>
  <c r="F175" i="14"/>
  <c r="G175" i="14"/>
  <c r="E176" i="14"/>
  <c r="F176" i="14"/>
  <c r="G176" i="14"/>
  <c r="E177" i="14"/>
  <c r="F177" i="14"/>
  <c r="G177" i="14"/>
  <c r="G178" i="14"/>
  <c r="G186" i="14"/>
  <c r="G187" i="14"/>
  <c r="E188" i="14"/>
  <c r="F188" i="14"/>
  <c r="G188" i="14"/>
  <c r="G190" i="14"/>
  <c r="G191" i="14"/>
  <c r="G193" i="14"/>
  <c r="G194" i="14"/>
  <c r="G195" i="14"/>
  <c r="G196" i="14"/>
  <c r="G197" i="14"/>
  <c r="G198" i="14"/>
  <c r="E199" i="14"/>
  <c r="F199" i="14"/>
  <c r="G199" i="14"/>
  <c r="G201" i="14"/>
  <c r="G202" i="14"/>
  <c r="G203" i="14"/>
  <c r="E204" i="14"/>
  <c r="F204" i="14"/>
  <c r="G204" i="14"/>
  <c r="G205" i="14"/>
  <c r="G206" i="14"/>
  <c r="G207" i="14"/>
  <c r="G208" i="14"/>
  <c r="E210" i="14"/>
  <c r="F210" i="14"/>
  <c r="G210" i="14"/>
  <c r="E211" i="14"/>
  <c r="F211" i="14"/>
  <c r="G211" i="14"/>
  <c r="E212" i="14"/>
  <c r="F212" i="14"/>
  <c r="G212" i="14"/>
  <c r="E213" i="14"/>
  <c r="F213" i="14"/>
  <c r="G213" i="14"/>
  <c r="E214" i="14"/>
  <c r="F214" i="14"/>
  <c r="G214" i="14"/>
  <c r="G215" i="14"/>
  <c r="G216" i="14"/>
  <c r="E217" i="14"/>
  <c r="F217" i="14"/>
  <c r="G217" i="14"/>
  <c r="G218" i="14"/>
  <c r="G219" i="14"/>
  <c r="G220" i="14"/>
  <c r="G221" i="14"/>
  <c r="E223" i="14"/>
  <c r="F223" i="14"/>
  <c r="G223" i="14"/>
  <c r="G224" i="14"/>
  <c r="E225" i="14"/>
  <c r="F225" i="14"/>
  <c r="G225" i="14"/>
  <c r="E226" i="14"/>
  <c r="F226" i="14"/>
  <c r="G226" i="14"/>
  <c r="G227" i="14"/>
  <c r="E228" i="14"/>
  <c r="F228" i="14"/>
  <c r="G228" i="14"/>
  <c r="G229" i="14"/>
  <c r="E230" i="14"/>
  <c r="F230" i="14"/>
  <c r="G230" i="14"/>
  <c r="G231" i="14"/>
  <c r="G232" i="14"/>
  <c r="E233" i="14"/>
  <c r="F233" i="14"/>
  <c r="G233" i="14"/>
  <c r="E234" i="14"/>
  <c r="F234" i="14"/>
  <c r="G234" i="14"/>
  <c r="G235" i="14"/>
  <c r="E236" i="14"/>
  <c r="F236" i="14"/>
  <c r="G236" i="14"/>
  <c r="G237" i="14"/>
  <c r="E238" i="14"/>
  <c r="F238" i="14"/>
  <c r="G238" i="14"/>
  <c r="G239" i="14"/>
  <c r="G240" i="14"/>
  <c r="G241" i="14"/>
  <c r="E242" i="14"/>
  <c r="F242" i="14"/>
  <c r="G242" i="14"/>
  <c r="E243" i="14"/>
  <c r="F243" i="14"/>
  <c r="G243" i="14"/>
  <c r="E244" i="14"/>
  <c r="F244" i="14"/>
  <c r="G244" i="14"/>
  <c r="E245" i="14"/>
  <c r="F245" i="14"/>
  <c r="G245" i="14"/>
  <c r="E246" i="14"/>
  <c r="F246" i="14"/>
  <c r="G246" i="14"/>
  <c r="G247" i="14"/>
  <c r="E248" i="14"/>
  <c r="F248" i="14"/>
  <c r="G248" i="14"/>
  <c r="E249" i="14"/>
  <c r="F249" i="14"/>
  <c r="G249" i="14"/>
  <c r="G250" i="14"/>
  <c r="G251" i="14"/>
  <c r="E252" i="14"/>
  <c r="F252" i="14"/>
  <c r="G252" i="14"/>
  <c r="G264" i="14"/>
  <c r="G265" i="14"/>
  <c r="G266" i="14"/>
  <c r="G267" i="14"/>
  <c r="E271" i="14"/>
  <c r="F271" i="14"/>
  <c r="G271" i="14"/>
  <c r="G272" i="14"/>
  <c r="G273" i="14"/>
  <c r="E274" i="14"/>
  <c r="F274" i="14"/>
  <c r="G274" i="14"/>
  <c r="G275" i="14"/>
  <c r="G276" i="14"/>
  <c r="G279" i="14"/>
  <c r="G280" i="14"/>
  <c r="E286" i="14"/>
  <c r="F286" i="14"/>
  <c r="G286" i="14"/>
  <c r="G287" i="14"/>
  <c r="G289" i="14"/>
  <c r="E290" i="14"/>
  <c r="F290" i="14"/>
  <c r="G290" i="14"/>
  <c r="G291" i="14"/>
  <c r="G292" i="14"/>
  <c r="E293" i="14"/>
  <c r="F293" i="14"/>
  <c r="G293" i="14"/>
  <c r="E294" i="14"/>
  <c r="F294" i="14"/>
  <c r="G294" i="14"/>
  <c r="E295" i="14"/>
  <c r="F295" i="14"/>
  <c r="G295" i="14"/>
  <c r="E296" i="14"/>
  <c r="F296" i="14"/>
  <c r="G296" i="14"/>
  <c r="G297" i="14"/>
  <c r="G298" i="14"/>
  <c r="G299" i="14"/>
  <c r="E300" i="14"/>
  <c r="F300" i="14"/>
  <c r="G300" i="14"/>
  <c r="G301" i="14"/>
  <c r="G302" i="14"/>
  <c r="G303" i="14"/>
  <c r="E304" i="14"/>
  <c r="F304" i="14"/>
  <c r="G304" i="14"/>
  <c r="E305" i="14"/>
  <c r="F305" i="14"/>
  <c r="G305" i="14"/>
  <c r="E306" i="14"/>
  <c r="F306" i="14"/>
  <c r="G306" i="14"/>
  <c r="E307" i="14"/>
  <c r="F307" i="14"/>
  <c r="G307" i="14"/>
  <c r="G308" i="14"/>
  <c r="E309" i="14"/>
  <c r="F309" i="14"/>
  <c r="G309" i="14"/>
  <c r="E310" i="14"/>
  <c r="F310" i="14"/>
  <c r="G310" i="14"/>
  <c r="E311" i="14"/>
  <c r="F311" i="14"/>
  <c r="G311" i="14"/>
  <c r="E313" i="14"/>
  <c r="F313" i="14"/>
  <c r="G313" i="14"/>
  <c r="E314" i="14"/>
  <c r="F314" i="14"/>
  <c r="G314" i="14"/>
  <c r="E315" i="14"/>
  <c r="F315" i="14"/>
  <c r="G315" i="14"/>
  <c r="E316" i="14"/>
  <c r="F316" i="14"/>
  <c r="G316" i="14"/>
  <c r="E317" i="14"/>
  <c r="F317" i="14"/>
  <c r="G317" i="14"/>
  <c r="E318" i="14"/>
  <c r="F318" i="14"/>
  <c r="G318" i="14"/>
  <c r="E319" i="14"/>
  <c r="F319" i="14"/>
  <c r="G319" i="14"/>
  <c r="E320" i="14"/>
  <c r="F320" i="14"/>
  <c r="G320" i="14"/>
  <c r="E321" i="14"/>
  <c r="F321" i="14"/>
  <c r="G321" i="14"/>
  <c r="G322" i="14"/>
  <c r="E323" i="14"/>
  <c r="F323" i="14"/>
  <c r="G323" i="14"/>
  <c r="G167" i="13"/>
  <c r="G168" i="13"/>
  <c r="E169" i="13"/>
  <c r="F169" i="13"/>
  <c r="G169" i="13"/>
  <c r="G170" i="13"/>
  <c r="G171" i="13"/>
  <c r="G172" i="13"/>
  <c r="G173" i="13"/>
  <c r="G174" i="13"/>
  <c r="E175" i="13"/>
  <c r="F175" i="13"/>
  <c r="G175" i="13"/>
  <c r="E176" i="13"/>
  <c r="F176" i="13"/>
  <c r="G176" i="13"/>
  <c r="G177" i="13"/>
  <c r="G178" i="13"/>
  <c r="G186" i="13"/>
  <c r="E187" i="13"/>
  <c r="F187" i="13"/>
  <c r="G187" i="13"/>
  <c r="E188" i="13"/>
  <c r="F188" i="13"/>
  <c r="G188" i="13"/>
  <c r="E190" i="13"/>
  <c r="F190" i="13"/>
  <c r="G190" i="13"/>
  <c r="G191" i="13"/>
  <c r="G193" i="13"/>
  <c r="G194" i="13"/>
  <c r="G195" i="13"/>
  <c r="G196" i="13"/>
  <c r="G197" i="13"/>
  <c r="G198" i="13"/>
  <c r="E199" i="13"/>
  <c r="F199" i="13"/>
  <c r="G199" i="13"/>
  <c r="E201" i="13"/>
  <c r="F201" i="13"/>
  <c r="G201" i="13"/>
  <c r="G202" i="13"/>
  <c r="E203" i="13"/>
  <c r="F203" i="13"/>
  <c r="G203" i="13"/>
  <c r="E204" i="13"/>
  <c r="F204" i="13"/>
  <c r="G204" i="13"/>
  <c r="G205" i="13"/>
  <c r="G206" i="13"/>
  <c r="G207" i="13"/>
  <c r="G208" i="13"/>
  <c r="E210" i="13"/>
  <c r="F210" i="13"/>
  <c r="G210" i="13"/>
  <c r="E211" i="13"/>
  <c r="F211" i="13"/>
  <c r="G211" i="13"/>
  <c r="G212" i="13"/>
  <c r="G213" i="13"/>
  <c r="G214" i="13"/>
  <c r="G215" i="13"/>
  <c r="G216" i="13"/>
  <c r="G217" i="13"/>
  <c r="G218" i="13"/>
  <c r="G219" i="13"/>
  <c r="G220" i="13"/>
  <c r="G221" i="13"/>
  <c r="E223" i="13"/>
  <c r="F223" i="13"/>
  <c r="G223" i="13"/>
  <c r="G224" i="13"/>
  <c r="E225" i="13"/>
  <c r="F225" i="13"/>
  <c r="G225" i="13"/>
  <c r="G226" i="13"/>
  <c r="G227" i="13"/>
  <c r="E228" i="13"/>
  <c r="F228" i="13"/>
  <c r="G228" i="13"/>
  <c r="G229" i="13"/>
  <c r="G230" i="13"/>
  <c r="G231" i="13"/>
  <c r="G232" i="13"/>
  <c r="E233" i="13"/>
  <c r="F233" i="13"/>
  <c r="G233" i="13"/>
  <c r="E234" i="13"/>
  <c r="F234" i="13"/>
  <c r="G234" i="13"/>
  <c r="G235" i="13"/>
  <c r="E236" i="13"/>
  <c r="F236" i="13"/>
  <c r="G236" i="13"/>
  <c r="E237" i="13"/>
  <c r="F237" i="13"/>
  <c r="G237" i="13"/>
  <c r="E238" i="13"/>
  <c r="F238" i="13"/>
  <c r="G238" i="13"/>
  <c r="E239" i="13"/>
  <c r="F239" i="13"/>
  <c r="G239" i="13"/>
  <c r="E240" i="13"/>
  <c r="F240" i="13"/>
  <c r="G240" i="13"/>
  <c r="E241" i="13"/>
  <c r="F241" i="13"/>
  <c r="G241" i="13"/>
  <c r="E242" i="13"/>
  <c r="F242" i="13"/>
  <c r="G242" i="13"/>
  <c r="G243" i="13"/>
  <c r="E244" i="13"/>
  <c r="F244" i="13"/>
  <c r="G244" i="13"/>
  <c r="E245" i="13"/>
  <c r="F245" i="13"/>
  <c r="G245" i="13"/>
  <c r="E246" i="13"/>
  <c r="F246" i="13"/>
  <c r="G246" i="13"/>
  <c r="E247" i="13"/>
  <c r="F247" i="13"/>
  <c r="G247" i="13"/>
  <c r="E248" i="13"/>
  <c r="F248" i="13"/>
  <c r="G248" i="13"/>
  <c r="E249" i="13"/>
  <c r="F249" i="13"/>
  <c r="G249" i="13"/>
  <c r="E250" i="13"/>
  <c r="F250" i="13"/>
  <c r="G250" i="13"/>
  <c r="G251" i="13"/>
  <c r="E252" i="13"/>
  <c r="F252" i="13"/>
  <c r="G252" i="13"/>
  <c r="G264" i="13"/>
  <c r="G265" i="13"/>
  <c r="G266" i="13"/>
  <c r="G267" i="13"/>
  <c r="G271" i="13"/>
  <c r="G272" i="13"/>
  <c r="E273" i="13"/>
  <c r="F273" i="13"/>
  <c r="G273" i="13"/>
  <c r="E274" i="13"/>
  <c r="F274" i="13"/>
  <c r="G274" i="13"/>
  <c r="G275" i="13"/>
  <c r="G276" i="13"/>
  <c r="G279" i="13"/>
  <c r="E280" i="13"/>
  <c r="F280" i="13"/>
  <c r="G280" i="13"/>
  <c r="E286" i="13"/>
  <c r="F286" i="13"/>
  <c r="G286" i="13"/>
  <c r="G287" i="13"/>
  <c r="G289" i="13"/>
  <c r="E290" i="13"/>
  <c r="F290" i="13"/>
  <c r="G290" i="13"/>
  <c r="E291" i="13"/>
  <c r="F291" i="13"/>
  <c r="G291" i="13"/>
  <c r="G292" i="13"/>
  <c r="G293" i="13"/>
  <c r="E294" i="13"/>
  <c r="F294" i="13"/>
  <c r="G294" i="13"/>
  <c r="E295" i="13"/>
  <c r="F295" i="13"/>
  <c r="G295" i="13"/>
  <c r="E296" i="13"/>
  <c r="F296" i="13"/>
  <c r="G296" i="13"/>
  <c r="G297" i="13"/>
  <c r="E298" i="13"/>
  <c r="F298" i="13"/>
  <c r="G298" i="13"/>
  <c r="E299" i="13"/>
  <c r="F299" i="13"/>
  <c r="G299" i="13"/>
  <c r="G300" i="13"/>
  <c r="E301" i="13"/>
  <c r="F301" i="13"/>
  <c r="G301" i="13"/>
  <c r="E302" i="13"/>
  <c r="F302" i="13"/>
  <c r="G302" i="13"/>
  <c r="G303" i="13"/>
  <c r="E304" i="13"/>
  <c r="F304" i="13"/>
  <c r="G304" i="13"/>
  <c r="G305" i="13"/>
  <c r="E306" i="13"/>
  <c r="F306" i="13"/>
  <c r="G306" i="13"/>
  <c r="G307" i="13"/>
  <c r="E308" i="13"/>
  <c r="F308" i="13"/>
  <c r="G308" i="13"/>
  <c r="E309" i="13"/>
  <c r="F309" i="13"/>
  <c r="G309" i="13"/>
  <c r="E310" i="13"/>
  <c r="F310" i="13"/>
  <c r="G310" i="13"/>
  <c r="E311" i="13"/>
  <c r="F311" i="13"/>
  <c r="G311" i="13"/>
  <c r="G313" i="13"/>
  <c r="E314" i="13"/>
  <c r="F314" i="13"/>
  <c r="G314" i="13"/>
  <c r="E315" i="13"/>
  <c r="F315" i="13"/>
  <c r="G315" i="13"/>
  <c r="E316" i="13"/>
  <c r="F316" i="13"/>
  <c r="G316" i="13"/>
  <c r="E317" i="13"/>
  <c r="F317" i="13"/>
  <c r="G317" i="13"/>
  <c r="E318" i="13"/>
  <c r="F318" i="13"/>
  <c r="G318" i="13"/>
  <c r="E319" i="13"/>
  <c r="F319" i="13"/>
  <c r="G319" i="13"/>
  <c r="E320" i="13"/>
  <c r="F320" i="13"/>
  <c r="G320" i="13"/>
  <c r="E321" i="13"/>
  <c r="F321" i="13"/>
  <c r="G321" i="13"/>
  <c r="F322" i="13"/>
  <c r="G322" i="13"/>
  <c r="E323" i="13"/>
  <c r="F323" i="13"/>
  <c r="G323" i="13"/>
  <c r="G167" i="12"/>
  <c r="G168" i="12"/>
  <c r="E169" i="12"/>
  <c r="F169" i="12"/>
  <c r="G169" i="12"/>
  <c r="G170" i="12"/>
  <c r="G171" i="12"/>
  <c r="G172" i="12"/>
  <c r="G173" i="12"/>
  <c r="G174" i="12"/>
  <c r="E175" i="12"/>
  <c r="F175" i="12"/>
  <c r="G175" i="12"/>
  <c r="E176" i="12"/>
  <c r="F176" i="12"/>
  <c r="G176" i="12"/>
  <c r="E177" i="12"/>
  <c r="F177" i="12"/>
  <c r="G177" i="12"/>
  <c r="G178" i="12"/>
  <c r="G186" i="12"/>
  <c r="E187" i="12"/>
  <c r="F187" i="12"/>
  <c r="G187" i="12"/>
  <c r="E188" i="12"/>
  <c r="F188" i="12"/>
  <c r="G188" i="12"/>
  <c r="G190" i="12"/>
  <c r="G191" i="12"/>
  <c r="G193" i="12"/>
  <c r="G194" i="12"/>
  <c r="G195" i="12"/>
  <c r="G196" i="12"/>
  <c r="G197" i="12"/>
  <c r="G198" i="12"/>
  <c r="E199" i="12"/>
  <c r="F199" i="12"/>
  <c r="G199" i="12"/>
  <c r="G201" i="12"/>
  <c r="G202" i="12"/>
  <c r="G203" i="12"/>
  <c r="E204" i="12"/>
  <c r="F204" i="12"/>
  <c r="G204" i="12"/>
  <c r="G205" i="12"/>
  <c r="G206" i="12"/>
  <c r="G207" i="12"/>
  <c r="E208" i="12"/>
  <c r="F208" i="12"/>
  <c r="G208" i="12"/>
  <c r="E210" i="12"/>
  <c r="F210" i="12"/>
  <c r="G210" i="12"/>
  <c r="E211" i="12"/>
  <c r="F211" i="12"/>
  <c r="G211" i="12"/>
  <c r="E212" i="12"/>
  <c r="F212" i="12"/>
  <c r="G212" i="12"/>
  <c r="E213" i="12"/>
  <c r="F213" i="12"/>
  <c r="G213" i="12"/>
  <c r="E214" i="12"/>
  <c r="F214" i="12"/>
  <c r="G214" i="12"/>
  <c r="G215" i="12"/>
  <c r="G216" i="12"/>
  <c r="E217" i="12"/>
  <c r="F217" i="12"/>
  <c r="G217" i="12"/>
  <c r="G218" i="12"/>
  <c r="G219" i="12"/>
  <c r="G220" i="12"/>
  <c r="G221" i="12"/>
  <c r="E223" i="12"/>
  <c r="F223" i="12"/>
  <c r="G223" i="12"/>
  <c r="E224" i="12"/>
  <c r="F224" i="12"/>
  <c r="G224" i="12"/>
  <c r="E225" i="12"/>
  <c r="F225" i="12"/>
  <c r="G225" i="12"/>
  <c r="E226" i="12"/>
  <c r="F226" i="12"/>
  <c r="G226" i="12"/>
  <c r="G227" i="12"/>
  <c r="E228" i="12"/>
  <c r="F228" i="12"/>
  <c r="G228" i="12"/>
  <c r="G229" i="12"/>
  <c r="G230" i="12"/>
  <c r="G231" i="12"/>
  <c r="E232" i="12"/>
  <c r="F232" i="12"/>
  <c r="G232" i="12"/>
  <c r="E233" i="12"/>
  <c r="F233" i="12"/>
  <c r="G233" i="12"/>
  <c r="G234" i="12"/>
  <c r="G235" i="12"/>
  <c r="E236" i="12"/>
  <c r="F236" i="12"/>
  <c r="G236" i="12"/>
  <c r="G237" i="12"/>
  <c r="E238" i="12"/>
  <c r="F238" i="12"/>
  <c r="G238" i="12"/>
  <c r="E239" i="12"/>
  <c r="F239" i="12"/>
  <c r="G239" i="12"/>
  <c r="E240" i="12"/>
  <c r="F240" i="12"/>
  <c r="G240" i="12"/>
  <c r="E241" i="12"/>
  <c r="F241" i="12"/>
  <c r="G241" i="12"/>
  <c r="E242" i="12"/>
  <c r="F242" i="12"/>
  <c r="G242" i="12"/>
  <c r="E243" i="12"/>
  <c r="F243" i="12"/>
  <c r="G243" i="12"/>
  <c r="E244" i="12"/>
  <c r="F244" i="12"/>
  <c r="G244" i="12"/>
  <c r="E245" i="12"/>
  <c r="F245" i="12"/>
  <c r="G245" i="12"/>
  <c r="E246" i="12"/>
  <c r="F246" i="12"/>
  <c r="G246" i="12"/>
  <c r="E247" i="12"/>
  <c r="F247" i="12"/>
  <c r="G247" i="12"/>
  <c r="E248" i="12"/>
  <c r="F248" i="12"/>
  <c r="G248" i="12"/>
  <c r="E249" i="12"/>
  <c r="F249" i="12"/>
  <c r="G249" i="12"/>
  <c r="E250" i="12"/>
  <c r="F250" i="12"/>
  <c r="G250" i="12"/>
  <c r="E251" i="12"/>
  <c r="F251" i="12"/>
  <c r="G251" i="12"/>
  <c r="G252" i="12"/>
  <c r="G264" i="12"/>
  <c r="G265" i="12"/>
  <c r="G266" i="12"/>
  <c r="G267" i="12"/>
  <c r="E271" i="12"/>
  <c r="F271" i="12"/>
  <c r="G271" i="12"/>
  <c r="G272" i="12"/>
  <c r="G273" i="12"/>
  <c r="G274" i="12"/>
  <c r="G275" i="12"/>
  <c r="G276" i="12"/>
  <c r="G279" i="12"/>
  <c r="E280" i="12"/>
  <c r="F280" i="12"/>
  <c r="G280" i="12"/>
  <c r="G286" i="12"/>
  <c r="G287" i="12"/>
  <c r="G289" i="12"/>
  <c r="G290" i="12"/>
  <c r="E291" i="12"/>
  <c r="F291" i="12"/>
  <c r="G291" i="12"/>
  <c r="G292" i="12"/>
  <c r="E293" i="12"/>
  <c r="F293" i="12"/>
  <c r="G293" i="12"/>
  <c r="F294" i="12"/>
  <c r="G294" i="12"/>
  <c r="E295" i="12"/>
  <c r="F295" i="12"/>
  <c r="G295" i="12"/>
  <c r="E296" i="12"/>
  <c r="F296" i="12"/>
  <c r="G296" i="12"/>
  <c r="G297" i="12"/>
  <c r="E298" i="12"/>
  <c r="F298" i="12"/>
  <c r="G298" i="12"/>
  <c r="E299" i="12"/>
  <c r="F299" i="12"/>
  <c r="G299" i="12"/>
  <c r="E300" i="12"/>
  <c r="F300" i="12"/>
  <c r="G300" i="12"/>
  <c r="G301" i="12"/>
  <c r="E302" i="12"/>
  <c r="F302" i="12"/>
  <c r="G302" i="12"/>
  <c r="G303" i="12"/>
  <c r="E304" i="12"/>
  <c r="F304" i="12"/>
  <c r="G304" i="12"/>
  <c r="G305" i="12"/>
  <c r="G306" i="12"/>
  <c r="E307" i="12"/>
  <c r="F307" i="12"/>
  <c r="G307" i="12"/>
  <c r="G308" i="12"/>
  <c r="E309" i="12"/>
  <c r="F309" i="12"/>
  <c r="G309" i="12"/>
  <c r="E310" i="12"/>
  <c r="F310" i="12"/>
  <c r="G310" i="12"/>
  <c r="E311" i="12"/>
  <c r="F311" i="12"/>
  <c r="G311" i="12"/>
  <c r="E313" i="12"/>
  <c r="F313" i="12"/>
  <c r="G313" i="12"/>
  <c r="E314" i="12"/>
  <c r="F314" i="12"/>
  <c r="G314" i="12"/>
  <c r="E315" i="12"/>
  <c r="F315" i="12"/>
  <c r="G315" i="12"/>
  <c r="E316" i="12"/>
  <c r="F316" i="12"/>
  <c r="G316" i="12"/>
  <c r="E317" i="12"/>
  <c r="F317" i="12"/>
  <c r="G317" i="12"/>
  <c r="E318" i="12"/>
  <c r="F318" i="12"/>
  <c r="G318" i="12"/>
  <c r="E319" i="12"/>
  <c r="F319" i="12"/>
  <c r="G319" i="12"/>
  <c r="E320" i="12"/>
  <c r="F320" i="12"/>
  <c r="G320" i="12"/>
  <c r="E321" i="12"/>
  <c r="F321" i="12"/>
  <c r="G321" i="12"/>
  <c r="E322" i="12"/>
  <c r="F322" i="12"/>
  <c r="G322" i="12"/>
  <c r="E323" i="12"/>
  <c r="F323" i="12"/>
  <c r="G323" i="12"/>
  <c r="G167" i="11"/>
  <c r="G168" i="11"/>
  <c r="E169" i="11"/>
  <c r="F169" i="11"/>
  <c r="G169" i="11"/>
  <c r="G170" i="11"/>
  <c r="G171" i="11"/>
  <c r="E172" i="11"/>
  <c r="F172" i="11"/>
  <c r="G172" i="11"/>
  <c r="G173" i="11"/>
  <c r="G174" i="11"/>
  <c r="E175" i="11"/>
  <c r="F175" i="11"/>
  <c r="G175" i="11"/>
  <c r="E176" i="11"/>
  <c r="F176" i="11"/>
  <c r="G176" i="11"/>
  <c r="G177" i="11"/>
  <c r="G178" i="11"/>
  <c r="G186" i="11"/>
  <c r="G187" i="11"/>
  <c r="E188" i="11"/>
  <c r="F188" i="11"/>
  <c r="G188" i="11"/>
  <c r="G190" i="11"/>
  <c r="G191" i="11"/>
  <c r="G193" i="11"/>
  <c r="G194" i="11"/>
  <c r="G195" i="11"/>
  <c r="G196" i="11"/>
  <c r="G197" i="11"/>
  <c r="G198" i="11"/>
  <c r="E199" i="11"/>
  <c r="F199" i="11"/>
  <c r="G199" i="11"/>
  <c r="G201" i="11"/>
  <c r="G202" i="11"/>
  <c r="G203" i="11"/>
  <c r="E204" i="11"/>
  <c r="F204" i="11"/>
  <c r="G204" i="11"/>
  <c r="G205" i="11"/>
  <c r="G206" i="11"/>
  <c r="G207" i="11"/>
  <c r="G208" i="11"/>
  <c r="E210" i="11"/>
  <c r="F210" i="11"/>
  <c r="G210" i="11"/>
  <c r="E211" i="11"/>
  <c r="F211" i="11"/>
  <c r="G211" i="11"/>
  <c r="E212" i="11"/>
  <c r="F212" i="11"/>
  <c r="G212" i="11"/>
  <c r="G213" i="11"/>
  <c r="E214" i="11"/>
  <c r="F214" i="11"/>
  <c r="G214" i="11"/>
  <c r="G215" i="11"/>
  <c r="G216" i="11"/>
  <c r="E217" i="11"/>
  <c r="F217" i="11"/>
  <c r="G217" i="11"/>
  <c r="G218" i="11"/>
  <c r="E219" i="11"/>
  <c r="F219" i="11"/>
  <c r="G219" i="11"/>
  <c r="E220" i="11"/>
  <c r="F220" i="11"/>
  <c r="G220" i="11"/>
  <c r="E221" i="11"/>
  <c r="F221" i="11"/>
  <c r="G221" i="11"/>
  <c r="E223" i="11"/>
  <c r="F223" i="11"/>
  <c r="G223" i="11"/>
  <c r="G224" i="11"/>
  <c r="E225" i="11"/>
  <c r="F225" i="11"/>
  <c r="G225" i="11"/>
  <c r="E226" i="11"/>
  <c r="F226" i="11"/>
  <c r="G226" i="11"/>
  <c r="G227" i="11"/>
  <c r="E228" i="11"/>
  <c r="F228" i="11"/>
  <c r="G228" i="11"/>
  <c r="G229" i="11"/>
  <c r="G230" i="11"/>
  <c r="E231" i="11"/>
  <c r="F231" i="11"/>
  <c r="G231" i="11"/>
  <c r="G232" i="11"/>
  <c r="E233" i="11"/>
  <c r="F233" i="11"/>
  <c r="G233" i="11"/>
  <c r="E234" i="11"/>
  <c r="F234" i="11"/>
  <c r="G234" i="11"/>
  <c r="G235" i="11"/>
  <c r="G236" i="11"/>
  <c r="G237" i="11"/>
  <c r="E238" i="11"/>
  <c r="F238" i="11"/>
  <c r="G238" i="11"/>
  <c r="E239" i="11"/>
  <c r="F239" i="11"/>
  <c r="G239" i="11"/>
  <c r="E240" i="11"/>
  <c r="F240" i="11"/>
  <c r="G240" i="11"/>
  <c r="E241" i="11"/>
  <c r="F241" i="11"/>
  <c r="G241" i="11"/>
  <c r="F242" i="11"/>
  <c r="G242" i="11"/>
  <c r="E243" i="11"/>
  <c r="F243" i="11"/>
  <c r="G243" i="11"/>
  <c r="E244" i="11"/>
  <c r="F244" i="11"/>
  <c r="G244" i="11"/>
  <c r="E245" i="11"/>
  <c r="F245" i="11"/>
  <c r="G245" i="11"/>
  <c r="E246" i="11"/>
  <c r="F246" i="11"/>
  <c r="G246" i="11"/>
  <c r="G247" i="11"/>
  <c r="E248" i="11"/>
  <c r="F248" i="11"/>
  <c r="G248" i="11"/>
  <c r="E249" i="11"/>
  <c r="F249" i="11"/>
  <c r="G249" i="11"/>
  <c r="E250" i="11"/>
  <c r="F250" i="11"/>
  <c r="G250" i="11"/>
  <c r="G251" i="11"/>
  <c r="E252" i="11"/>
  <c r="F252" i="11"/>
  <c r="G252" i="11"/>
  <c r="G264" i="11"/>
  <c r="G265" i="11"/>
  <c r="G266" i="11"/>
  <c r="G267" i="11"/>
  <c r="E271" i="11"/>
  <c r="F271" i="11"/>
  <c r="G271" i="11"/>
  <c r="G272" i="11"/>
  <c r="G273" i="11"/>
  <c r="E274" i="11"/>
  <c r="F274" i="11"/>
  <c r="G274" i="11"/>
  <c r="G275" i="11"/>
  <c r="G276" i="11"/>
  <c r="G279" i="11"/>
  <c r="E280" i="11"/>
  <c r="F280" i="11"/>
  <c r="G280" i="11"/>
  <c r="E286" i="11"/>
  <c r="F286" i="11"/>
  <c r="G286" i="11"/>
  <c r="G287" i="11"/>
  <c r="G289" i="11"/>
  <c r="F290" i="11"/>
  <c r="G290" i="11"/>
  <c r="E291" i="11"/>
  <c r="F291" i="11"/>
  <c r="G291" i="11"/>
  <c r="G292" i="11"/>
  <c r="G293" i="11"/>
  <c r="G294" i="11"/>
  <c r="E295" i="11"/>
  <c r="F295" i="11"/>
  <c r="G295" i="11"/>
  <c r="E296" i="11"/>
  <c r="F296" i="11"/>
  <c r="G296" i="11"/>
  <c r="G297" i="11"/>
  <c r="G298" i="11"/>
  <c r="E299" i="11"/>
  <c r="F299" i="11"/>
  <c r="G299" i="11"/>
  <c r="E300" i="11"/>
  <c r="F300" i="11"/>
  <c r="G300" i="11"/>
  <c r="G301" i="11"/>
  <c r="E302" i="11"/>
  <c r="F302" i="11"/>
  <c r="G302" i="11"/>
  <c r="G303" i="11"/>
  <c r="E304" i="11"/>
  <c r="F304" i="11"/>
  <c r="G304" i="11"/>
  <c r="G305" i="11"/>
  <c r="E306" i="11"/>
  <c r="F306" i="11"/>
  <c r="G306" i="11"/>
  <c r="G307" i="11"/>
  <c r="G308" i="11"/>
  <c r="E309" i="11"/>
  <c r="F309" i="11"/>
  <c r="G309" i="11"/>
  <c r="E310" i="11"/>
  <c r="F310" i="11"/>
  <c r="G310" i="11"/>
  <c r="F311" i="11"/>
  <c r="G311" i="11"/>
  <c r="E313" i="11"/>
  <c r="F313" i="11"/>
  <c r="G313" i="11"/>
  <c r="E314" i="11"/>
  <c r="F314" i="11"/>
  <c r="G314" i="11"/>
  <c r="E315" i="11"/>
  <c r="F315" i="11"/>
  <c r="G315" i="11"/>
  <c r="E316" i="11"/>
  <c r="F316" i="11"/>
  <c r="G316" i="11"/>
  <c r="E317" i="11"/>
  <c r="F317" i="11"/>
  <c r="G317" i="11"/>
  <c r="E318" i="11"/>
  <c r="F318" i="11"/>
  <c r="G318" i="11"/>
  <c r="E319" i="11"/>
  <c r="F319" i="11"/>
  <c r="G319" i="11"/>
  <c r="E320" i="11"/>
  <c r="F320" i="11"/>
  <c r="G320" i="11"/>
  <c r="E321" i="11"/>
  <c r="F321" i="11"/>
  <c r="G321" i="11"/>
  <c r="G322" i="11"/>
  <c r="E323" i="11"/>
  <c r="F323" i="11"/>
  <c r="G323" i="11"/>
  <c r="G167" i="10"/>
  <c r="G168" i="10"/>
  <c r="E169" i="10"/>
  <c r="F169" i="10"/>
  <c r="G169" i="10"/>
  <c r="G170" i="10"/>
  <c r="G171" i="10"/>
  <c r="F172" i="10"/>
  <c r="G172" i="10"/>
  <c r="G173" i="10"/>
  <c r="G174" i="10"/>
  <c r="E175" i="10"/>
  <c r="F175" i="10"/>
  <c r="G175" i="10"/>
  <c r="G176" i="10"/>
  <c r="G177" i="10"/>
  <c r="G178" i="10"/>
  <c r="G186" i="10"/>
  <c r="G187" i="10"/>
  <c r="E188" i="10"/>
  <c r="F188" i="10"/>
  <c r="G188" i="10"/>
  <c r="G190" i="10"/>
  <c r="G191" i="10"/>
  <c r="G193" i="10"/>
  <c r="G194" i="10"/>
  <c r="G195" i="10"/>
  <c r="G196" i="10"/>
  <c r="G197" i="10"/>
  <c r="G198" i="10"/>
  <c r="E199" i="10"/>
  <c r="F199" i="10"/>
  <c r="G199" i="10"/>
  <c r="G201" i="10"/>
  <c r="G202" i="10"/>
  <c r="E203" i="10"/>
  <c r="F203" i="10"/>
  <c r="G203" i="10"/>
  <c r="E204" i="10"/>
  <c r="F204" i="10"/>
  <c r="G204" i="10"/>
  <c r="G205" i="10"/>
  <c r="G206" i="10"/>
  <c r="G207" i="10"/>
  <c r="E208" i="10"/>
  <c r="F208" i="10"/>
  <c r="G208" i="10"/>
  <c r="E210" i="10"/>
  <c r="F210" i="10"/>
  <c r="G210" i="10"/>
  <c r="E211" i="10"/>
  <c r="F211" i="10"/>
  <c r="G211" i="10"/>
  <c r="E212" i="10"/>
  <c r="F212" i="10"/>
  <c r="G212" i="10"/>
  <c r="E213" i="10"/>
  <c r="F213" i="10"/>
  <c r="G213" i="10"/>
  <c r="E214" i="10"/>
  <c r="F214" i="10"/>
  <c r="G214" i="10"/>
  <c r="E215" i="10"/>
  <c r="F215" i="10"/>
  <c r="G215" i="10"/>
  <c r="G216" i="10"/>
  <c r="G217" i="10"/>
  <c r="E218" i="10"/>
  <c r="F218" i="10"/>
  <c r="G218" i="10"/>
  <c r="G219" i="10"/>
  <c r="G220" i="10"/>
  <c r="G221" i="10"/>
  <c r="E223" i="10"/>
  <c r="F223" i="10"/>
  <c r="G223" i="10"/>
  <c r="G224" i="10"/>
  <c r="E225" i="10"/>
  <c r="F225" i="10"/>
  <c r="G225" i="10"/>
  <c r="E226" i="10"/>
  <c r="F226" i="10"/>
  <c r="G226" i="10"/>
  <c r="G227" i="10"/>
  <c r="E228" i="10"/>
  <c r="F228" i="10"/>
  <c r="G228" i="10"/>
  <c r="G229" i="10"/>
  <c r="E230" i="10"/>
  <c r="F230" i="10"/>
  <c r="G230" i="10"/>
  <c r="F231" i="10"/>
  <c r="G231" i="10"/>
  <c r="G232" i="10"/>
  <c r="E233" i="10"/>
  <c r="F233" i="10"/>
  <c r="G233" i="10"/>
  <c r="E234" i="10"/>
  <c r="F234" i="10"/>
  <c r="G234" i="10"/>
  <c r="G235" i="10"/>
  <c r="E236" i="10"/>
  <c r="F236" i="10"/>
  <c r="G236" i="10"/>
  <c r="G237" i="10"/>
  <c r="E238" i="10"/>
  <c r="F238" i="10"/>
  <c r="G238" i="10"/>
  <c r="E239" i="10"/>
  <c r="F239" i="10"/>
  <c r="G239" i="10"/>
  <c r="E240" i="10"/>
  <c r="F240" i="10"/>
  <c r="G240" i="10"/>
  <c r="G241" i="10"/>
  <c r="E242" i="10"/>
  <c r="F242" i="10"/>
  <c r="G242" i="10"/>
  <c r="E243" i="10"/>
  <c r="F243" i="10"/>
  <c r="G243" i="10"/>
  <c r="E244" i="10"/>
  <c r="F244" i="10"/>
  <c r="G244" i="10"/>
  <c r="E245" i="10"/>
  <c r="F245" i="10"/>
  <c r="G245" i="10"/>
  <c r="E246" i="10"/>
  <c r="F246" i="10"/>
  <c r="G246" i="10"/>
  <c r="G247" i="10"/>
  <c r="E248" i="10"/>
  <c r="F248" i="10"/>
  <c r="G248" i="10"/>
  <c r="E249" i="10"/>
  <c r="F249" i="10"/>
  <c r="G249" i="10"/>
  <c r="G250" i="10"/>
  <c r="G251" i="10"/>
  <c r="G252" i="10"/>
  <c r="G264" i="10"/>
  <c r="G265" i="10"/>
  <c r="G266" i="10"/>
  <c r="G267" i="10"/>
  <c r="G271" i="10"/>
  <c r="G272" i="10"/>
  <c r="G273" i="10"/>
  <c r="G274" i="10"/>
  <c r="G275" i="10"/>
  <c r="G276" i="10"/>
  <c r="G279" i="10"/>
  <c r="E280" i="10"/>
  <c r="F280" i="10"/>
  <c r="G280" i="10"/>
  <c r="G286" i="10"/>
  <c r="G287" i="10"/>
  <c r="G289" i="10"/>
  <c r="E290" i="10"/>
  <c r="F290" i="10"/>
  <c r="G290" i="10"/>
  <c r="E291" i="10"/>
  <c r="F291" i="10"/>
  <c r="G291" i="10"/>
  <c r="G292" i="10"/>
  <c r="E293" i="10"/>
  <c r="F293" i="10"/>
  <c r="G293" i="10"/>
  <c r="E294" i="10"/>
  <c r="F294" i="10"/>
  <c r="G294" i="10"/>
  <c r="E295" i="10"/>
  <c r="F295" i="10"/>
  <c r="G295" i="10"/>
  <c r="E296" i="10"/>
  <c r="F296" i="10"/>
  <c r="G296" i="10"/>
  <c r="G297" i="10"/>
  <c r="G298" i="10"/>
  <c r="G299" i="10"/>
  <c r="E300" i="10"/>
  <c r="F300" i="10"/>
  <c r="G300" i="10"/>
  <c r="G301" i="10"/>
  <c r="E302" i="10"/>
  <c r="F302" i="10"/>
  <c r="G302" i="10"/>
  <c r="G303" i="10"/>
  <c r="G304" i="10"/>
  <c r="G305" i="10"/>
  <c r="E306" i="10"/>
  <c r="F306" i="10"/>
  <c r="G306" i="10"/>
  <c r="E307" i="10"/>
  <c r="F307" i="10"/>
  <c r="G307" i="10"/>
  <c r="G308" i="10"/>
  <c r="E309" i="10"/>
  <c r="F309" i="10"/>
  <c r="G309" i="10"/>
  <c r="E310" i="10"/>
  <c r="F310" i="10"/>
  <c r="G310" i="10"/>
  <c r="G311" i="10"/>
  <c r="E313" i="10"/>
  <c r="F313" i="10"/>
  <c r="G313" i="10"/>
  <c r="E314" i="10"/>
  <c r="F314" i="10"/>
  <c r="G314" i="10"/>
  <c r="F315" i="10"/>
  <c r="G315" i="10"/>
  <c r="E316" i="10"/>
  <c r="F316" i="10"/>
  <c r="G316" i="10"/>
  <c r="G317" i="10"/>
  <c r="E318" i="10"/>
  <c r="F318" i="10"/>
  <c r="G318" i="10"/>
  <c r="G319" i="10"/>
  <c r="E320" i="10"/>
  <c r="F320" i="10"/>
  <c r="G320" i="10"/>
  <c r="E321" i="10"/>
  <c r="F321" i="10"/>
  <c r="G321" i="10"/>
  <c r="F322" i="10"/>
  <c r="G322" i="10"/>
  <c r="E323" i="10"/>
  <c r="F323" i="10"/>
  <c r="G323" i="10"/>
  <c r="G167" i="9"/>
  <c r="G168" i="9"/>
  <c r="E169" i="9"/>
  <c r="F169" i="9"/>
  <c r="G169" i="9"/>
  <c r="G170" i="9"/>
  <c r="G171" i="9"/>
  <c r="E172" i="9"/>
  <c r="F172" i="9"/>
  <c r="G172" i="9"/>
  <c r="G173" i="9"/>
  <c r="G174" i="9"/>
  <c r="E175" i="9"/>
  <c r="F175" i="9"/>
  <c r="G175" i="9"/>
  <c r="E176" i="9"/>
  <c r="F176" i="9"/>
  <c r="G176" i="9"/>
  <c r="E177" i="9"/>
  <c r="F177" i="9"/>
  <c r="G177" i="9"/>
  <c r="E178" i="9"/>
  <c r="F178" i="9"/>
  <c r="G178" i="9"/>
  <c r="E186" i="9"/>
  <c r="F186" i="9"/>
  <c r="G186" i="9"/>
  <c r="E187" i="9"/>
  <c r="F187" i="9"/>
  <c r="G187" i="9"/>
  <c r="E188" i="9"/>
  <c r="F188" i="9"/>
  <c r="G188" i="9"/>
  <c r="E190" i="9"/>
  <c r="F190" i="9"/>
  <c r="G190" i="9"/>
  <c r="G191" i="9"/>
  <c r="G193" i="9"/>
  <c r="E194" i="9"/>
  <c r="F194" i="9"/>
  <c r="G194" i="9"/>
  <c r="G195" i="9"/>
  <c r="G196" i="9"/>
  <c r="G197" i="9"/>
  <c r="E198" i="9"/>
  <c r="F198" i="9"/>
  <c r="G198" i="9"/>
  <c r="E199" i="9"/>
  <c r="F199" i="9"/>
  <c r="G199" i="9"/>
  <c r="E201" i="9"/>
  <c r="F201" i="9"/>
  <c r="G201" i="9"/>
  <c r="G202" i="9"/>
  <c r="E203" i="9"/>
  <c r="F203" i="9"/>
  <c r="G203" i="9"/>
  <c r="E204" i="9"/>
  <c r="F204" i="9"/>
  <c r="G204" i="9"/>
  <c r="G205" i="9"/>
  <c r="G206" i="9"/>
  <c r="G207" i="9"/>
  <c r="E208" i="9"/>
  <c r="F208" i="9"/>
  <c r="G208" i="9"/>
  <c r="E210" i="9"/>
  <c r="F210" i="9"/>
  <c r="G210" i="9"/>
  <c r="E211" i="9"/>
  <c r="F211" i="9"/>
  <c r="G211" i="9"/>
  <c r="G212" i="9"/>
  <c r="E213" i="9"/>
  <c r="F213" i="9"/>
  <c r="G213" i="9"/>
  <c r="E214" i="9"/>
  <c r="F214" i="9"/>
  <c r="G214" i="9"/>
  <c r="G215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G227" i="9"/>
  <c r="E228" i="9"/>
  <c r="F228" i="9"/>
  <c r="G228" i="9"/>
  <c r="G229" i="9"/>
  <c r="G230" i="9"/>
  <c r="G231" i="9"/>
  <c r="G232" i="9"/>
  <c r="E233" i="9"/>
  <c r="F233" i="9"/>
  <c r="G233" i="9"/>
  <c r="E234" i="9"/>
  <c r="F234" i="9"/>
  <c r="G234" i="9"/>
  <c r="G235" i="9"/>
  <c r="E236" i="9"/>
  <c r="F236" i="9"/>
  <c r="G236" i="9"/>
  <c r="E237" i="9"/>
  <c r="F237" i="9"/>
  <c r="G237" i="9"/>
  <c r="E238" i="9"/>
  <c r="F238" i="9"/>
  <c r="G238" i="9"/>
  <c r="E239" i="9"/>
  <c r="F239" i="9"/>
  <c r="G239" i="9"/>
  <c r="E240" i="9"/>
  <c r="F240" i="9"/>
  <c r="G240" i="9"/>
  <c r="E241" i="9"/>
  <c r="F241" i="9"/>
  <c r="G241" i="9"/>
  <c r="E242" i="9"/>
  <c r="F242" i="9"/>
  <c r="G242" i="9"/>
  <c r="E243" i="9"/>
  <c r="F243" i="9"/>
  <c r="G243" i="9"/>
  <c r="E244" i="9"/>
  <c r="F244" i="9"/>
  <c r="G244" i="9"/>
  <c r="E245" i="9"/>
  <c r="F245" i="9"/>
  <c r="G245" i="9"/>
  <c r="E246" i="9"/>
  <c r="F246" i="9"/>
  <c r="G246" i="9"/>
  <c r="E247" i="9"/>
  <c r="F247" i="9"/>
  <c r="G247" i="9"/>
  <c r="E248" i="9"/>
  <c r="F248" i="9"/>
  <c r="G248" i="9"/>
  <c r="E249" i="9"/>
  <c r="F249" i="9"/>
  <c r="G249" i="9"/>
  <c r="E250" i="9"/>
  <c r="F250" i="9"/>
  <c r="G250" i="9"/>
  <c r="G251" i="9"/>
  <c r="E252" i="9"/>
  <c r="F252" i="9"/>
  <c r="G252" i="9"/>
  <c r="G264" i="9"/>
  <c r="G265" i="9"/>
  <c r="G266" i="9"/>
  <c r="G267" i="9"/>
  <c r="E271" i="9"/>
  <c r="F271" i="9"/>
  <c r="G271" i="9"/>
  <c r="G272" i="9"/>
  <c r="E273" i="9"/>
  <c r="F273" i="9"/>
  <c r="G273" i="9"/>
  <c r="E274" i="9"/>
  <c r="F274" i="9"/>
  <c r="G274" i="9"/>
  <c r="G275" i="9"/>
  <c r="E276" i="9"/>
  <c r="F276" i="9"/>
  <c r="G276" i="9"/>
  <c r="G279" i="9"/>
  <c r="E280" i="9"/>
  <c r="F280" i="9"/>
  <c r="G280" i="9"/>
  <c r="E286" i="9"/>
  <c r="F286" i="9"/>
  <c r="G286" i="9"/>
  <c r="G287" i="9"/>
  <c r="E289" i="9"/>
  <c r="F289" i="9"/>
  <c r="G289" i="9"/>
  <c r="E290" i="9"/>
  <c r="F290" i="9"/>
  <c r="G290" i="9"/>
  <c r="E291" i="9"/>
  <c r="F291" i="9"/>
  <c r="G291" i="9"/>
  <c r="E292" i="9"/>
  <c r="F292" i="9"/>
  <c r="G292" i="9"/>
  <c r="G293" i="9"/>
  <c r="E294" i="9"/>
  <c r="F294" i="9"/>
  <c r="G294" i="9"/>
  <c r="E295" i="9"/>
  <c r="F295" i="9"/>
  <c r="G295" i="9"/>
  <c r="E296" i="9"/>
  <c r="F296" i="9"/>
  <c r="G296" i="9"/>
  <c r="G297" i="9"/>
  <c r="E298" i="9"/>
  <c r="F298" i="9"/>
  <c r="G298" i="9"/>
  <c r="E299" i="9"/>
  <c r="F299" i="9"/>
  <c r="G299" i="9"/>
  <c r="E300" i="9"/>
  <c r="F300" i="9"/>
  <c r="G300" i="9"/>
  <c r="G301" i="9"/>
  <c r="E302" i="9"/>
  <c r="F302" i="9"/>
  <c r="G302" i="9"/>
  <c r="E303" i="9"/>
  <c r="F303" i="9"/>
  <c r="G303" i="9"/>
  <c r="E304" i="9"/>
  <c r="F304" i="9"/>
  <c r="G304" i="9"/>
  <c r="G305" i="9"/>
  <c r="E306" i="9"/>
  <c r="F306" i="9"/>
  <c r="G306" i="9"/>
  <c r="G307" i="9"/>
  <c r="E308" i="9"/>
  <c r="F308" i="9"/>
  <c r="G308" i="9"/>
  <c r="E309" i="9"/>
  <c r="F309" i="9"/>
  <c r="G309" i="9"/>
  <c r="E310" i="9"/>
  <c r="F310" i="9"/>
  <c r="G310" i="9"/>
  <c r="E311" i="9"/>
  <c r="F311" i="9"/>
  <c r="G311" i="9"/>
  <c r="E313" i="9"/>
  <c r="F313" i="9"/>
  <c r="G313" i="9"/>
  <c r="E314" i="9"/>
  <c r="F314" i="9"/>
  <c r="G314" i="9"/>
  <c r="E315" i="9"/>
  <c r="F315" i="9"/>
  <c r="G315" i="9"/>
  <c r="E316" i="9"/>
  <c r="F316" i="9"/>
  <c r="G316" i="9"/>
  <c r="E317" i="9"/>
  <c r="F317" i="9"/>
  <c r="G317" i="9"/>
  <c r="E318" i="9"/>
  <c r="F318" i="9"/>
  <c r="G318" i="9"/>
  <c r="E319" i="9"/>
  <c r="F319" i="9"/>
  <c r="G319" i="9"/>
  <c r="E320" i="9"/>
  <c r="F320" i="9"/>
  <c r="G320" i="9"/>
  <c r="E321" i="9"/>
  <c r="F321" i="9"/>
  <c r="G321" i="9"/>
  <c r="G322" i="9"/>
  <c r="E323" i="9"/>
  <c r="F323" i="9"/>
  <c r="G323" i="9"/>
  <c r="G167" i="8"/>
  <c r="G168" i="8"/>
  <c r="E169" i="8"/>
  <c r="F169" i="8"/>
  <c r="G169" i="8"/>
  <c r="G170" i="8"/>
  <c r="G171" i="8"/>
  <c r="G172" i="8"/>
  <c r="G173" i="8"/>
  <c r="G174" i="8"/>
  <c r="E175" i="8"/>
  <c r="F175" i="8"/>
  <c r="G175" i="8"/>
  <c r="E176" i="8"/>
  <c r="F176" i="8"/>
  <c r="G176" i="8"/>
  <c r="E177" i="8"/>
  <c r="F177" i="8"/>
  <c r="G177" i="8"/>
  <c r="G178" i="8"/>
  <c r="G186" i="8"/>
  <c r="E187" i="8"/>
  <c r="F187" i="8"/>
  <c r="G187" i="8"/>
  <c r="E188" i="8"/>
  <c r="F188" i="8"/>
  <c r="G188" i="8"/>
  <c r="E190" i="8"/>
  <c r="F190" i="8"/>
  <c r="G190" i="8"/>
  <c r="G191" i="8"/>
  <c r="G193" i="8"/>
  <c r="G194" i="8"/>
  <c r="G195" i="8"/>
  <c r="G196" i="8"/>
  <c r="G197" i="8"/>
  <c r="E198" i="8"/>
  <c r="F198" i="8"/>
  <c r="G198" i="8"/>
  <c r="E199" i="8"/>
  <c r="F199" i="8"/>
  <c r="G199" i="8"/>
  <c r="G201" i="8"/>
  <c r="G202" i="8"/>
  <c r="E203" i="8"/>
  <c r="F203" i="8"/>
  <c r="G203" i="8"/>
  <c r="E204" i="8"/>
  <c r="F204" i="8"/>
  <c r="G204" i="8"/>
  <c r="G205" i="8"/>
  <c r="G206" i="8"/>
  <c r="E207" i="8"/>
  <c r="F207" i="8"/>
  <c r="G207" i="8"/>
  <c r="E208" i="8"/>
  <c r="F208" i="8"/>
  <c r="G208" i="8"/>
  <c r="E210" i="8"/>
  <c r="F210" i="8"/>
  <c r="G210" i="8"/>
  <c r="E211" i="8"/>
  <c r="F211" i="8"/>
  <c r="G211" i="8"/>
  <c r="E212" i="8"/>
  <c r="F212" i="8"/>
  <c r="G212" i="8"/>
  <c r="G213" i="8"/>
  <c r="E214" i="8"/>
  <c r="F214" i="8"/>
  <c r="G214" i="8"/>
  <c r="G215" i="8"/>
  <c r="G216" i="8"/>
  <c r="G217" i="8"/>
  <c r="G218" i="8"/>
  <c r="G219" i="8"/>
  <c r="G220" i="8"/>
  <c r="G221" i="8"/>
  <c r="E223" i="8"/>
  <c r="F223" i="8"/>
  <c r="G223" i="8"/>
  <c r="E224" i="8"/>
  <c r="G224" i="8"/>
  <c r="E225" i="8"/>
  <c r="F225" i="8"/>
  <c r="G225" i="8"/>
  <c r="E226" i="8"/>
  <c r="F226" i="8"/>
  <c r="G226" i="8"/>
  <c r="E227" i="8"/>
  <c r="F227" i="8"/>
  <c r="G227" i="8"/>
  <c r="E228" i="8"/>
  <c r="F228" i="8"/>
  <c r="G228" i="8"/>
  <c r="G229" i="8"/>
  <c r="G230" i="8"/>
  <c r="E231" i="8"/>
  <c r="F231" i="8"/>
  <c r="G231" i="8"/>
  <c r="F232" i="8"/>
  <c r="G232" i="8"/>
  <c r="E233" i="8"/>
  <c r="F233" i="8"/>
  <c r="G233" i="8"/>
  <c r="E234" i="8"/>
  <c r="F234" i="8"/>
  <c r="G234" i="8"/>
  <c r="G235" i="8"/>
  <c r="E236" i="8"/>
  <c r="F236" i="8"/>
  <c r="G236" i="8"/>
  <c r="E237" i="8"/>
  <c r="F237" i="8"/>
  <c r="G237" i="8"/>
  <c r="E238" i="8"/>
  <c r="F238" i="8"/>
  <c r="G238" i="8"/>
  <c r="E239" i="8"/>
  <c r="F239" i="8"/>
  <c r="G239" i="8"/>
  <c r="G240" i="8"/>
  <c r="E241" i="8"/>
  <c r="F241" i="8"/>
  <c r="G241" i="8"/>
  <c r="G242" i="8"/>
  <c r="E243" i="8"/>
  <c r="F243" i="8"/>
  <c r="G243" i="8"/>
  <c r="E244" i="8"/>
  <c r="F244" i="8"/>
  <c r="G244" i="8"/>
  <c r="E245" i="8"/>
  <c r="F245" i="8"/>
  <c r="G245" i="8"/>
  <c r="E246" i="8"/>
  <c r="F246" i="8"/>
  <c r="G246" i="8"/>
  <c r="G247" i="8"/>
  <c r="E248" i="8"/>
  <c r="F248" i="8"/>
  <c r="G248" i="8"/>
  <c r="E249" i="8"/>
  <c r="F249" i="8"/>
  <c r="G249" i="8"/>
  <c r="E250" i="8"/>
  <c r="F250" i="8"/>
  <c r="G250" i="8"/>
  <c r="G251" i="8"/>
  <c r="E252" i="8"/>
  <c r="F252" i="8"/>
  <c r="G252" i="8"/>
  <c r="G264" i="8"/>
  <c r="G265" i="8"/>
  <c r="G266" i="8"/>
  <c r="G267" i="8"/>
  <c r="G271" i="8"/>
  <c r="F272" i="8"/>
  <c r="G272" i="8"/>
  <c r="G273" i="8"/>
  <c r="G274" i="8"/>
  <c r="G275" i="8"/>
  <c r="E276" i="8"/>
  <c r="F276" i="8"/>
  <c r="G276" i="8"/>
  <c r="G279" i="8"/>
  <c r="E280" i="8"/>
  <c r="F280" i="8"/>
  <c r="G280" i="8"/>
  <c r="E286" i="8"/>
  <c r="F286" i="8"/>
  <c r="G286" i="8"/>
  <c r="E287" i="8"/>
  <c r="F287" i="8"/>
  <c r="G287" i="8"/>
  <c r="G289" i="8"/>
  <c r="G290" i="8"/>
  <c r="E291" i="8"/>
  <c r="F291" i="8"/>
  <c r="G291" i="8"/>
  <c r="G292" i="8"/>
  <c r="G293" i="8"/>
  <c r="E294" i="8"/>
  <c r="F294" i="8"/>
  <c r="G294" i="8"/>
  <c r="E295" i="8"/>
  <c r="F295" i="8"/>
  <c r="G295" i="8"/>
  <c r="E296" i="8"/>
  <c r="F296" i="8"/>
  <c r="G296" i="8"/>
  <c r="G297" i="8"/>
  <c r="E298" i="8"/>
  <c r="F298" i="8"/>
  <c r="G298" i="8"/>
  <c r="G299" i="8"/>
  <c r="E300" i="8"/>
  <c r="F300" i="8"/>
  <c r="G300" i="8"/>
  <c r="G301" i="8"/>
  <c r="E302" i="8"/>
  <c r="F302" i="8"/>
  <c r="G302" i="8"/>
  <c r="G303" i="8"/>
  <c r="G304" i="8"/>
  <c r="G305" i="8"/>
  <c r="E306" i="8"/>
  <c r="F306" i="8"/>
  <c r="G306" i="8"/>
  <c r="E307" i="8"/>
  <c r="F307" i="8"/>
  <c r="G307" i="8"/>
  <c r="G308" i="8"/>
  <c r="E309" i="8"/>
  <c r="F309" i="8"/>
  <c r="G309" i="8"/>
  <c r="E310" i="8"/>
  <c r="F310" i="8"/>
  <c r="G310" i="8"/>
  <c r="E311" i="8"/>
  <c r="F311" i="8"/>
  <c r="G311" i="8"/>
  <c r="E313" i="8"/>
  <c r="F313" i="8"/>
  <c r="G313" i="8"/>
  <c r="E314" i="8"/>
  <c r="F314" i="8"/>
  <c r="G314" i="8"/>
  <c r="E315" i="8"/>
  <c r="F315" i="8"/>
  <c r="G315" i="8"/>
  <c r="E316" i="8"/>
  <c r="F316" i="8"/>
  <c r="G316" i="8"/>
  <c r="E317" i="8"/>
  <c r="G317" i="8"/>
  <c r="E318" i="8"/>
  <c r="F318" i="8"/>
  <c r="G318" i="8"/>
  <c r="E319" i="8"/>
  <c r="F319" i="8"/>
  <c r="G319" i="8"/>
  <c r="E320" i="8"/>
  <c r="F320" i="8"/>
  <c r="G320" i="8"/>
  <c r="E321" i="8"/>
  <c r="F321" i="8"/>
  <c r="G321" i="8"/>
  <c r="E322" i="8"/>
  <c r="F322" i="8"/>
  <c r="G322" i="8"/>
  <c r="E323" i="8"/>
  <c r="F323" i="8"/>
  <c r="G323" i="8"/>
  <c r="G167" i="7"/>
  <c r="G168" i="7"/>
  <c r="E169" i="7"/>
  <c r="F169" i="7"/>
  <c r="G169" i="7"/>
  <c r="G170" i="7"/>
  <c r="G171" i="7"/>
  <c r="G172" i="7"/>
  <c r="G173" i="7"/>
  <c r="G174" i="7"/>
  <c r="E175" i="7"/>
  <c r="F175" i="7"/>
  <c r="G175" i="7"/>
  <c r="G176" i="7"/>
  <c r="G177" i="7"/>
  <c r="G178" i="7"/>
  <c r="G186" i="7"/>
  <c r="E187" i="7"/>
  <c r="F187" i="7"/>
  <c r="G187" i="7"/>
  <c r="E188" i="7"/>
  <c r="F188" i="7"/>
  <c r="G188" i="7"/>
  <c r="G190" i="7"/>
  <c r="E191" i="7"/>
  <c r="G191" i="7"/>
  <c r="G193" i="7"/>
  <c r="G194" i="7"/>
  <c r="G195" i="7"/>
  <c r="G196" i="7"/>
  <c r="G197" i="7"/>
  <c r="G198" i="7"/>
  <c r="E199" i="7"/>
  <c r="F199" i="7"/>
  <c r="G199" i="7"/>
  <c r="G201" i="7"/>
  <c r="G202" i="7"/>
  <c r="E203" i="7"/>
  <c r="F203" i="7"/>
  <c r="G203" i="7"/>
  <c r="E204" i="7"/>
  <c r="F204" i="7"/>
  <c r="G204" i="7"/>
  <c r="G205" i="7"/>
  <c r="G206" i="7"/>
  <c r="G207" i="7"/>
  <c r="E208" i="7"/>
  <c r="F208" i="7"/>
  <c r="G208" i="7"/>
  <c r="E210" i="7"/>
  <c r="F210" i="7"/>
  <c r="G210" i="7"/>
  <c r="E211" i="7"/>
  <c r="F211" i="7"/>
  <c r="G211" i="7"/>
  <c r="E212" i="7"/>
  <c r="F212" i="7"/>
  <c r="G212" i="7"/>
  <c r="E213" i="7"/>
  <c r="F213" i="7"/>
  <c r="G213" i="7"/>
  <c r="E214" i="7"/>
  <c r="F214" i="7"/>
  <c r="G214" i="7"/>
  <c r="G215" i="7"/>
  <c r="G216" i="7"/>
  <c r="G217" i="7"/>
  <c r="E218" i="7"/>
  <c r="F218" i="7"/>
  <c r="G218" i="7"/>
  <c r="E219" i="7"/>
  <c r="G219" i="7"/>
  <c r="F220" i="7"/>
  <c r="G220" i="7"/>
  <c r="G221" i="7"/>
  <c r="E223" i="7"/>
  <c r="F223" i="7"/>
  <c r="G223" i="7"/>
  <c r="G224" i="7"/>
  <c r="E225" i="7"/>
  <c r="F225" i="7"/>
  <c r="G225" i="7"/>
  <c r="E226" i="7"/>
  <c r="F226" i="7"/>
  <c r="G226" i="7"/>
  <c r="G227" i="7"/>
  <c r="E228" i="7"/>
  <c r="F228" i="7"/>
  <c r="G228" i="7"/>
  <c r="G229" i="7"/>
  <c r="G230" i="7"/>
  <c r="E231" i="7"/>
  <c r="F231" i="7"/>
  <c r="G231" i="7"/>
  <c r="G232" i="7"/>
  <c r="E233" i="7"/>
  <c r="F233" i="7"/>
  <c r="G233" i="7"/>
  <c r="E234" i="7"/>
  <c r="F234" i="7"/>
  <c r="G234" i="7"/>
  <c r="G235" i="7"/>
  <c r="E236" i="7"/>
  <c r="F236" i="7"/>
  <c r="G236" i="7"/>
  <c r="G237" i="7"/>
  <c r="E238" i="7"/>
  <c r="F238" i="7"/>
  <c r="G238" i="7"/>
  <c r="E239" i="7"/>
  <c r="G239" i="7"/>
  <c r="G240" i="7"/>
  <c r="F241" i="7"/>
  <c r="G241" i="7"/>
  <c r="E242" i="7"/>
  <c r="F242" i="7"/>
  <c r="G242" i="7"/>
  <c r="G243" i="7"/>
  <c r="E244" i="7"/>
  <c r="F244" i="7"/>
  <c r="G244" i="7"/>
  <c r="E245" i="7"/>
  <c r="G245" i="7"/>
  <c r="E246" i="7"/>
  <c r="F246" i="7"/>
  <c r="G246" i="7"/>
  <c r="E247" i="7"/>
  <c r="F247" i="7"/>
  <c r="G247" i="7"/>
  <c r="E248" i="7"/>
  <c r="F248" i="7"/>
  <c r="G248" i="7"/>
  <c r="E249" i="7"/>
  <c r="F249" i="7"/>
  <c r="G249" i="7"/>
  <c r="G250" i="7"/>
  <c r="G251" i="7"/>
  <c r="G252" i="7"/>
  <c r="G264" i="7"/>
  <c r="G265" i="7"/>
  <c r="G266" i="7"/>
  <c r="G267" i="7"/>
  <c r="E271" i="7"/>
  <c r="F271" i="7"/>
  <c r="G271" i="7"/>
  <c r="G272" i="7"/>
  <c r="G273" i="7"/>
  <c r="G274" i="7"/>
  <c r="G275" i="7"/>
  <c r="G276" i="7"/>
  <c r="G279" i="7"/>
  <c r="E280" i="7"/>
  <c r="F280" i="7"/>
  <c r="G280" i="7"/>
  <c r="E286" i="7"/>
  <c r="F286" i="7"/>
  <c r="G286" i="7"/>
  <c r="E287" i="7"/>
  <c r="F287" i="7"/>
  <c r="G287" i="7"/>
  <c r="G289" i="7"/>
  <c r="G290" i="7"/>
  <c r="E291" i="7"/>
  <c r="F291" i="7"/>
  <c r="G291" i="7"/>
  <c r="G292" i="7"/>
  <c r="E293" i="7"/>
  <c r="F293" i="7"/>
  <c r="G293" i="7"/>
  <c r="G294" i="7"/>
  <c r="E295" i="7"/>
  <c r="F295" i="7"/>
  <c r="G295" i="7"/>
  <c r="G296" i="7"/>
  <c r="G297" i="7"/>
  <c r="E298" i="7"/>
  <c r="F298" i="7"/>
  <c r="G298" i="7"/>
  <c r="E299" i="7"/>
  <c r="F299" i="7"/>
  <c r="G299" i="7"/>
  <c r="E300" i="7"/>
  <c r="F300" i="7"/>
  <c r="G300" i="7"/>
  <c r="G301" i="7"/>
  <c r="E302" i="7"/>
  <c r="F302" i="7"/>
  <c r="G302" i="7"/>
  <c r="G303" i="7"/>
  <c r="E304" i="7"/>
  <c r="F304" i="7"/>
  <c r="G304" i="7"/>
  <c r="G305" i="7"/>
  <c r="G306" i="7"/>
  <c r="G307" i="7"/>
  <c r="G308" i="7"/>
  <c r="E309" i="7"/>
  <c r="F309" i="7"/>
  <c r="G309" i="7"/>
  <c r="E310" i="7"/>
  <c r="F310" i="7"/>
  <c r="G310" i="7"/>
  <c r="G311" i="7"/>
  <c r="E313" i="7"/>
  <c r="G313" i="7"/>
  <c r="G314" i="7"/>
  <c r="E315" i="7"/>
  <c r="F315" i="7"/>
  <c r="G315" i="7"/>
  <c r="E316" i="7"/>
  <c r="F316" i="7"/>
  <c r="G316" i="7"/>
  <c r="G317" i="7"/>
  <c r="E318" i="7"/>
  <c r="F318" i="7"/>
  <c r="G318" i="7"/>
  <c r="G319" i="7"/>
  <c r="E320" i="7"/>
  <c r="F320" i="7"/>
  <c r="G320" i="7"/>
  <c r="E321" i="7"/>
  <c r="F321" i="7"/>
  <c r="G321" i="7"/>
  <c r="E322" i="7"/>
  <c r="F322" i="7"/>
  <c r="G322" i="7"/>
  <c r="E323" i="7"/>
  <c r="F323" i="7"/>
  <c r="G323" i="7"/>
  <c r="E167" i="6"/>
  <c r="F167" i="6"/>
  <c r="G167" i="6"/>
  <c r="G168" i="6"/>
  <c r="E169" i="6"/>
  <c r="F169" i="6"/>
  <c r="G169" i="6"/>
  <c r="G170" i="6"/>
  <c r="G171" i="6"/>
  <c r="E172" i="6"/>
  <c r="F172" i="6"/>
  <c r="G172" i="6"/>
  <c r="G173" i="6"/>
  <c r="E174" i="6"/>
  <c r="F174" i="6"/>
  <c r="G174" i="6"/>
  <c r="E175" i="6"/>
  <c r="F175" i="6"/>
  <c r="G175" i="6"/>
  <c r="G176" i="6"/>
  <c r="E177" i="6"/>
  <c r="F177" i="6"/>
  <c r="G177" i="6"/>
  <c r="G178" i="6"/>
  <c r="G186" i="6"/>
  <c r="E187" i="6"/>
  <c r="F187" i="6"/>
  <c r="G187" i="6"/>
  <c r="E188" i="6"/>
  <c r="F188" i="6"/>
  <c r="G188" i="6"/>
  <c r="E190" i="6"/>
  <c r="F190" i="6"/>
  <c r="G190" i="6"/>
  <c r="G191" i="6"/>
  <c r="G193" i="6"/>
  <c r="G194" i="6"/>
  <c r="E195" i="6"/>
  <c r="F195" i="6"/>
  <c r="G195" i="6"/>
  <c r="G196" i="6"/>
  <c r="G197" i="6"/>
  <c r="E198" i="6"/>
  <c r="F198" i="6"/>
  <c r="G198" i="6"/>
  <c r="E199" i="6"/>
  <c r="F199" i="6"/>
  <c r="G199" i="6"/>
  <c r="G201" i="6"/>
  <c r="G202" i="6"/>
  <c r="E203" i="6"/>
  <c r="F203" i="6"/>
  <c r="G203" i="6"/>
  <c r="E204" i="6"/>
  <c r="F204" i="6"/>
  <c r="G204" i="6"/>
  <c r="G205" i="6"/>
  <c r="G206" i="6"/>
  <c r="G207" i="6"/>
  <c r="E208" i="6"/>
  <c r="F208" i="6"/>
  <c r="G208" i="6"/>
  <c r="E210" i="6"/>
  <c r="F210" i="6"/>
  <c r="G210" i="6"/>
  <c r="E211" i="6"/>
  <c r="F211" i="6"/>
  <c r="G211" i="6"/>
  <c r="G212" i="6"/>
  <c r="G213" i="6"/>
  <c r="E214" i="6"/>
  <c r="F214" i="6"/>
  <c r="G214" i="6"/>
  <c r="E215" i="6"/>
  <c r="F215" i="6"/>
  <c r="G215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G221" i="6"/>
  <c r="E223" i="6"/>
  <c r="F223" i="6"/>
  <c r="G223" i="6"/>
  <c r="E224" i="6"/>
  <c r="F224" i="6"/>
  <c r="G224" i="6"/>
  <c r="E225" i="6"/>
  <c r="F225" i="6"/>
  <c r="G225" i="6"/>
  <c r="G226" i="6"/>
  <c r="E227" i="6"/>
  <c r="F227" i="6"/>
  <c r="G227" i="6"/>
  <c r="E228" i="6"/>
  <c r="F228" i="6"/>
  <c r="G228" i="6"/>
  <c r="G229" i="6"/>
  <c r="E230" i="6"/>
  <c r="F230" i="6"/>
  <c r="G230" i="6"/>
  <c r="G231" i="6"/>
  <c r="E232" i="6"/>
  <c r="F232" i="6"/>
  <c r="G232" i="6"/>
  <c r="E233" i="6"/>
  <c r="F233" i="6"/>
  <c r="G233" i="6"/>
  <c r="E234" i="6"/>
  <c r="F234" i="6"/>
  <c r="G234" i="6"/>
  <c r="G235" i="6"/>
  <c r="E236" i="6"/>
  <c r="F236" i="6"/>
  <c r="G236" i="6"/>
  <c r="G237" i="6"/>
  <c r="E238" i="6"/>
  <c r="F238" i="6"/>
  <c r="G238" i="6"/>
  <c r="E239" i="6"/>
  <c r="F239" i="6"/>
  <c r="G239" i="6"/>
  <c r="E240" i="6"/>
  <c r="F240" i="6"/>
  <c r="G240" i="6"/>
  <c r="E241" i="6"/>
  <c r="F241" i="6"/>
  <c r="G241" i="6"/>
  <c r="E242" i="6"/>
  <c r="F242" i="6"/>
  <c r="G242" i="6"/>
  <c r="G243" i="6"/>
  <c r="E244" i="6"/>
  <c r="F244" i="6"/>
  <c r="G244" i="6"/>
  <c r="E245" i="6"/>
  <c r="F245" i="6"/>
  <c r="G245" i="6"/>
  <c r="E246" i="6"/>
  <c r="F246" i="6"/>
  <c r="G246" i="6"/>
  <c r="E247" i="6"/>
  <c r="F247" i="6"/>
  <c r="G247" i="6"/>
  <c r="E248" i="6"/>
  <c r="F248" i="6"/>
  <c r="G248" i="6"/>
  <c r="E249" i="6"/>
  <c r="F249" i="6"/>
  <c r="G249" i="6"/>
  <c r="E250" i="6"/>
  <c r="F250" i="6"/>
  <c r="G250" i="6"/>
  <c r="E251" i="6"/>
  <c r="F251" i="6"/>
  <c r="G251" i="6"/>
  <c r="E252" i="6"/>
  <c r="F252" i="6"/>
  <c r="G252" i="6"/>
  <c r="G264" i="6"/>
  <c r="G265" i="6"/>
  <c r="G266" i="6"/>
  <c r="G267" i="6"/>
  <c r="E271" i="6"/>
  <c r="F271" i="6"/>
  <c r="G271" i="6"/>
  <c r="G272" i="6"/>
  <c r="E273" i="6"/>
  <c r="F273" i="6"/>
  <c r="G273" i="6"/>
  <c r="G274" i="6"/>
  <c r="G275" i="6"/>
  <c r="G276" i="6"/>
  <c r="G279" i="6"/>
  <c r="E280" i="6"/>
  <c r="F280" i="6"/>
  <c r="G280" i="6"/>
  <c r="E286" i="6"/>
  <c r="F286" i="6"/>
  <c r="G286" i="6"/>
  <c r="G287" i="6"/>
  <c r="G289" i="6"/>
  <c r="E290" i="6"/>
  <c r="F290" i="6"/>
  <c r="G290" i="6"/>
  <c r="E291" i="6"/>
  <c r="F291" i="6"/>
  <c r="G291" i="6"/>
  <c r="E292" i="6"/>
  <c r="F292" i="6"/>
  <c r="G292" i="6"/>
  <c r="G293" i="6"/>
  <c r="E294" i="6"/>
  <c r="F294" i="6"/>
  <c r="G294" i="6"/>
  <c r="E295" i="6"/>
  <c r="F295" i="6"/>
  <c r="G295" i="6"/>
  <c r="E296" i="6"/>
  <c r="F296" i="6"/>
  <c r="G296" i="6"/>
  <c r="E297" i="6"/>
  <c r="F297" i="6"/>
  <c r="G297" i="6"/>
  <c r="G298" i="6"/>
  <c r="E299" i="6"/>
  <c r="F299" i="6"/>
  <c r="G299" i="6"/>
  <c r="E300" i="6"/>
  <c r="F300" i="6"/>
  <c r="G300" i="6"/>
  <c r="E301" i="6"/>
  <c r="F301" i="6"/>
  <c r="G301" i="6"/>
  <c r="E302" i="6"/>
  <c r="F302" i="6"/>
  <c r="G302" i="6"/>
  <c r="G303" i="6"/>
  <c r="E304" i="6"/>
  <c r="F304" i="6"/>
  <c r="G304" i="6"/>
  <c r="E305" i="6"/>
  <c r="F305" i="6"/>
  <c r="G305" i="6"/>
  <c r="G306" i="6"/>
  <c r="E307" i="6"/>
  <c r="F307" i="6"/>
  <c r="G307" i="6"/>
  <c r="E308" i="6"/>
  <c r="F308" i="6"/>
  <c r="G308" i="6"/>
  <c r="E309" i="6"/>
  <c r="F309" i="6"/>
  <c r="G309" i="6"/>
  <c r="E310" i="6"/>
  <c r="F310" i="6"/>
  <c r="G310" i="6"/>
  <c r="E311" i="6"/>
  <c r="F311" i="6"/>
  <c r="G311" i="6"/>
  <c r="E313" i="6"/>
  <c r="F313" i="6"/>
  <c r="G313" i="6"/>
  <c r="E314" i="6"/>
  <c r="F314" i="6"/>
  <c r="G314" i="6"/>
  <c r="E315" i="6"/>
  <c r="F315" i="6"/>
  <c r="G315" i="6"/>
  <c r="E316" i="6"/>
  <c r="F316" i="6"/>
  <c r="G316" i="6"/>
  <c r="E317" i="6"/>
  <c r="F317" i="6"/>
  <c r="G317" i="6"/>
  <c r="E318" i="6"/>
  <c r="F318" i="6"/>
  <c r="G318" i="6"/>
  <c r="E319" i="6"/>
  <c r="F319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G167" i="5"/>
  <c r="G168" i="5"/>
  <c r="E169" i="5"/>
  <c r="F169" i="5"/>
  <c r="G169" i="5"/>
  <c r="G170" i="5"/>
  <c r="G171" i="5"/>
  <c r="G172" i="5"/>
  <c r="G173" i="5"/>
  <c r="G174" i="5"/>
  <c r="G175" i="5"/>
  <c r="G176" i="5"/>
  <c r="G177" i="5"/>
  <c r="G178" i="5"/>
  <c r="G186" i="5"/>
  <c r="G187" i="5"/>
  <c r="G188" i="5"/>
  <c r="G190" i="5"/>
  <c r="G191" i="5"/>
  <c r="G193" i="5"/>
  <c r="G194" i="5"/>
  <c r="G195" i="5"/>
  <c r="G196" i="5"/>
  <c r="G197" i="5"/>
  <c r="G198" i="5"/>
  <c r="G199" i="5"/>
  <c r="G201" i="5"/>
  <c r="G202" i="5"/>
  <c r="G203" i="5"/>
  <c r="G204" i="5"/>
  <c r="G205" i="5"/>
  <c r="G206" i="5"/>
  <c r="G207" i="5"/>
  <c r="E208" i="5"/>
  <c r="F208" i="5"/>
  <c r="G208" i="5"/>
  <c r="E210" i="5"/>
  <c r="F210" i="5"/>
  <c r="G210" i="5"/>
  <c r="E211" i="5"/>
  <c r="F211" i="5"/>
  <c r="G211" i="5"/>
  <c r="G212" i="5"/>
  <c r="G213" i="5"/>
  <c r="E214" i="5"/>
  <c r="F214" i="5"/>
  <c r="G214" i="5"/>
  <c r="G215" i="5"/>
  <c r="G216" i="5"/>
  <c r="G217" i="5"/>
  <c r="E218" i="5"/>
  <c r="F218" i="5"/>
  <c r="G218" i="5"/>
  <c r="G219" i="5"/>
  <c r="G220" i="5"/>
  <c r="G221" i="5"/>
  <c r="E223" i="5"/>
  <c r="F223" i="5"/>
  <c r="G223" i="5"/>
  <c r="G224" i="5"/>
  <c r="E225" i="5"/>
  <c r="F225" i="5"/>
  <c r="G225" i="5"/>
  <c r="E226" i="5"/>
  <c r="F226" i="5"/>
  <c r="G226" i="5"/>
  <c r="G227" i="5"/>
  <c r="E228" i="5"/>
  <c r="F228" i="5"/>
  <c r="G228" i="5"/>
  <c r="G229" i="5"/>
  <c r="G230" i="5"/>
  <c r="G231" i="5"/>
  <c r="G232" i="5"/>
  <c r="E233" i="5"/>
  <c r="F233" i="5"/>
  <c r="G233" i="5"/>
  <c r="E234" i="5"/>
  <c r="F234" i="5"/>
  <c r="G234" i="5"/>
  <c r="G235" i="5"/>
  <c r="G236" i="5"/>
  <c r="G237" i="5"/>
  <c r="E238" i="5"/>
  <c r="F238" i="5"/>
  <c r="G238" i="5"/>
  <c r="G239" i="5"/>
  <c r="G240" i="5"/>
  <c r="G241" i="5"/>
  <c r="G242" i="5"/>
  <c r="G243" i="5"/>
  <c r="G244" i="5"/>
  <c r="E245" i="5"/>
  <c r="F245" i="5"/>
  <c r="G245" i="5"/>
  <c r="E246" i="5"/>
  <c r="F246" i="5"/>
  <c r="G246" i="5"/>
  <c r="G247" i="5"/>
  <c r="E248" i="5"/>
  <c r="F248" i="5"/>
  <c r="G248" i="5"/>
  <c r="E249" i="5"/>
  <c r="F249" i="5"/>
  <c r="G249" i="5"/>
  <c r="E250" i="5"/>
  <c r="F250" i="5"/>
  <c r="G250" i="5"/>
  <c r="G251" i="5"/>
  <c r="G252" i="5"/>
  <c r="G264" i="5"/>
  <c r="G265" i="5"/>
  <c r="G266" i="5"/>
  <c r="G267" i="5"/>
  <c r="E271" i="5"/>
  <c r="F271" i="5"/>
  <c r="G271" i="5"/>
  <c r="G272" i="5"/>
  <c r="G273" i="5"/>
  <c r="G274" i="5"/>
  <c r="G275" i="5"/>
  <c r="G276" i="5"/>
  <c r="G279" i="5"/>
  <c r="G280" i="5"/>
  <c r="G286" i="5"/>
  <c r="G287" i="5"/>
  <c r="G289" i="5"/>
  <c r="G290" i="5"/>
  <c r="G291" i="5"/>
  <c r="G292" i="5"/>
  <c r="G293" i="5"/>
  <c r="G294" i="5"/>
  <c r="E295" i="5"/>
  <c r="F295" i="5"/>
  <c r="G295" i="5"/>
  <c r="G296" i="5"/>
  <c r="G297" i="5"/>
  <c r="G298" i="5"/>
  <c r="G299" i="5"/>
  <c r="E300" i="5"/>
  <c r="F300" i="5"/>
  <c r="G300" i="5"/>
  <c r="G301" i="5"/>
  <c r="G302" i="5"/>
  <c r="G303" i="5"/>
  <c r="E304" i="5"/>
  <c r="F304" i="5"/>
  <c r="G304" i="5"/>
  <c r="G305" i="5"/>
  <c r="G306" i="5"/>
  <c r="G307" i="5"/>
  <c r="G308" i="5"/>
  <c r="E309" i="5"/>
  <c r="F309" i="5"/>
  <c r="G309" i="5"/>
  <c r="E310" i="5"/>
  <c r="F310" i="5"/>
  <c r="G310" i="5"/>
  <c r="G311" i="5"/>
  <c r="E313" i="5"/>
  <c r="G313" i="5"/>
  <c r="E314" i="5"/>
  <c r="F314" i="5"/>
  <c r="G314" i="5"/>
  <c r="E315" i="5"/>
  <c r="F315" i="5"/>
  <c r="G315" i="5"/>
  <c r="G316" i="5"/>
  <c r="E317" i="5"/>
  <c r="F317" i="5"/>
  <c r="G317" i="5"/>
  <c r="E318" i="5"/>
  <c r="F318" i="5"/>
  <c r="G318" i="5"/>
  <c r="G319" i="5"/>
  <c r="E320" i="5"/>
  <c r="F320" i="5"/>
  <c r="G320" i="5"/>
  <c r="G321" i="5"/>
  <c r="G322" i="5"/>
  <c r="E323" i="5"/>
  <c r="F323" i="5"/>
  <c r="G323" i="5"/>
  <c r="G167" i="4"/>
  <c r="G168" i="4"/>
  <c r="E169" i="4"/>
  <c r="F169" i="4"/>
  <c r="G169" i="4"/>
  <c r="G170" i="4"/>
  <c r="G171" i="4"/>
  <c r="E172" i="4"/>
  <c r="F172" i="4"/>
  <c r="G172" i="4"/>
  <c r="E173" i="4"/>
  <c r="G173" i="4"/>
  <c r="E174" i="4"/>
  <c r="G174" i="4"/>
  <c r="E175" i="4"/>
  <c r="G175" i="4"/>
  <c r="E176" i="4"/>
  <c r="G176" i="4"/>
  <c r="E177" i="4"/>
  <c r="G177" i="4"/>
  <c r="E178" i="4"/>
  <c r="G178" i="4"/>
  <c r="E186" i="4"/>
  <c r="G186" i="4"/>
  <c r="E187" i="4"/>
  <c r="G187" i="4"/>
  <c r="E188" i="4"/>
  <c r="F188" i="4"/>
  <c r="G188" i="4"/>
  <c r="E190" i="4"/>
  <c r="G190" i="4"/>
  <c r="G191" i="4"/>
  <c r="G193" i="4"/>
  <c r="E194" i="4"/>
  <c r="G194" i="4"/>
  <c r="G195" i="4"/>
  <c r="G196" i="4"/>
  <c r="G197" i="4"/>
  <c r="E198" i="4"/>
  <c r="G198" i="4"/>
  <c r="E199" i="4"/>
  <c r="F199" i="4"/>
  <c r="G199" i="4"/>
  <c r="G201" i="4"/>
  <c r="G202" i="4"/>
  <c r="E203" i="4"/>
  <c r="G203" i="4"/>
  <c r="E204" i="4"/>
  <c r="F204" i="4"/>
  <c r="G204" i="4"/>
  <c r="G205" i="4"/>
  <c r="G206" i="4"/>
  <c r="G207" i="4"/>
  <c r="E208" i="4"/>
  <c r="F208" i="4"/>
  <c r="G208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G215" i="4"/>
  <c r="G216" i="4"/>
  <c r="E217" i="4"/>
  <c r="G217" i="4"/>
  <c r="E218" i="4"/>
  <c r="F218" i="4"/>
  <c r="G218" i="4"/>
  <c r="G219" i="4"/>
  <c r="G220" i="4"/>
  <c r="G221" i="4"/>
  <c r="E223" i="4"/>
  <c r="F223" i="4"/>
  <c r="G223" i="4"/>
  <c r="G224" i="4"/>
  <c r="E225" i="4"/>
  <c r="F225" i="4"/>
  <c r="G225" i="4"/>
  <c r="E226" i="4"/>
  <c r="F226" i="4"/>
  <c r="G226" i="4"/>
  <c r="E227" i="4"/>
  <c r="G227" i="4"/>
  <c r="E228" i="4"/>
  <c r="F228" i="4"/>
  <c r="G228" i="4"/>
  <c r="G229" i="4"/>
  <c r="F230" i="4"/>
  <c r="G230" i="4"/>
  <c r="E231" i="4"/>
  <c r="F231" i="4"/>
  <c r="G231" i="4"/>
  <c r="E232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G237" i="4"/>
  <c r="E238" i="4"/>
  <c r="F238" i="4"/>
  <c r="G238" i="4"/>
  <c r="E239" i="4"/>
  <c r="G239" i="4"/>
  <c r="E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E248" i="4"/>
  <c r="F248" i="4"/>
  <c r="G248" i="4"/>
  <c r="E249" i="4"/>
  <c r="F249" i="4"/>
  <c r="G249" i="4"/>
  <c r="E250" i="4"/>
  <c r="F250" i="4"/>
  <c r="G250" i="4"/>
  <c r="E251" i="4"/>
  <c r="F251" i="4"/>
  <c r="G251" i="4"/>
  <c r="E252" i="4"/>
  <c r="F252" i="4"/>
  <c r="G252" i="4"/>
  <c r="G264" i="4"/>
  <c r="G265" i="4"/>
  <c r="G266" i="4"/>
  <c r="E267" i="4"/>
  <c r="G267" i="4"/>
  <c r="E271" i="4"/>
  <c r="F271" i="4"/>
  <c r="G271" i="4"/>
  <c r="G272" i="4"/>
  <c r="E273" i="4"/>
  <c r="F273" i="4"/>
  <c r="G273" i="4"/>
  <c r="E274" i="4"/>
  <c r="G274" i="4"/>
  <c r="G275" i="4"/>
  <c r="E276" i="4"/>
  <c r="G276" i="4"/>
  <c r="G279" i="4"/>
  <c r="E280" i="4"/>
  <c r="F280" i="4"/>
  <c r="G280" i="4"/>
  <c r="E286" i="4"/>
  <c r="F286" i="4"/>
  <c r="G286" i="4"/>
  <c r="G287" i="4"/>
  <c r="E289" i="4"/>
  <c r="G289" i="4"/>
  <c r="E290" i="4"/>
  <c r="F290" i="4"/>
  <c r="G290" i="4"/>
  <c r="E291" i="4"/>
  <c r="F291" i="4"/>
  <c r="G291" i="4"/>
  <c r="G292" i="4"/>
  <c r="E293" i="4"/>
  <c r="F293" i="4"/>
  <c r="G293" i="4"/>
  <c r="E294" i="4"/>
  <c r="F294" i="4"/>
  <c r="G294" i="4"/>
  <c r="E295" i="4"/>
  <c r="F295" i="4"/>
  <c r="G295" i="4"/>
  <c r="E296" i="4"/>
  <c r="F296" i="4"/>
  <c r="G296" i="4"/>
  <c r="G297" i="4"/>
  <c r="E298" i="4"/>
  <c r="F298" i="4"/>
  <c r="G298" i="4"/>
  <c r="E299" i="4"/>
  <c r="F299" i="4"/>
  <c r="G299" i="4"/>
  <c r="E300" i="4"/>
  <c r="F300" i="4"/>
  <c r="G300" i="4"/>
  <c r="G301" i="4"/>
  <c r="E302" i="4"/>
  <c r="F302" i="4"/>
  <c r="G302" i="4"/>
  <c r="G303" i="4"/>
  <c r="E304" i="4"/>
  <c r="F304" i="4"/>
  <c r="G304" i="4"/>
  <c r="E305" i="4"/>
  <c r="F305" i="4"/>
  <c r="G305" i="4"/>
  <c r="E306" i="4"/>
  <c r="F306" i="4"/>
  <c r="G306" i="4"/>
  <c r="E307" i="4"/>
  <c r="F307" i="4"/>
  <c r="G307" i="4"/>
  <c r="G308" i="4"/>
  <c r="E309" i="4"/>
  <c r="F309" i="4"/>
  <c r="G309" i="4"/>
  <c r="E310" i="4"/>
  <c r="F310" i="4"/>
  <c r="G310" i="4"/>
  <c r="E311" i="4"/>
  <c r="F311" i="4"/>
  <c r="G311" i="4"/>
  <c r="E313" i="4"/>
  <c r="G313" i="4"/>
  <c r="E314" i="4"/>
  <c r="F314" i="4"/>
  <c r="G314" i="4"/>
  <c r="E315" i="4"/>
  <c r="F315" i="4"/>
  <c r="G315" i="4"/>
  <c r="E316" i="4"/>
  <c r="G316" i="4"/>
  <c r="F317" i="4"/>
  <c r="G317" i="4"/>
  <c r="E318" i="4"/>
  <c r="F318" i="4"/>
  <c r="G318" i="4"/>
  <c r="E319" i="4"/>
  <c r="F319" i="4"/>
  <c r="G319" i="4"/>
  <c r="E320" i="4"/>
  <c r="F320" i="4"/>
  <c r="G320" i="4"/>
  <c r="E321" i="4"/>
  <c r="F321" i="4"/>
  <c r="G321" i="4"/>
  <c r="E322" i="4"/>
  <c r="G322" i="4"/>
  <c r="E323" i="4"/>
  <c r="F323" i="4"/>
  <c r="G323" i="4"/>
  <c r="G167" i="3"/>
  <c r="G168" i="3"/>
  <c r="E169" i="3"/>
  <c r="F169" i="3"/>
  <c r="G169" i="3"/>
  <c r="G170" i="3"/>
  <c r="G171" i="3"/>
  <c r="G172" i="3"/>
  <c r="G173" i="3"/>
  <c r="G174" i="3"/>
  <c r="E175" i="3"/>
  <c r="F175" i="3"/>
  <c r="G175" i="3"/>
  <c r="G176" i="3"/>
  <c r="G177" i="3"/>
  <c r="G178" i="3"/>
  <c r="G186" i="3"/>
  <c r="G187" i="3"/>
  <c r="E188" i="3"/>
  <c r="F188" i="3"/>
  <c r="G188" i="3"/>
  <c r="G190" i="3"/>
  <c r="G191" i="3"/>
  <c r="G193" i="3"/>
  <c r="G194" i="3"/>
  <c r="G195" i="3"/>
  <c r="G196" i="3"/>
  <c r="G197" i="3"/>
  <c r="G198" i="3"/>
  <c r="E199" i="3"/>
  <c r="F199" i="3"/>
  <c r="G199" i="3"/>
  <c r="G201" i="3"/>
  <c r="G202" i="3"/>
  <c r="G203" i="3"/>
  <c r="G204" i="3"/>
  <c r="G205" i="3"/>
  <c r="G206" i="3"/>
  <c r="G207" i="3"/>
  <c r="G208" i="3"/>
  <c r="E210" i="3"/>
  <c r="F210" i="3"/>
  <c r="G210" i="3"/>
  <c r="E211" i="3"/>
  <c r="F211" i="3"/>
  <c r="G211" i="3"/>
  <c r="E212" i="3"/>
  <c r="F212" i="3"/>
  <c r="G212" i="3"/>
  <c r="G213" i="3"/>
  <c r="E214" i="3"/>
  <c r="F214" i="3"/>
  <c r="G214" i="3"/>
  <c r="G215" i="3"/>
  <c r="G216" i="3"/>
  <c r="E217" i="3"/>
  <c r="F217" i="3"/>
  <c r="G217" i="3"/>
  <c r="G218" i="3"/>
  <c r="E219" i="3"/>
  <c r="F219" i="3"/>
  <c r="G219" i="3"/>
  <c r="E220" i="3"/>
  <c r="F220" i="3"/>
  <c r="G220" i="3"/>
  <c r="E221" i="3"/>
  <c r="F221" i="3"/>
  <c r="G221" i="3"/>
  <c r="E223" i="3"/>
  <c r="F223" i="3"/>
  <c r="G223" i="3"/>
  <c r="E224" i="3"/>
  <c r="G224" i="3"/>
  <c r="E225" i="3"/>
  <c r="F225" i="3"/>
  <c r="G225" i="3"/>
  <c r="G226" i="3"/>
  <c r="G227" i="3"/>
  <c r="E228" i="3"/>
  <c r="F228" i="3"/>
  <c r="G228" i="3"/>
  <c r="G229" i="3"/>
  <c r="E230" i="3"/>
  <c r="G230" i="3"/>
  <c r="G231" i="3"/>
  <c r="G232" i="3"/>
  <c r="E233" i="3"/>
  <c r="F233" i="3"/>
  <c r="G233" i="3"/>
  <c r="E234" i="3"/>
  <c r="F234" i="3"/>
  <c r="G234" i="3"/>
  <c r="G235" i="3"/>
  <c r="E236" i="3"/>
  <c r="F236" i="3"/>
  <c r="G236" i="3"/>
  <c r="G237" i="3"/>
  <c r="E238" i="3"/>
  <c r="F238" i="3"/>
  <c r="G238" i="3"/>
  <c r="E239" i="3"/>
  <c r="F239" i="3"/>
  <c r="G239" i="3"/>
  <c r="E240" i="3"/>
  <c r="F240" i="3"/>
  <c r="G240" i="3"/>
  <c r="E241" i="3"/>
  <c r="F241" i="3"/>
  <c r="G241" i="3"/>
  <c r="E242" i="3"/>
  <c r="F242" i="3"/>
  <c r="G242" i="3"/>
  <c r="E243" i="3"/>
  <c r="F243" i="3"/>
  <c r="G243" i="3"/>
  <c r="G244" i="3"/>
  <c r="E245" i="3"/>
  <c r="F245" i="3"/>
  <c r="G245" i="3"/>
  <c r="E246" i="3"/>
  <c r="F246" i="3"/>
  <c r="G246" i="3"/>
  <c r="G247" i="3"/>
  <c r="E248" i="3"/>
  <c r="F248" i="3"/>
  <c r="G248" i="3"/>
  <c r="E249" i="3"/>
  <c r="F249" i="3"/>
  <c r="G249" i="3"/>
  <c r="G250" i="3"/>
  <c r="G251" i="3"/>
  <c r="G252" i="3"/>
  <c r="G264" i="3"/>
  <c r="G265" i="3"/>
  <c r="G266" i="3"/>
  <c r="G267" i="3"/>
  <c r="E271" i="3"/>
  <c r="F271" i="3"/>
  <c r="G271" i="3"/>
  <c r="G272" i="3"/>
  <c r="E273" i="3"/>
  <c r="F273" i="3"/>
  <c r="G273" i="3"/>
  <c r="G274" i="3"/>
  <c r="G275" i="3"/>
  <c r="G276" i="3"/>
  <c r="G279" i="3"/>
  <c r="E280" i="3"/>
  <c r="F280" i="3"/>
  <c r="G280" i="3"/>
  <c r="E286" i="3"/>
  <c r="F286" i="3"/>
  <c r="G286" i="3"/>
  <c r="G287" i="3"/>
  <c r="G289" i="3"/>
  <c r="G290" i="3"/>
  <c r="E291" i="3"/>
  <c r="F291" i="3"/>
  <c r="G291" i="3"/>
  <c r="G292" i="3"/>
  <c r="E293" i="3"/>
  <c r="F293" i="3"/>
  <c r="G293" i="3"/>
  <c r="E294" i="3"/>
  <c r="G294" i="3"/>
  <c r="E295" i="3"/>
  <c r="F295" i="3"/>
  <c r="G295" i="3"/>
  <c r="G296" i="3"/>
  <c r="G297" i="3"/>
  <c r="G298" i="3"/>
  <c r="E299" i="3"/>
  <c r="F299" i="3"/>
  <c r="G299" i="3"/>
  <c r="G300" i="3"/>
  <c r="G301" i="3"/>
  <c r="G302" i="3"/>
  <c r="G303" i="3"/>
  <c r="G304" i="3"/>
  <c r="G305" i="3"/>
  <c r="E306" i="3"/>
  <c r="F306" i="3"/>
  <c r="G306" i="3"/>
  <c r="G307" i="3"/>
  <c r="G308" i="3"/>
  <c r="E309" i="3"/>
  <c r="F309" i="3"/>
  <c r="G309" i="3"/>
  <c r="E310" i="3"/>
  <c r="F310" i="3"/>
  <c r="G310" i="3"/>
  <c r="E311" i="3"/>
  <c r="F311" i="3"/>
  <c r="G311" i="3"/>
  <c r="E313" i="3"/>
  <c r="F313" i="3"/>
  <c r="G313" i="3"/>
  <c r="E314" i="3"/>
  <c r="F314" i="3"/>
  <c r="G314" i="3"/>
  <c r="E315" i="3"/>
  <c r="F315" i="3"/>
  <c r="G315" i="3"/>
  <c r="E316" i="3"/>
  <c r="F316" i="3"/>
  <c r="G316" i="3"/>
  <c r="G317" i="3"/>
  <c r="E318" i="3"/>
  <c r="F318" i="3"/>
  <c r="G318" i="3"/>
  <c r="E319" i="3"/>
  <c r="F319" i="3"/>
  <c r="G319" i="3"/>
  <c r="E320" i="3"/>
  <c r="F320" i="3"/>
  <c r="G320" i="3"/>
  <c r="E321" i="3"/>
  <c r="F321" i="3"/>
  <c r="G321" i="3"/>
  <c r="G322" i="3"/>
  <c r="E323" i="3"/>
  <c r="F323" i="3"/>
  <c r="G323" i="3"/>
  <c r="G167" i="2"/>
  <c r="G168" i="2"/>
  <c r="E169" i="2"/>
  <c r="F169" i="2"/>
  <c r="G169" i="2"/>
  <c r="G170" i="2"/>
  <c r="G171" i="2"/>
  <c r="E172" i="2"/>
  <c r="F172" i="2"/>
  <c r="G172" i="2"/>
  <c r="G173" i="2"/>
  <c r="G174" i="2"/>
  <c r="E175" i="2"/>
  <c r="F175" i="2"/>
  <c r="G175" i="2"/>
  <c r="G176" i="2"/>
  <c r="G177" i="2"/>
  <c r="G178" i="2"/>
  <c r="G186" i="2"/>
  <c r="E187" i="2"/>
  <c r="F187" i="2"/>
  <c r="G187" i="2"/>
  <c r="G188" i="2"/>
  <c r="G190" i="2"/>
  <c r="G191" i="2"/>
  <c r="G193" i="2"/>
  <c r="G194" i="2"/>
  <c r="G195" i="2"/>
  <c r="G196" i="2"/>
  <c r="G197" i="2"/>
  <c r="G198" i="2"/>
  <c r="F199" i="2"/>
  <c r="G199" i="2"/>
  <c r="G201" i="2"/>
  <c r="G202" i="2"/>
  <c r="E203" i="2"/>
  <c r="F203" i="2"/>
  <c r="G203" i="2"/>
  <c r="G204" i="2"/>
  <c r="G205" i="2"/>
  <c r="G206" i="2"/>
  <c r="G207" i="2"/>
  <c r="G208" i="2"/>
  <c r="E210" i="2"/>
  <c r="F210" i="2"/>
  <c r="G210" i="2"/>
  <c r="E211" i="2"/>
  <c r="F211" i="2"/>
  <c r="G211" i="2"/>
  <c r="E212" i="2"/>
  <c r="F212" i="2"/>
  <c r="G212" i="2"/>
  <c r="E213" i="2"/>
  <c r="F213" i="2"/>
  <c r="G213" i="2"/>
  <c r="G214" i="2"/>
  <c r="G215" i="2"/>
  <c r="G216" i="2"/>
  <c r="G217" i="2"/>
  <c r="G218" i="2"/>
  <c r="F219" i="2"/>
  <c r="G219" i="2"/>
  <c r="E220" i="2"/>
  <c r="F220" i="2"/>
  <c r="G220" i="2"/>
  <c r="G221" i="2"/>
  <c r="E223" i="2"/>
  <c r="F223" i="2"/>
  <c r="G223" i="2"/>
  <c r="G224" i="2"/>
  <c r="E225" i="2"/>
  <c r="F225" i="2"/>
  <c r="G225" i="2"/>
  <c r="G226" i="2"/>
  <c r="E227" i="2"/>
  <c r="F227" i="2"/>
  <c r="G227" i="2"/>
  <c r="E228" i="2"/>
  <c r="F228" i="2"/>
  <c r="G228" i="2"/>
  <c r="G229" i="2"/>
  <c r="G230" i="2"/>
  <c r="G231" i="2"/>
  <c r="G232" i="2"/>
  <c r="E233" i="2"/>
  <c r="F233" i="2"/>
  <c r="G233" i="2"/>
  <c r="G234" i="2"/>
  <c r="G235" i="2"/>
  <c r="E236" i="2"/>
  <c r="F236" i="2"/>
  <c r="G236" i="2"/>
  <c r="G237" i="2"/>
  <c r="E238" i="2"/>
  <c r="F238" i="2"/>
  <c r="G238" i="2"/>
  <c r="E239" i="2"/>
  <c r="F239" i="2"/>
  <c r="G239" i="2"/>
  <c r="G240" i="2"/>
  <c r="G241" i="2"/>
  <c r="G242" i="2"/>
  <c r="G243" i="2"/>
  <c r="G244" i="2"/>
  <c r="E245" i="2"/>
  <c r="F245" i="2"/>
  <c r="G245" i="2"/>
  <c r="E246" i="2"/>
  <c r="F246" i="2"/>
  <c r="G246" i="2"/>
  <c r="G247" i="2"/>
  <c r="E248" i="2"/>
  <c r="F248" i="2"/>
  <c r="G248" i="2"/>
  <c r="E249" i="2"/>
  <c r="F249" i="2"/>
  <c r="G249" i="2"/>
  <c r="G250" i="2"/>
  <c r="G251" i="2"/>
  <c r="G252" i="2"/>
  <c r="G264" i="2"/>
  <c r="G265" i="2"/>
  <c r="G266" i="2"/>
  <c r="G267" i="2"/>
  <c r="G271" i="2"/>
  <c r="G272" i="2"/>
  <c r="G273" i="2"/>
  <c r="G274" i="2"/>
  <c r="G275" i="2"/>
  <c r="G276" i="2"/>
  <c r="G279" i="2"/>
  <c r="E280" i="2"/>
  <c r="F280" i="2"/>
  <c r="G280" i="2"/>
  <c r="F286" i="2"/>
  <c r="G286" i="2"/>
  <c r="G287" i="2"/>
  <c r="G289" i="2"/>
  <c r="G290" i="2"/>
  <c r="E291" i="2"/>
  <c r="F291" i="2"/>
  <c r="G291" i="2"/>
  <c r="G292" i="2"/>
  <c r="G293" i="2"/>
  <c r="E294" i="2"/>
  <c r="F294" i="2"/>
  <c r="G294" i="2"/>
  <c r="E295" i="2"/>
  <c r="F295" i="2"/>
  <c r="G295" i="2"/>
  <c r="G296" i="2"/>
  <c r="G297" i="2"/>
  <c r="G298" i="2"/>
  <c r="G299" i="2"/>
  <c r="E300" i="2"/>
  <c r="F300" i="2"/>
  <c r="G300" i="2"/>
  <c r="G301" i="2"/>
  <c r="G302" i="2"/>
  <c r="G303" i="2"/>
  <c r="E304" i="2"/>
  <c r="F304" i="2"/>
  <c r="G304" i="2"/>
  <c r="G305" i="2"/>
  <c r="G306" i="2"/>
  <c r="E307" i="2"/>
  <c r="F307" i="2"/>
  <c r="G307" i="2"/>
  <c r="G308" i="2"/>
  <c r="G309" i="2"/>
  <c r="E310" i="2"/>
  <c r="F310" i="2"/>
  <c r="G310" i="2"/>
  <c r="G311" i="2"/>
  <c r="G313" i="2"/>
  <c r="E314" i="2"/>
  <c r="F314" i="2"/>
  <c r="G314" i="2"/>
  <c r="E315" i="2"/>
  <c r="F315" i="2"/>
  <c r="G315" i="2"/>
  <c r="E316" i="2"/>
  <c r="F316" i="2"/>
  <c r="G316" i="2"/>
  <c r="G317" i="2"/>
  <c r="G318" i="2"/>
  <c r="G319" i="2"/>
  <c r="E320" i="2"/>
  <c r="F320" i="2"/>
  <c r="G320" i="2"/>
  <c r="E321" i="2"/>
  <c r="F321" i="2"/>
  <c r="G321" i="2"/>
  <c r="G322" i="2"/>
  <c r="E323" i="2"/>
  <c r="F323" i="2"/>
  <c r="G323" i="2"/>
  <c r="E167" i="1"/>
  <c r="F167" i="1"/>
  <c r="G167" i="1"/>
  <c r="G168" i="1"/>
  <c r="E169" i="1"/>
  <c r="F169" i="1"/>
  <c r="G169" i="1"/>
  <c r="E170" i="1"/>
  <c r="F170" i="1"/>
  <c r="G170" i="1"/>
  <c r="G171" i="1"/>
  <c r="E172" i="1"/>
  <c r="F172" i="1"/>
  <c r="G172" i="1"/>
  <c r="E173" i="1"/>
  <c r="F173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G186" i="1"/>
  <c r="E187" i="1"/>
  <c r="F187" i="1"/>
  <c r="G187" i="1"/>
  <c r="E188" i="1"/>
  <c r="F188" i="1"/>
  <c r="G188" i="1"/>
  <c r="G190" i="1"/>
  <c r="G191" i="1"/>
  <c r="E193" i="1"/>
  <c r="F193" i="1"/>
  <c r="G193" i="1"/>
  <c r="E194" i="1"/>
  <c r="F194" i="1"/>
  <c r="G194" i="1"/>
  <c r="E195" i="1"/>
  <c r="F195" i="1"/>
  <c r="G195" i="1"/>
  <c r="G196" i="1"/>
  <c r="E197" i="1"/>
  <c r="F197" i="1"/>
  <c r="G197" i="1"/>
  <c r="E198" i="1"/>
  <c r="F198" i="1"/>
  <c r="G198" i="1"/>
  <c r="E199" i="1"/>
  <c r="F199" i="1"/>
  <c r="G199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3" i="1"/>
  <c r="F223" i="1"/>
  <c r="G223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F251" i="1"/>
  <c r="G251" i="1"/>
  <c r="E252" i="1"/>
  <c r="F252" i="1"/>
  <c r="G252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G279" i="1"/>
  <c r="E280" i="1"/>
  <c r="F280" i="1"/>
  <c r="G280" i="1"/>
  <c r="E286" i="1"/>
  <c r="F286" i="1"/>
  <c r="G286" i="1"/>
  <c r="E287" i="1"/>
  <c r="F287" i="1"/>
  <c r="G287" i="1"/>
  <c r="G289" i="1"/>
  <c r="E290" i="1"/>
  <c r="F290" i="1"/>
  <c r="G290" i="1"/>
  <c r="E291" i="1"/>
  <c r="F291" i="1"/>
  <c r="G291" i="1"/>
  <c r="E292" i="1"/>
  <c r="F292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E301" i="1"/>
  <c r="F301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8" i="1"/>
  <c r="F308" i="1"/>
  <c r="G308" i="1"/>
  <c r="E309" i="1"/>
  <c r="F309" i="1"/>
  <c r="G309" i="1"/>
  <c r="E310" i="1"/>
  <c r="F310" i="1"/>
  <c r="G310" i="1"/>
  <c r="E311" i="1"/>
  <c r="F311" i="1"/>
  <c r="G311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167" i="34"/>
  <c r="F167" i="34"/>
  <c r="G167" i="34"/>
  <c r="G168" i="34"/>
  <c r="G169" i="34"/>
  <c r="E170" i="34"/>
  <c r="F170" i="34"/>
  <c r="G170" i="34"/>
  <c r="G171" i="34"/>
  <c r="G172" i="34"/>
  <c r="E173" i="34"/>
  <c r="F173" i="34"/>
  <c r="G173" i="34"/>
  <c r="E174" i="34"/>
  <c r="F174" i="34"/>
  <c r="G174" i="34"/>
  <c r="E175" i="34"/>
  <c r="F175" i="34"/>
  <c r="G175" i="34"/>
  <c r="E176" i="34"/>
  <c r="F176" i="34"/>
  <c r="G176" i="34"/>
  <c r="E177" i="34"/>
  <c r="F177" i="34"/>
  <c r="G177" i="34"/>
  <c r="E178" i="34"/>
  <c r="F178" i="34"/>
  <c r="G178" i="34"/>
  <c r="E186" i="34"/>
  <c r="G186" i="34"/>
  <c r="E187" i="34"/>
  <c r="F187" i="34"/>
  <c r="G187" i="34"/>
  <c r="E188" i="34"/>
  <c r="F188" i="34"/>
  <c r="G188" i="34"/>
  <c r="E190" i="34"/>
  <c r="G190" i="34"/>
  <c r="G191" i="34"/>
  <c r="E193" i="34"/>
  <c r="F193" i="34"/>
  <c r="G193" i="34"/>
  <c r="E194" i="34"/>
  <c r="F194" i="34"/>
  <c r="G194" i="34"/>
  <c r="E195" i="34"/>
  <c r="F195" i="34"/>
  <c r="G195" i="34"/>
  <c r="E196" i="34"/>
  <c r="F196" i="34"/>
  <c r="G196" i="34"/>
  <c r="G197" i="34"/>
  <c r="E198" i="34"/>
  <c r="F198" i="34"/>
  <c r="G198" i="34"/>
  <c r="E199" i="34"/>
  <c r="F199" i="34"/>
  <c r="G199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G205" i="34"/>
  <c r="E206" i="34"/>
  <c r="F206" i="34"/>
  <c r="G206" i="34"/>
  <c r="E207" i="34"/>
  <c r="F207" i="34"/>
  <c r="G207" i="34"/>
  <c r="E208" i="34"/>
  <c r="F208" i="34"/>
  <c r="G208" i="34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G229" i="34"/>
  <c r="G230" i="34"/>
  <c r="E231" i="34"/>
  <c r="F231" i="34"/>
  <c r="G231" i="34"/>
  <c r="E232" i="34"/>
  <c r="F232" i="34"/>
  <c r="G232" i="34"/>
  <c r="E233" i="34"/>
  <c r="F233" i="34"/>
  <c r="G233" i="34"/>
  <c r="E234" i="34"/>
  <c r="F234" i="34"/>
  <c r="G234" i="34"/>
  <c r="E235" i="34"/>
  <c r="F235" i="34"/>
  <c r="G235" i="34"/>
  <c r="E236" i="34"/>
  <c r="F236" i="34"/>
  <c r="G236" i="34"/>
  <c r="E237" i="34"/>
  <c r="F237" i="34"/>
  <c r="G237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9" i="34"/>
  <c r="F279" i="34"/>
  <c r="G279" i="34"/>
  <c r="E280" i="34"/>
  <c r="F280" i="34"/>
  <c r="G280" i="34"/>
  <c r="E286" i="34"/>
  <c r="F286" i="34"/>
  <c r="G286" i="34"/>
  <c r="E287" i="34"/>
  <c r="F287" i="34"/>
  <c r="G287" i="34"/>
  <c r="E289" i="34"/>
  <c r="F289" i="34"/>
  <c r="G289" i="34"/>
  <c r="E290" i="34"/>
  <c r="F290" i="34"/>
  <c r="G290" i="34"/>
  <c r="E291" i="34"/>
  <c r="F291" i="34"/>
  <c r="G291" i="34"/>
  <c r="G292" i="34"/>
  <c r="E293" i="34"/>
  <c r="F293" i="34"/>
  <c r="G293" i="34"/>
  <c r="E294" i="34"/>
  <c r="F294" i="34"/>
  <c r="G294" i="34"/>
  <c r="E295" i="34"/>
  <c r="F295" i="34"/>
  <c r="G295" i="34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F301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E307" i="34"/>
  <c r="F307" i="34"/>
  <c r="G307" i="34"/>
  <c r="E308" i="34"/>
  <c r="F308" i="34"/>
  <c r="G308" i="34"/>
  <c r="E309" i="34"/>
  <c r="F309" i="34"/>
  <c r="G309" i="34"/>
  <c r="E310" i="34"/>
  <c r="F310" i="34"/>
  <c r="G310" i="34"/>
  <c r="E311" i="34"/>
  <c r="F311" i="34"/>
  <c r="G311" i="34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86" i="33"/>
  <c r="G187" i="33"/>
  <c r="G188" i="33"/>
  <c r="G190" i="33"/>
  <c r="G191" i="33"/>
  <c r="G193" i="33"/>
  <c r="G194" i="33"/>
  <c r="G195" i="33"/>
  <c r="G196" i="33"/>
  <c r="G197" i="33"/>
  <c r="G198" i="33"/>
  <c r="G199" i="33"/>
  <c r="G201" i="33"/>
  <c r="G202" i="33"/>
  <c r="G203" i="33"/>
  <c r="G204" i="33"/>
  <c r="G205" i="33"/>
  <c r="G206" i="33"/>
  <c r="G207" i="33"/>
  <c r="G208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3" i="33"/>
  <c r="G224" i="33"/>
  <c r="G225" i="33"/>
  <c r="G226" i="33"/>
  <c r="G227" i="33"/>
  <c r="E228" i="33"/>
  <c r="F228" i="33"/>
  <c r="G228" i="33"/>
  <c r="G229" i="33"/>
  <c r="G230" i="33"/>
  <c r="G231" i="33"/>
  <c r="G232" i="33"/>
  <c r="E233" i="33"/>
  <c r="F233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F246" i="33"/>
  <c r="G246" i="33"/>
  <c r="G247" i="33"/>
  <c r="G248" i="33"/>
  <c r="G249" i="33"/>
  <c r="G250" i="33"/>
  <c r="G251" i="33"/>
  <c r="G252" i="33"/>
  <c r="G264" i="33"/>
  <c r="G265" i="33"/>
  <c r="G266" i="33"/>
  <c r="G267" i="33"/>
  <c r="G271" i="33"/>
  <c r="G272" i="33"/>
  <c r="G273" i="33"/>
  <c r="G274" i="33"/>
  <c r="G275" i="33"/>
  <c r="G276" i="33"/>
  <c r="G279" i="33"/>
  <c r="G280" i="33"/>
  <c r="G286" i="33"/>
  <c r="G287" i="33"/>
  <c r="G289" i="33"/>
  <c r="G290" i="33"/>
  <c r="G291" i="33"/>
  <c r="G292" i="33"/>
  <c r="G293" i="33"/>
  <c r="G294" i="33"/>
  <c r="E295" i="33"/>
  <c r="F295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3" i="33"/>
  <c r="G314" i="33"/>
  <c r="G315" i="33"/>
  <c r="G316" i="33"/>
  <c r="G317" i="33"/>
  <c r="G318" i="33"/>
  <c r="G319" i="33"/>
  <c r="G320" i="33"/>
  <c r="G321" i="33"/>
  <c r="G322" i="33"/>
  <c r="G323" i="33"/>
  <c r="E166" i="30"/>
  <c r="E166" i="1"/>
  <c r="E166" i="34"/>
  <c r="F232" i="32"/>
  <c r="E290" i="32"/>
  <c r="F191" i="31"/>
  <c r="E165" i="31"/>
  <c r="F171" i="30"/>
  <c r="E204" i="30"/>
  <c r="F193" i="29"/>
  <c r="E308" i="29"/>
  <c r="D11" i="28"/>
  <c r="E210" i="28"/>
  <c r="D11" i="27"/>
  <c r="E303" i="27"/>
  <c r="F167" i="26"/>
  <c r="E227" i="26"/>
  <c r="F229" i="25"/>
  <c r="F168" i="24"/>
  <c r="E289" i="24"/>
  <c r="F194" i="23"/>
  <c r="F166" i="22"/>
  <c r="E301" i="22"/>
  <c r="F216" i="21"/>
  <c r="F165" i="20"/>
  <c r="F167" i="19"/>
  <c r="F264" i="18"/>
  <c r="E204" i="18"/>
  <c r="F165" i="16"/>
  <c r="F265" i="15"/>
  <c r="F303" i="14"/>
  <c r="E241" i="14"/>
  <c r="F212" i="13"/>
  <c r="F279" i="12"/>
  <c r="F237" i="11"/>
  <c r="E247" i="11"/>
  <c r="F207" i="10"/>
  <c r="F197" i="9"/>
  <c r="E293" i="9"/>
  <c r="F299" i="8"/>
  <c r="F243" i="7"/>
  <c r="E307" i="7"/>
  <c r="F178" i="6"/>
  <c r="F190" i="5"/>
  <c r="E199" i="5"/>
  <c r="F195" i="4"/>
  <c r="F166" i="3"/>
  <c r="F176" i="2"/>
  <c r="F166" i="1"/>
  <c r="E190" i="1"/>
  <c r="E251" i="1"/>
  <c r="F186" i="34"/>
  <c r="F216" i="34"/>
  <c r="E172" i="34"/>
  <c r="G75" i="32"/>
  <c r="G77" i="32"/>
  <c r="G78" i="32"/>
  <c r="G79" i="32"/>
  <c r="E81" i="32"/>
  <c r="F81" i="32"/>
  <c r="G81" i="32"/>
  <c r="E82" i="32"/>
  <c r="F82" i="32"/>
  <c r="G82" i="32"/>
  <c r="E83" i="32"/>
  <c r="F83" i="32"/>
  <c r="G83" i="32"/>
  <c r="E84" i="32"/>
  <c r="F84" i="32"/>
  <c r="G84" i="32"/>
  <c r="G85" i="32"/>
  <c r="E86" i="32"/>
  <c r="F86" i="32"/>
  <c r="G86" i="32"/>
  <c r="G87" i="32"/>
  <c r="G89" i="32"/>
  <c r="E90" i="32"/>
  <c r="F90" i="32"/>
  <c r="G90" i="32"/>
  <c r="G91" i="32"/>
  <c r="E92" i="32"/>
  <c r="F92" i="32"/>
  <c r="G92" i="32"/>
  <c r="E93" i="32"/>
  <c r="F93" i="32"/>
  <c r="G93" i="32"/>
  <c r="E96" i="32"/>
  <c r="F96" i="32"/>
  <c r="G96" i="32"/>
  <c r="E97" i="32"/>
  <c r="F97" i="32"/>
  <c r="G97" i="32"/>
  <c r="E98" i="32"/>
  <c r="F98" i="32"/>
  <c r="G98" i="32"/>
  <c r="E99" i="32"/>
  <c r="F99" i="32"/>
  <c r="G99" i="32"/>
  <c r="G100" i="32"/>
  <c r="G101" i="32"/>
  <c r="G102" i="32"/>
  <c r="E103" i="32"/>
  <c r="F103" i="32"/>
  <c r="G103" i="32"/>
  <c r="E104" i="32"/>
  <c r="F104" i="32"/>
  <c r="G104" i="32"/>
  <c r="E106" i="32"/>
  <c r="F106" i="32"/>
  <c r="G106" i="32"/>
  <c r="E107" i="32"/>
  <c r="F107" i="32"/>
  <c r="G107" i="32"/>
  <c r="E108" i="32"/>
  <c r="F108" i="32"/>
  <c r="G108" i="32"/>
  <c r="E109" i="32"/>
  <c r="G109" i="32"/>
  <c r="E110" i="32"/>
  <c r="F110" i="32"/>
  <c r="G110" i="32"/>
  <c r="E111" i="32"/>
  <c r="F111" i="32"/>
  <c r="G111" i="32"/>
  <c r="G112" i="32"/>
  <c r="E113" i="32"/>
  <c r="F113" i="32"/>
  <c r="G113" i="32"/>
  <c r="E114" i="32"/>
  <c r="F114" i="32"/>
  <c r="G114" i="32"/>
  <c r="G116" i="32"/>
  <c r="G117" i="32"/>
  <c r="E118" i="32"/>
  <c r="F118" i="32"/>
  <c r="G118" i="32"/>
  <c r="E119" i="32"/>
  <c r="F119" i="32"/>
  <c r="G119" i="32"/>
  <c r="E120" i="32"/>
  <c r="F120" i="32"/>
  <c r="G120" i="32"/>
  <c r="G121" i="32"/>
  <c r="G122" i="32"/>
  <c r="G124" i="32"/>
  <c r="E125" i="32"/>
  <c r="F125" i="32"/>
  <c r="G125" i="32"/>
  <c r="G126" i="32"/>
  <c r="G127" i="32"/>
  <c r="G128" i="32"/>
  <c r="G129" i="32"/>
  <c r="G130" i="32"/>
  <c r="G131" i="32"/>
  <c r="G133" i="32"/>
  <c r="E134" i="32"/>
  <c r="F134" i="32"/>
  <c r="G134" i="32"/>
  <c r="G135" i="32"/>
  <c r="E136" i="32"/>
  <c r="F136" i="32"/>
  <c r="G136" i="32"/>
  <c r="E137" i="32"/>
  <c r="F137" i="32"/>
  <c r="G137" i="32"/>
  <c r="G138" i="32"/>
  <c r="G139" i="32"/>
  <c r="E140" i="32"/>
  <c r="F140" i="32"/>
  <c r="G140" i="32"/>
  <c r="E141" i="32"/>
  <c r="F141" i="32"/>
  <c r="G141" i="32"/>
  <c r="G143" i="32"/>
  <c r="E144" i="32"/>
  <c r="F144" i="32"/>
  <c r="G144" i="32"/>
  <c r="E146" i="32"/>
  <c r="F146" i="32"/>
  <c r="G146" i="32"/>
  <c r="E147" i="32"/>
  <c r="F147" i="32"/>
  <c r="G147" i="32"/>
  <c r="G148" i="32"/>
  <c r="E149" i="32"/>
  <c r="F149" i="32"/>
  <c r="G149" i="32"/>
  <c r="F150" i="32"/>
  <c r="G150" i="32"/>
  <c r="E151" i="32"/>
  <c r="F151" i="32"/>
  <c r="G151" i="32"/>
  <c r="E152" i="32"/>
  <c r="F152" i="32"/>
  <c r="G152" i="32"/>
  <c r="G153" i="32"/>
  <c r="E154" i="32"/>
  <c r="F154" i="32"/>
  <c r="G154" i="32"/>
  <c r="E155" i="32"/>
  <c r="F155" i="32"/>
  <c r="G155" i="32"/>
  <c r="G75" i="31"/>
  <c r="G77" i="31"/>
  <c r="G78" i="31"/>
  <c r="G79" i="31"/>
  <c r="G81" i="31"/>
  <c r="G82" i="31"/>
  <c r="G83" i="31"/>
  <c r="E84" i="31"/>
  <c r="F84" i="31"/>
  <c r="G84" i="31"/>
  <c r="G85" i="31"/>
  <c r="G86" i="31"/>
  <c r="G87" i="31"/>
  <c r="G89" i="31"/>
  <c r="G90" i="31"/>
  <c r="G91" i="31"/>
  <c r="G92" i="31"/>
  <c r="G93" i="31"/>
  <c r="G96" i="31"/>
  <c r="G97" i="31"/>
  <c r="G98" i="31"/>
  <c r="E99" i="31"/>
  <c r="F99" i="31"/>
  <c r="G99" i="31"/>
  <c r="G100" i="31"/>
  <c r="G101" i="31"/>
  <c r="G102" i="31"/>
  <c r="G103" i="31"/>
  <c r="G104" i="31"/>
  <c r="G106" i="31"/>
  <c r="G107" i="31"/>
  <c r="G108" i="31"/>
  <c r="G109" i="31"/>
  <c r="G110" i="31"/>
  <c r="G111" i="31"/>
  <c r="G112" i="31"/>
  <c r="G113" i="31"/>
  <c r="E114" i="31"/>
  <c r="F114" i="31"/>
  <c r="G114" i="31"/>
  <c r="G116" i="31"/>
  <c r="G117" i="31"/>
  <c r="G118" i="31"/>
  <c r="G119" i="31"/>
  <c r="G120" i="31"/>
  <c r="G121" i="31"/>
  <c r="G122" i="31"/>
  <c r="G124" i="31"/>
  <c r="G125" i="31"/>
  <c r="G126" i="31"/>
  <c r="G127" i="31"/>
  <c r="G128" i="31"/>
  <c r="G129" i="31"/>
  <c r="G130" i="31"/>
  <c r="G131" i="31"/>
  <c r="G133" i="31"/>
  <c r="E134" i="31"/>
  <c r="F134" i="31"/>
  <c r="G134" i="31"/>
  <c r="G135" i="31"/>
  <c r="G136" i="31"/>
  <c r="G137" i="31"/>
  <c r="G138" i="31"/>
  <c r="G139" i="31"/>
  <c r="G140" i="31"/>
  <c r="G141" i="31"/>
  <c r="G143" i="31"/>
  <c r="G144" i="31"/>
  <c r="G146" i="31"/>
  <c r="G147" i="31"/>
  <c r="G148" i="31"/>
  <c r="G149" i="31"/>
  <c r="G150" i="31"/>
  <c r="G151" i="31"/>
  <c r="G152" i="31"/>
  <c r="G153" i="31"/>
  <c r="E154" i="31"/>
  <c r="F154" i="31"/>
  <c r="G154" i="31"/>
  <c r="G155" i="31"/>
  <c r="E75" i="30"/>
  <c r="F75" i="30"/>
  <c r="G75" i="30"/>
  <c r="G77" i="30"/>
  <c r="G78" i="30"/>
  <c r="G79" i="30"/>
  <c r="E81" i="30"/>
  <c r="F81" i="30"/>
  <c r="G81" i="30"/>
  <c r="G82" i="30"/>
  <c r="E83" i="30"/>
  <c r="F83" i="30"/>
  <c r="G83" i="30"/>
  <c r="E84" i="30"/>
  <c r="F84" i="30"/>
  <c r="G84" i="30"/>
  <c r="G85" i="30"/>
  <c r="G86" i="30"/>
  <c r="G87" i="30"/>
  <c r="G89" i="30"/>
  <c r="G90" i="30"/>
  <c r="G91" i="30"/>
  <c r="G92" i="30"/>
  <c r="E93" i="30"/>
  <c r="F93" i="30"/>
  <c r="G93" i="30"/>
  <c r="G96" i="30"/>
  <c r="E97" i="30"/>
  <c r="F97" i="30"/>
  <c r="G97" i="30"/>
  <c r="E98" i="30"/>
  <c r="F98" i="30"/>
  <c r="G98" i="30"/>
  <c r="E99" i="30"/>
  <c r="F99" i="30"/>
  <c r="G99" i="30"/>
  <c r="G100" i="30"/>
  <c r="G101" i="30"/>
  <c r="E102" i="30"/>
  <c r="F102" i="30"/>
  <c r="G102" i="30"/>
  <c r="E103" i="30"/>
  <c r="F103" i="30"/>
  <c r="G103" i="30"/>
  <c r="E104" i="30"/>
  <c r="F104" i="30"/>
  <c r="G104" i="30"/>
  <c r="E106" i="30"/>
  <c r="F106" i="30"/>
  <c r="G106" i="30"/>
  <c r="E107" i="30"/>
  <c r="F107" i="30"/>
  <c r="G107" i="30"/>
  <c r="G108" i="30"/>
  <c r="E109" i="30"/>
  <c r="F109" i="30"/>
  <c r="G109" i="30"/>
  <c r="G110" i="30"/>
  <c r="G111" i="30"/>
  <c r="G112" i="30"/>
  <c r="F113" i="30"/>
  <c r="G113" i="30"/>
  <c r="E114" i="30"/>
  <c r="F114" i="30"/>
  <c r="G114" i="30"/>
  <c r="E116" i="30"/>
  <c r="F116" i="30"/>
  <c r="G116" i="30"/>
  <c r="G117" i="30"/>
  <c r="E118" i="30"/>
  <c r="F118" i="30"/>
  <c r="G118" i="30"/>
  <c r="G119" i="30"/>
  <c r="E120" i="30"/>
  <c r="F120" i="30"/>
  <c r="G120" i="30"/>
  <c r="G121" i="30"/>
  <c r="G122" i="30"/>
  <c r="G124" i="30"/>
  <c r="G125" i="30"/>
  <c r="G126" i="30"/>
  <c r="G127" i="30"/>
  <c r="E128" i="30"/>
  <c r="F128" i="30"/>
  <c r="G128" i="30"/>
  <c r="E129" i="30"/>
  <c r="F129" i="30"/>
  <c r="G129" i="30"/>
  <c r="G130" i="30"/>
  <c r="G131" i="30"/>
  <c r="G133" i="30"/>
  <c r="E134" i="30"/>
  <c r="F134" i="30"/>
  <c r="G134" i="30"/>
  <c r="E135" i="30"/>
  <c r="F135" i="30"/>
  <c r="G135" i="30"/>
  <c r="E136" i="30"/>
  <c r="F136" i="30"/>
  <c r="G136" i="30"/>
  <c r="E137" i="30"/>
  <c r="F137" i="30"/>
  <c r="G137" i="30"/>
  <c r="G138" i="30"/>
  <c r="G139" i="30"/>
  <c r="E140" i="30"/>
  <c r="F140" i="30"/>
  <c r="G140" i="30"/>
  <c r="G141" i="30"/>
  <c r="G143" i="30"/>
  <c r="E144" i="30"/>
  <c r="F144" i="30"/>
  <c r="G144" i="30"/>
  <c r="E146" i="30"/>
  <c r="F146" i="30"/>
  <c r="G146" i="30"/>
  <c r="E147" i="30"/>
  <c r="F147" i="30"/>
  <c r="G147" i="30"/>
  <c r="G148" i="30"/>
  <c r="E149" i="30"/>
  <c r="F149" i="30"/>
  <c r="G149" i="30"/>
  <c r="E150" i="30"/>
  <c r="F150" i="30"/>
  <c r="G150" i="30"/>
  <c r="E151" i="30"/>
  <c r="F151" i="30"/>
  <c r="G151" i="30"/>
  <c r="E152" i="30"/>
  <c r="F152" i="30"/>
  <c r="G152" i="30"/>
  <c r="F153" i="30"/>
  <c r="G153" i="30"/>
  <c r="E154" i="30"/>
  <c r="F154" i="30"/>
  <c r="G154" i="30"/>
  <c r="E155" i="30"/>
  <c r="F155" i="30"/>
  <c r="G155" i="30"/>
  <c r="G75" i="29"/>
  <c r="G77" i="29"/>
  <c r="G78" i="29"/>
  <c r="G79" i="29"/>
  <c r="E81" i="29"/>
  <c r="F81" i="29"/>
  <c r="G81" i="29"/>
  <c r="G82" i="29"/>
  <c r="E83" i="29"/>
  <c r="F83" i="29"/>
  <c r="G83" i="29"/>
  <c r="G84" i="29"/>
  <c r="G85" i="29"/>
  <c r="E86" i="29"/>
  <c r="F86" i="29"/>
  <c r="G86" i="29"/>
  <c r="G87" i="29"/>
  <c r="G89" i="29"/>
  <c r="G90" i="29"/>
  <c r="G91" i="29"/>
  <c r="G92" i="29"/>
  <c r="G93" i="29"/>
  <c r="G96" i="29"/>
  <c r="E97" i="29"/>
  <c r="F97" i="29"/>
  <c r="G97" i="29"/>
  <c r="E98" i="29"/>
  <c r="F98" i="29"/>
  <c r="G98" i="29"/>
  <c r="E99" i="29"/>
  <c r="F99" i="29"/>
  <c r="G99" i="29"/>
  <c r="G100" i="29"/>
  <c r="G101" i="29"/>
  <c r="G102" i="29"/>
  <c r="G103" i="29"/>
  <c r="G104" i="29"/>
  <c r="G106" i="29"/>
  <c r="G107" i="29"/>
  <c r="G108" i="29"/>
  <c r="G109" i="29"/>
  <c r="G110" i="29"/>
  <c r="G111" i="29"/>
  <c r="G112" i="29"/>
  <c r="G113" i="29"/>
  <c r="E114" i="29"/>
  <c r="F114" i="29"/>
  <c r="G114" i="29"/>
  <c r="G116" i="29"/>
  <c r="G117" i="29"/>
  <c r="G118" i="29"/>
  <c r="G119" i="29"/>
  <c r="G120" i="29"/>
  <c r="G121" i="29"/>
  <c r="G122" i="29"/>
  <c r="G124" i="29"/>
  <c r="G125" i="29"/>
  <c r="E126" i="29"/>
  <c r="F126" i="29"/>
  <c r="G126" i="29"/>
  <c r="G127" i="29"/>
  <c r="G128" i="29"/>
  <c r="G129" i="29"/>
  <c r="G130" i="29"/>
  <c r="G131" i="29"/>
  <c r="G133" i="29"/>
  <c r="G134" i="29"/>
  <c r="G135" i="29"/>
  <c r="E136" i="29"/>
  <c r="F136" i="29"/>
  <c r="G136" i="29"/>
  <c r="G137" i="29"/>
  <c r="G138" i="29"/>
  <c r="G139" i="29"/>
  <c r="E140" i="29"/>
  <c r="F140" i="29"/>
  <c r="G140" i="29"/>
  <c r="G141" i="29"/>
  <c r="G143" i="29"/>
  <c r="E144" i="29"/>
  <c r="F144" i="29"/>
  <c r="G144" i="29"/>
  <c r="G146" i="29"/>
  <c r="E147" i="29"/>
  <c r="F147" i="29"/>
  <c r="G147" i="29"/>
  <c r="G148" i="29"/>
  <c r="G149" i="29"/>
  <c r="G150" i="29"/>
  <c r="G151" i="29"/>
  <c r="G152" i="29"/>
  <c r="G153" i="29"/>
  <c r="E154" i="29"/>
  <c r="F154" i="29"/>
  <c r="G154" i="29"/>
  <c r="G155" i="29"/>
  <c r="G75" i="28"/>
  <c r="G77" i="28"/>
  <c r="G78" i="28"/>
  <c r="G79" i="28"/>
  <c r="G81" i="28"/>
  <c r="G82" i="28"/>
  <c r="G83" i="28"/>
  <c r="E84" i="28"/>
  <c r="F84" i="28"/>
  <c r="G84" i="28"/>
  <c r="G85" i="28"/>
  <c r="G86" i="28"/>
  <c r="G87" i="28"/>
  <c r="G89" i="28"/>
  <c r="G90" i="28"/>
  <c r="G91" i="28"/>
  <c r="G92" i="28"/>
  <c r="G93" i="28"/>
  <c r="G96" i="28"/>
  <c r="G97" i="28"/>
  <c r="F98" i="28"/>
  <c r="G98" i="28"/>
  <c r="G99" i="28"/>
  <c r="G100" i="28"/>
  <c r="G101" i="28"/>
  <c r="G102" i="28"/>
  <c r="G103" i="28"/>
  <c r="G104" i="28"/>
  <c r="G106" i="28"/>
  <c r="G107" i="28"/>
  <c r="G108" i="28"/>
  <c r="G109" i="28"/>
  <c r="G110" i="28"/>
  <c r="G111" i="28"/>
  <c r="G112" i="28"/>
  <c r="G113" i="28"/>
  <c r="G114" i="28"/>
  <c r="G116" i="28"/>
  <c r="G117" i="28"/>
  <c r="G118" i="28"/>
  <c r="G119" i="28"/>
  <c r="G120" i="28"/>
  <c r="G121" i="28"/>
  <c r="G122" i="28"/>
  <c r="G124" i="28"/>
  <c r="G125" i="28"/>
  <c r="G126" i="28"/>
  <c r="G127" i="28"/>
  <c r="G128" i="28"/>
  <c r="G129" i="28"/>
  <c r="G130" i="28"/>
  <c r="G131" i="28"/>
  <c r="G133" i="28"/>
  <c r="G134" i="28"/>
  <c r="G135" i="28"/>
  <c r="E136" i="28"/>
  <c r="F136" i="28"/>
  <c r="G136" i="28"/>
  <c r="G137" i="28"/>
  <c r="G138" i="28"/>
  <c r="G139" i="28"/>
  <c r="E140" i="28"/>
  <c r="F140" i="28"/>
  <c r="G140" i="28"/>
  <c r="G141" i="28"/>
  <c r="G143" i="28"/>
  <c r="E144" i="28"/>
  <c r="F144" i="28"/>
  <c r="G144" i="28"/>
  <c r="G146" i="28"/>
  <c r="G147" i="28"/>
  <c r="G148" i="28"/>
  <c r="G149" i="28"/>
  <c r="G150" i="28"/>
  <c r="G151" i="28"/>
  <c r="G152" i="28"/>
  <c r="G153" i="28"/>
  <c r="G154" i="28"/>
  <c r="G155" i="28"/>
  <c r="G75" i="27"/>
  <c r="G77" i="27"/>
  <c r="G78" i="27"/>
  <c r="G79" i="27"/>
  <c r="E81" i="27"/>
  <c r="F81" i="27"/>
  <c r="G81" i="27"/>
  <c r="G82" i="27"/>
  <c r="G83" i="27"/>
  <c r="E84" i="27"/>
  <c r="F84" i="27"/>
  <c r="G84" i="27"/>
  <c r="G85" i="27"/>
  <c r="E86" i="27"/>
  <c r="F86" i="27"/>
  <c r="G86" i="27"/>
  <c r="G87" i="27"/>
  <c r="G89" i="27"/>
  <c r="G90" i="27"/>
  <c r="G91" i="27"/>
  <c r="G92" i="27"/>
  <c r="G93" i="27"/>
  <c r="G96" i="27"/>
  <c r="E97" i="27"/>
  <c r="F97" i="27"/>
  <c r="G97" i="27"/>
  <c r="G98" i="27"/>
  <c r="G99" i="27"/>
  <c r="G100" i="27"/>
  <c r="G101" i="27"/>
  <c r="G102" i="27"/>
  <c r="E103" i="27"/>
  <c r="F103" i="27"/>
  <c r="G103" i="27"/>
  <c r="G104" i="27"/>
  <c r="E106" i="27"/>
  <c r="F106" i="27"/>
  <c r="G106" i="27"/>
  <c r="G107" i="27"/>
  <c r="G108" i="27"/>
  <c r="G109" i="27"/>
  <c r="F110" i="27"/>
  <c r="G110" i="27"/>
  <c r="G111" i="27"/>
  <c r="E112" i="27"/>
  <c r="G112" i="27"/>
  <c r="G113" i="27"/>
  <c r="E114" i="27"/>
  <c r="F114" i="27"/>
  <c r="G114" i="27"/>
  <c r="G116" i="27"/>
  <c r="G117" i="27"/>
  <c r="G118" i="27"/>
  <c r="G119" i="27"/>
  <c r="G120" i="27"/>
  <c r="G121" i="27"/>
  <c r="G122" i="27"/>
  <c r="G124" i="27"/>
  <c r="G125" i="27"/>
  <c r="E126" i="27"/>
  <c r="F126" i="27"/>
  <c r="G126" i="27"/>
  <c r="G127" i="27"/>
  <c r="G128" i="27"/>
  <c r="G129" i="27"/>
  <c r="G130" i="27"/>
  <c r="G131" i="27"/>
  <c r="G133" i="27"/>
  <c r="E134" i="27"/>
  <c r="F134" i="27"/>
  <c r="G134" i="27"/>
  <c r="G135" i="27"/>
  <c r="G136" i="27"/>
  <c r="G137" i="27"/>
  <c r="G138" i="27"/>
  <c r="G139" i="27"/>
  <c r="E140" i="27"/>
  <c r="F140" i="27"/>
  <c r="G140" i="27"/>
  <c r="E141" i="27"/>
  <c r="F141" i="27"/>
  <c r="G141" i="27"/>
  <c r="G143" i="27"/>
  <c r="E144" i="27"/>
  <c r="F144" i="27"/>
  <c r="G144" i="27"/>
  <c r="E146" i="27"/>
  <c r="F146" i="27"/>
  <c r="G146" i="27"/>
  <c r="E147" i="27"/>
  <c r="F147" i="27"/>
  <c r="G147" i="27"/>
  <c r="G148" i="27"/>
  <c r="G149" i="27"/>
  <c r="G150" i="27"/>
  <c r="G151" i="27"/>
  <c r="G152" i="27"/>
  <c r="G153" i="27"/>
  <c r="E154" i="27"/>
  <c r="F154" i="27"/>
  <c r="G154" i="27"/>
  <c r="F155" i="27"/>
  <c r="G155" i="27"/>
  <c r="G75" i="26"/>
  <c r="G77" i="26"/>
  <c r="G78" i="26"/>
  <c r="G79" i="26"/>
  <c r="E81" i="26"/>
  <c r="F81" i="26"/>
  <c r="G81" i="26"/>
  <c r="G82" i="26"/>
  <c r="G83" i="26"/>
  <c r="E84" i="26"/>
  <c r="F84" i="26"/>
  <c r="G84" i="26"/>
  <c r="G85" i="26"/>
  <c r="E86" i="26"/>
  <c r="F86" i="26"/>
  <c r="G86" i="26"/>
  <c r="G87" i="26"/>
  <c r="G89" i="26"/>
  <c r="G90" i="26"/>
  <c r="G91" i="26"/>
  <c r="G92" i="26"/>
  <c r="G93" i="26"/>
  <c r="G96" i="26"/>
  <c r="G97" i="26"/>
  <c r="G98" i="26"/>
  <c r="E99" i="26"/>
  <c r="F99" i="26"/>
  <c r="G99" i="26"/>
  <c r="G100" i="26"/>
  <c r="G101" i="26"/>
  <c r="G102" i="26"/>
  <c r="E103" i="26"/>
  <c r="F103" i="26"/>
  <c r="G103" i="26"/>
  <c r="E104" i="26"/>
  <c r="F104" i="26"/>
  <c r="G104" i="26"/>
  <c r="G106" i="26"/>
  <c r="G107" i="26"/>
  <c r="G108" i="26"/>
  <c r="G109" i="26"/>
  <c r="G110" i="26"/>
  <c r="G111" i="26"/>
  <c r="G112" i="26"/>
  <c r="G113" i="26"/>
  <c r="G114" i="26"/>
  <c r="G116" i="26"/>
  <c r="G117" i="26"/>
  <c r="G118" i="26"/>
  <c r="G119" i="26"/>
  <c r="G120" i="26"/>
  <c r="G121" i="26"/>
  <c r="G122" i="26"/>
  <c r="G124" i="26"/>
  <c r="G125" i="26"/>
  <c r="G126" i="26"/>
  <c r="G127" i="26"/>
  <c r="G128" i="26"/>
  <c r="G129" i="26"/>
  <c r="G130" i="26"/>
  <c r="G131" i="26"/>
  <c r="G133" i="26"/>
  <c r="E134" i="26"/>
  <c r="F134" i="26"/>
  <c r="G134" i="26"/>
  <c r="E135" i="26"/>
  <c r="F135" i="26"/>
  <c r="G135" i="26"/>
  <c r="E136" i="26"/>
  <c r="F136" i="26"/>
  <c r="G136" i="26"/>
  <c r="E137" i="26"/>
  <c r="F137" i="26"/>
  <c r="G137" i="26"/>
  <c r="G138" i="26"/>
  <c r="G139" i="26"/>
  <c r="E140" i="26"/>
  <c r="F140" i="26"/>
  <c r="G140" i="26"/>
  <c r="G141" i="26"/>
  <c r="G143" i="26"/>
  <c r="E144" i="26"/>
  <c r="F144" i="26"/>
  <c r="G144" i="26"/>
  <c r="E146" i="26"/>
  <c r="F146" i="26"/>
  <c r="G146" i="26"/>
  <c r="E147" i="26"/>
  <c r="F147" i="26"/>
  <c r="G147" i="26"/>
  <c r="G148" i="26"/>
  <c r="E149" i="26"/>
  <c r="F149" i="26"/>
  <c r="G149" i="26"/>
  <c r="G150" i="26"/>
  <c r="E151" i="26"/>
  <c r="F151" i="26"/>
  <c r="G151" i="26"/>
  <c r="G152" i="26"/>
  <c r="G153" i="26"/>
  <c r="E154" i="26"/>
  <c r="F154" i="26"/>
  <c r="G154" i="26"/>
  <c r="E155" i="26"/>
  <c r="F155" i="26"/>
  <c r="G155" i="26"/>
  <c r="G75" i="25"/>
  <c r="G77" i="25"/>
  <c r="G78" i="25"/>
  <c r="G79" i="25"/>
  <c r="E81" i="25"/>
  <c r="F81" i="25"/>
  <c r="G81" i="25"/>
  <c r="E82" i="25"/>
  <c r="G82" i="25"/>
  <c r="E83" i="25"/>
  <c r="G83" i="25"/>
  <c r="E84" i="25"/>
  <c r="F84" i="25"/>
  <c r="G84" i="25"/>
  <c r="G85" i="25"/>
  <c r="E86" i="25"/>
  <c r="F86" i="25"/>
  <c r="G86" i="25"/>
  <c r="G87" i="25"/>
  <c r="G89" i="25"/>
  <c r="G90" i="25"/>
  <c r="G91" i="25"/>
  <c r="G92" i="25"/>
  <c r="G93" i="25"/>
  <c r="G96" i="25"/>
  <c r="G97" i="25"/>
  <c r="E98" i="25"/>
  <c r="F98" i="25"/>
  <c r="G98" i="25"/>
  <c r="E99" i="25"/>
  <c r="F99" i="25"/>
  <c r="G99" i="25"/>
  <c r="G100" i="25"/>
  <c r="G101" i="25"/>
  <c r="G102" i="25"/>
  <c r="E103" i="25"/>
  <c r="F103" i="25"/>
  <c r="G103" i="25"/>
  <c r="G104" i="25"/>
  <c r="E106" i="25"/>
  <c r="F106" i="25"/>
  <c r="G106" i="25"/>
  <c r="G107" i="25"/>
  <c r="G108" i="25"/>
  <c r="G109" i="25"/>
  <c r="E110" i="25"/>
  <c r="G110" i="25"/>
  <c r="G111" i="25"/>
  <c r="E112" i="25"/>
  <c r="F112" i="25"/>
  <c r="G112" i="25"/>
  <c r="G113" i="25"/>
  <c r="E114" i="25"/>
  <c r="F114" i="25"/>
  <c r="G114" i="25"/>
  <c r="G116" i="25"/>
  <c r="G117" i="25"/>
  <c r="E118" i="25"/>
  <c r="G118" i="25"/>
  <c r="E119" i="25"/>
  <c r="F119" i="25"/>
  <c r="G119" i="25"/>
  <c r="G120" i="25"/>
  <c r="G121" i="25"/>
  <c r="G122" i="25"/>
  <c r="G124" i="25"/>
  <c r="G125" i="25"/>
  <c r="G126" i="25"/>
  <c r="G127" i="25"/>
  <c r="G128" i="25"/>
  <c r="G129" i="25"/>
  <c r="G130" i="25"/>
  <c r="G131" i="25"/>
  <c r="G133" i="25"/>
  <c r="G134" i="25"/>
  <c r="G135" i="25"/>
  <c r="E136" i="25"/>
  <c r="F136" i="25"/>
  <c r="G136" i="25"/>
  <c r="F137" i="25"/>
  <c r="G137" i="25"/>
  <c r="G138" i="25"/>
  <c r="G139" i="25"/>
  <c r="E140" i="25"/>
  <c r="F140" i="25"/>
  <c r="G140" i="25"/>
  <c r="G141" i="25"/>
  <c r="G143" i="25"/>
  <c r="G144" i="25"/>
  <c r="E146" i="25"/>
  <c r="F146" i="25"/>
  <c r="G146" i="25"/>
  <c r="E147" i="25"/>
  <c r="F147" i="25"/>
  <c r="G147" i="25"/>
  <c r="G148" i="25"/>
  <c r="E149" i="25"/>
  <c r="F149" i="25"/>
  <c r="G149" i="25"/>
  <c r="G150" i="25"/>
  <c r="G151" i="25"/>
  <c r="E152" i="25"/>
  <c r="F152" i="25"/>
  <c r="G152" i="25"/>
  <c r="G153" i="25"/>
  <c r="E154" i="25"/>
  <c r="F154" i="25"/>
  <c r="G154" i="25"/>
  <c r="E155" i="25"/>
  <c r="F155" i="25"/>
  <c r="G155" i="25"/>
  <c r="G75" i="24"/>
  <c r="G77" i="24"/>
  <c r="G78" i="24"/>
  <c r="G79" i="24"/>
  <c r="E81" i="24"/>
  <c r="F81" i="24"/>
  <c r="G81" i="24"/>
  <c r="G82" i="24"/>
  <c r="E83" i="24"/>
  <c r="F83" i="24"/>
  <c r="G83" i="24"/>
  <c r="E84" i="24"/>
  <c r="F84" i="24"/>
  <c r="G84" i="24"/>
  <c r="G85" i="24"/>
  <c r="E86" i="24"/>
  <c r="F86" i="24"/>
  <c r="G86" i="24"/>
  <c r="G87" i="24"/>
  <c r="G89" i="24"/>
  <c r="E90" i="24"/>
  <c r="F90" i="24"/>
  <c r="G90" i="24"/>
  <c r="G91" i="24"/>
  <c r="G92" i="24"/>
  <c r="E93" i="24"/>
  <c r="F93" i="24"/>
  <c r="G93" i="24"/>
  <c r="G96" i="24"/>
  <c r="E97" i="24"/>
  <c r="F97" i="24"/>
  <c r="G97" i="24"/>
  <c r="E98" i="24"/>
  <c r="F98" i="24"/>
  <c r="G98" i="24"/>
  <c r="E99" i="24"/>
  <c r="F99" i="24"/>
  <c r="G99" i="24"/>
  <c r="G100" i="24"/>
  <c r="G101" i="24"/>
  <c r="E102" i="24"/>
  <c r="F102" i="24"/>
  <c r="G102" i="24"/>
  <c r="E103" i="24"/>
  <c r="F103" i="24"/>
  <c r="G103" i="24"/>
  <c r="E104" i="24"/>
  <c r="F104" i="24"/>
  <c r="G104" i="24"/>
  <c r="E106" i="24"/>
  <c r="F106" i="24"/>
  <c r="G106" i="24"/>
  <c r="G107" i="24"/>
  <c r="G108" i="24"/>
  <c r="G109" i="24"/>
  <c r="G110" i="24"/>
  <c r="G111" i="24"/>
  <c r="G112" i="24"/>
  <c r="G113" i="24"/>
  <c r="E114" i="24"/>
  <c r="F114" i="24"/>
  <c r="G114" i="24"/>
  <c r="G116" i="24"/>
  <c r="G117" i="24"/>
  <c r="E118" i="24"/>
  <c r="F118" i="24"/>
  <c r="G118" i="24"/>
  <c r="E119" i="24"/>
  <c r="F119" i="24"/>
  <c r="G119" i="24"/>
  <c r="E120" i="24"/>
  <c r="F120" i="24"/>
  <c r="G120" i="24"/>
  <c r="G121" i="24"/>
  <c r="G122" i="24"/>
  <c r="G124" i="24"/>
  <c r="G125" i="24"/>
  <c r="G126" i="24"/>
  <c r="G127" i="24"/>
  <c r="G128" i="24"/>
  <c r="G129" i="24"/>
  <c r="G130" i="24"/>
  <c r="G131" i="24"/>
  <c r="G133" i="24"/>
  <c r="G134" i="24"/>
  <c r="E135" i="24"/>
  <c r="F135" i="24"/>
  <c r="G135" i="24"/>
  <c r="E136" i="24"/>
  <c r="F136" i="24"/>
  <c r="G136" i="24"/>
  <c r="E137" i="24"/>
  <c r="F137" i="24"/>
  <c r="G137" i="24"/>
  <c r="G138" i="24"/>
  <c r="G139" i="24"/>
  <c r="E140" i="24"/>
  <c r="F140" i="24"/>
  <c r="G140" i="24"/>
  <c r="G141" i="24"/>
  <c r="G143" i="24"/>
  <c r="E144" i="24"/>
  <c r="F144" i="24"/>
  <c r="G144" i="24"/>
  <c r="E146" i="24"/>
  <c r="F146" i="24"/>
  <c r="G146" i="24"/>
  <c r="E147" i="24"/>
  <c r="F147" i="24"/>
  <c r="G147" i="24"/>
  <c r="G148" i="24"/>
  <c r="G149" i="24"/>
  <c r="G150" i="24"/>
  <c r="E151" i="24"/>
  <c r="F151" i="24"/>
  <c r="G151" i="24"/>
  <c r="E152" i="24"/>
  <c r="F152" i="24"/>
  <c r="G152" i="24"/>
  <c r="G153" i="24"/>
  <c r="E154" i="24"/>
  <c r="F154" i="24"/>
  <c r="G154" i="24"/>
  <c r="E155" i="24"/>
  <c r="F155" i="24"/>
  <c r="G155" i="24"/>
  <c r="G75" i="23"/>
  <c r="G77" i="23"/>
  <c r="G78" i="23"/>
  <c r="G79" i="23"/>
  <c r="E81" i="23"/>
  <c r="F81" i="23"/>
  <c r="G81" i="23"/>
  <c r="G82" i="23"/>
  <c r="G83" i="23"/>
  <c r="E84" i="23"/>
  <c r="F84" i="23"/>
  <c r="G84" i="23"/>
  <c r="E85" i="23"/>
  <c r="F85" i="23"/>
  <c r="G85" i="23"/>
  <c r="G86" i="23"/>
  <c r="G87" i="23"/>
  <c r="G89" i="23"/>
  <c r="G90" i="23"/>
  <c r="G91" i="23"/>
  <c r="E92" i="23"/>
  <c r="F92" i="23"/>
  <c r="G92" i="23"/>
  <c r="G93" i="23"/>
  <c r="G96" i="23"/>
  <c r="E97" i="23"/>
  <c r="F97" i="23"/>
  <c r="G97" i="23"/>
  <c r="E98" i="23"/>
  <c r="F98" i="23"/>
  <c r="G98" i="23"/>
  <c r="G99" i="23"/>
  <c r="G100" i="23"/>
  <c r="G101" i="23"/>
  <c r="G102" i="23"/>
  <c r="E103" i="23"/>
  <c r="F103" i="23"/>
  <c r="G103" i="23"/>
  <c r="E104" i="23"/>
  <c r="F104" i="23"/>
  <c r="G104" i="23"/>
  <c r="E106" i="23"/>
  <c r="F106" i="23"/>
  <c r="G106" i="23"/>
  <c r="E107" i="23"/>
  <c r="F107" i="23"/>
  <c r="G107" i="23"/>
  <c r="G108" i="23"/>
  <c r="E109" i="23"/>
  <c r="F109" i="23"/>
  <c r="G109" i="23"/>
  <c r="G110" i="23"/>
  <c r="G111" i="23"/>
  <c r="G112" i="23"/>
  <c r="E113" i="23"/>
  <c r="F113" i="23"/>
  <c r="G113" i="23"/>
  <c r="E114" i="23"/>
  <c r="F114" i="23"/>
  <c r="G114" i="23"/>
  <c r="G116" i="23"/>
  <c r="G117" i="23"/>
  <c r="E118" i="23"/>
  <c r="F118" i="23"/>
  <c r="G118" i="23"/>
  <c r="E119" i="23"/>
  <c r="F119" i="23"/>
  <c r="G119" i="23"/>
  <c r="E120" i="23"/>
  <c r="F120" i="23"/>
  <c r="G120" i="23"/>
  <c r="G121" i="23"/>
  <c r="G122" i="23"/>
  <c r="G124" i="23"/>
  <c r="E125" i="23"/>
  <c r="F125" i="23"/>
  <c r="G125" i="23"/>
  <c r="E126" i="23"/>
  <c r="F126" i="23"/>
  <c r="G126" i="23"/>
  <c r="G127" i="23"/>
  <c r="G128" i="23"/>
  <c r="G129" i="23"/>
  <c r="G130" i="23"/>
  <c r="G131" i="23"/>
  <c r="G133" i="23"/>
  <c r="E134" i="23"/>
  <c r="F134" i="23"/>
  <c r="G134" i="23"/>
  <c r="E135" i="23"/>
  <c r="F135" i="23"/>
  <c r="G135" i="23"/>
  <c r="E136" i="23"/>
  <c r="F136" i="23"/>
  <c r="G136" i="23"/>
  <c r="E137" i="23"/>
  <c r="F137" i="23"/>
  <c r="G137" i="23"/>
  <c r="G138" i="23"/>
  <c r="G139" i="23"/>
  <c r="E140" i="23"/>
  <c r="F140" i="23"/>
  <c r="G140" i="23"/>
  <c r="E141" i="23"/>
  <c r="F141" i="23"/>
  <c r="G141" i="23"/>
  <c r="E143" i="23"/>
  <c r="G143" i="23"/>
  <c r="E144" i="23"/>
  <c r="F144" i="23"/>
  <c r="G144" i="23"/>
  <c r="E146" i="23"/>
  <c r="F146" i="23"/>
  <c r="G146" i="23"/>
  <c r="E147" i="23"/>
  <c r="F147" i="23"/>
  <c r="G147" i="23"/>
  <c r="G148" i="23"/>
  <c r="E149" i="23"/>
  <c r="F149" i="23"/>
  <c r="G149" i="23"/>
  <c r="G150" i="23"/>
  <c r="E151" i="23"/>
  <c r="F151" i="23"/>
  <c r="G151" i="23"/>
  <c r="E152" i="23"/>
  <c r="F152" i="23"/>
  <c r="G152" i="23"/>
  <c r="E153" i="23"/>
  <c r="F153" i="23"/>
  <c r="G153" i="23"/>
  <c r="G154" i="23"/>
  <c r="E155" i="23"/>
  <c r="F155" i="23"/>
  <c r="G155" i="23"/>
  <c r="G75" i="22"/>
  <c r="G77" i="22"/>
  <c r="G78" i="22"/>
  <c r="G79" i="22"/>
  <c r="E81" i="22"/>
  <c r="F81" i="22"/>
  <c r="G81" i="22"/>
  <c r="G82" i="22"/>
  <c r="E83" i="22"/>
  <c r="F83" i="22"/>
  <c r="G83" i="22"/>
  <c r="E84" i="22"/>
  <c r="F84" i="22"/>
  <c r="G84" i="22"/>
  <c r="G85" i="22"/>
  <c r="G86" i="22"/>
  <c r="G87" i="22"/>
  <c r="G89" i="22"/>
  <c r="G90" i="22"/>
  <c r="G91" i="22"/>
  <c r="G92" i="22"/>
  <c r="G93" i="22"/>
  <c r="G96" i="22"/>
  <c r="E97" i="22"/>
  <c r="F97" i="22"/>
  <c r="G97" i="22"/>
  <c r="E98" i="22"/>
  <c r="F98" i="22"/>
  <c r="G98" i="22"/>
  <c r="E99" i="22"/>
  <c r="F99" i="22"/>
  <c r="G99" i="22"/>
  <c r="G100" i="22"/>
  <c r="G101" i="22"/>
  <c r="G102" i="22"/>
  <c r="E103" i="22"/>
  <c r="F103" i="22"/>
  <c r="G103" i="22"/>
  <c r="G104" i="22"/>
  <c r="G106" i="22"/>
  <c r="G107" i="22"/>
  <c r="G108" i="22"/>
  <c r="G109" i="22"/>
  <c r="G110" i="22"/>
  <c r="G111" i="22"/>
  <c r="G112" i="22"/>
  <c r="G113" i="22"/>
  <c r="G114" i="22"/>
  <c r="G116" i="22"/>
  <c r="G117" i="22"/>
  <c r="G118" i="22"/>
  <c r="G119" i="22"/>
  <c r="G120" i="22"/>
  <c r="G121" i="22"/>
  <c r="G122" i="22"/>
  <c r="G124" i="22"/>
  <c r="G125" i="22"/>
  <c r="E126" i="22"/>
  <c r="F126" i="22"/>
  <c r="G126" i="22"/>
  <c r="G127" i="22"/>
  <c r="G128" i="22"/>
  <c r="G129" i="22"/>
  <c r="G130" i="22"/>
  <c r="G131" i="22"/>
  <c r="G133" i="22"/>
  <c r="G134" i="22"/>
  <c r="E135" i="22"/>
  <c r="F135" i="22"/>
  <c r="G135" i="22"/>
  <c r="E136" i="22"/>
  <c r="F136" i="22"/>
  <c r="G136" i="22"/>
  <c r="G137" i="22"/>
  <c r="G138" i="22"/>
  <c r="G139" i="22"/>
  <c r="G140" i="22"/>
  <c r="G141" i="22"/>
  <c r="F143" i="22"/>
  <c r="G143" i="22"/>
  <c r="E144" i="22"/>
  <c r="F144" i="22"/>
  <c r="G144" i="22"/>
  <c r="E146" i="22"/>
  <c r="F146" i="22"/>
  <c r="G146" i="22"/>
  <c r="E147" i="22"/>
  <c r="F147" i="22"/>
  <c r="G147" i="22"/>
  <c r="G148" i="22"/>
  <c r="G149" i="22"/>
  <c r="G150" i="22"/>
  <c r="E151" i="22"/>
  <c r="F151" i="22"/>
  <c r="G151" i="22"/>
  <c r="E152" i="22"/>
  <c r="F152" i="22"/>
  <c r="G152" i="22"/>
  <c r="G153" i="22"/>
  <c r="E154" i="22"/>
  <c r="F154" i="22"/>
  <c r="G154" i="22"/>
  <c r="G155" i="22"/>
  <c r="E75" i="21"/>
  <c r="F75" i="21"/>
  <c r="G75" i="21"/>
  <c r="G77" i="21"/>
  <c r="G78" i="21"/>
  <c r="G79" i="21"/>
  <c r="E81" i="21"/>
  <c r="F81" i="21"/>
  <c r="G81" i="21"/>
  <c r="G82" i="21"/>
  <c r="G83" i="21"/>
  <c r="E84" i="21"/>
  <c r="F84" i="21"/>
  <c r="G84" i="21"/>
  <c r="G85" i="21"/>
  <c r="G86" i="21"/>
  <c r="G87" i="21"/>
  <c r="G89" i="21"/>
  <c r="G90" i="21"/>
  <c r="G91" i="21"/>
  <c r="G92" i="21"/>
  <c r="G93" i="21"/>
  <c r="G96" i="21"/>
  <c r="E97" i="21"/>
  <c r="F97" i="21"/>
  <c r="G97" i="21"/>
  <c r="G98" i="21"/>
  <c r="E99" i="21"/>
  <c r="F99" i="21"/>
  <c r="G99" i="21"/>
  <c r="G100" i="21"/>
  <c r="G101" i="21"/>
  <c r="G102" i="21"/>
  <c r="E103" i="21"/>
  <c r="F103" i="21"/>
  <c r="G103" i="21"/>
  <c r="E104" i="21"/>
  <c r="F104" i="21"/>
  <c r="G104" i="21"/>
  <c r="E106" i="21"/>
  <c r="F106" i="21"/>
  <c r="G106" i="21"/>
  <c r="G107" i="21"/>
  <c r="E108" i="21"/>
  <c r="F108" i="21"/>
  <c r="G108" i="21"/>
  <c r="E109" i="21"/>
  <c r="F109" i="21"/>
  <c r="G109" i="21"/>
  <c r="G110" i="21"/>
  <c r="G111" i="21"/>
  <c r="G112" i="21"/>
  <c r="G113" i="21"/>
  <c r="E114" i="21"/>
  <c r="F114" i="21"/>
  <c r="G114" i="21"/>
  <c r="G116" i="21"/>
  <c r="G117" i="21"/>
  <c r="G118" i="21"/>
  <c r="G119" i="21"/>
  <c r="E120" i="21"/>
  <c r="F120" i="21"/>
  <c r="G120" i="21"/>
  <c r="G121" i="21"/>
  <c r="G122" i="21"/>
  <c r="G124" i="21"/>
  <c r="G125" i="21"/>
  <c r="E126" i="21"/>
  <c r="F126" i="21"/>
  <c r="G126" i="21"/>
  <c r="G127" i="21"/>
  <c r="G128" i="21"/>
  <c r="E129" i="21"/>
  <c r="F129" i="21"/>
  <c r="G129" i="21"/>
  <c r="G130" i="21"/>
  <c r="G131" i="21"/>
  <c r="G133" i="21"/>
  <c r="E134" i="21"/>
  <c r="F134" i="21"/>
  <c r="G134" i="21"/>
  <c r="G135" i="21"/>
  <c r="E136" i="21"/>
  <c r="F136" i="21"/>
  <c r="G136" i="21"/>
  <c r="G137" i="21"/>
  <c r="G138" i="21"/>
  <c r="G139" i="21"/>
  <c r="G140" i="21"/>
  <c r="G141" i="21"/>
  <c r="E143" i="21"/>
  <c r="F143" i="21"/>
  <c r="G143" i="21"/>
  <c r="E144" i="21"/>
  <c r="F144" i="21"/>
  <c r="G144" i="21"/>
  <c r="E146" i="21"/>
  <c r="F146" i="21"/>
  <c r="G146" i="21"/>
  <c r="E147" i="21"/>
  <c r="F147" i="21"/>
  <c r="G147" i="21"/>
  <c r="G148" i="21"/>
  <c r="E149" i="21"/>
  <c r="F149" i="21"/>
  <c r="G149" i="21"/>
  <c r="G150" i="21"/>
  <c r="E151" i="21"/>
  <c r="F151" i="21"/>
  <c r="G151" i="21"/>
  <c r="E152" i="21"/>
  <c r="F152" i="21"/>
  <c r="G152" i="21"/>
  <c r="G153" i="21"/>
  <c r="E154" i="21"/>
  <c r="F154" i="21"/>
  <c r="G154" i="21"/>
  <c r="E155" i="21"/>
  <c r="F155" i="21"/>
  <c r="G155" i="21"/>
  <c r="E75" i="20"/>
  <c r="F75" i="20"/>
  <c r="G75" i="20"/>
  <c r="G77" i="20"/>
  <c r="G78" i="20"/>
  <c r="E79" i="20"/>
  <c r="F79" i="20"/>
  <c r="G79" i="20"/>
  <c r="E81" i="20"/>
  <c r="F81" i="20"/>
  <c r="G81" i="20"/>
  <c r="E82" i="20"/>
  <c r="F82" i="20"/>
  <c r="G82" i="20"/>
  <c r="E83" i="20"/>
  <c r="F83" i="20"/>
  <c r="G83" i="20"/>
  <c r="E84" i="20"/>
  <c r="F84" i="20"/>
  <c r="G84" i="20"/>
  <c r="G85" i="20"/>
  <c r="E86" i="20"/>
  <c r="F86" i="20"/>
  <c r="G86" i="20"/>
  <c r="E87" i="20"/>
  <c r="F87" i="20"/>
  <c r="G87" i="20"/>
  <c r="G89" i="20"/>
  <c r="E90" i="20"/>
  <c r="F90" i="20"/>
  <c r="G90" i="20"/>
  <c r="E91" i="20"/>
  <c r="F91" i="20"/>
  <c r="G91" i="20"/>
  <c r="G92" i="20"/>
  <c r="F93" i="20"/>
  <c r="G93" i="20"/>
  <c r="G96" i="20"/>
  <c r="E97" i="20"/>
  <c r="F97" i="20"/>
  <c r="G97" i="20"/>
  <c r="E98" i="20"/>
  <c r="F98" i="20"/>
  <c r="G98" i="20"/>
  <c r="E99" i="20"/>
  <c r="F99" i="20"/>
  <c r="G99" i="20"/>
  <c r="G100" i="20"/>
  <c r="F101" i="20"/>
  <c r="G101" i="20"/>
  <c r="G102" i="20"/>
  <c r="E103" i="20"/>
  <c r="F103" i="20"/>
  <c r="G103" i="20"/>
  <c r="E104" i="20"/>
  <c r="F104" i="20"/>
  <c r="G104" i="20"/>
  <c r="E106" i="20"/>
  <c r="F106" i="20"/>
  <c r="G106" i="20"/>
  <c r="E107" i="20"/>
  <c r="F107" i="20"/>
  <c r="G107" i="20"/>
  <c r="G108" i="20"/>
  <c r="F109" i="20"/>
  <c r="G109" i="20"/>
  <c r="E110" i="20"/>
  <c r="F110" i="20"/>
  <c r="G110" i="20"/>
  <c r="G111" i="20"/>
  <c r="G112" i="20"/>
  <c r="G113" i="20"/>
  <c r="F114" i="20"/>
  <c r="G114" i="20"/>
  <c r="G116" i="20"/>
  <c r="G117" i="20"/>
  <c r="E118" i="20"/>
  <c r="F118" i="20"/>
  <c r="G118" i="20"/>
  <c r="E119" i="20"/>
  <c r="F119" i="20"/>
  <c r="G119" i="20"/>
  <c r="E120" i="20"/>
  <c r="F120" i="20"/>
  <c r="G120" i="20"/>
  <c r="G121" i="20"/>
  <c r="G122" i="20"/>
  <c r="G124" i="20"/>
  <c r="G125" i="20"/>
  <c r="E126" i="20"/>
  <c r="F126" i="20"/>
  <c r="G126" i="20"/>
  <c r="G127" i="20"/>
  <c r="G128" i="20"/>
  <c r="E129" i="20"/>
  <c r="F129" i="20"/>
  <c r="G129" i="20"/>
  <c r="E130" i="20"/>
  <c r="F130" i="20"/>
  <c r="G130" i="20"/>
  <c r="G131" i="20"/>
  <c r="G133" i="20"/>
  <c r="E134" i="20"/>
  <c r="F134" i="20"/>
  <c r="G134" i="20"/>
  <c r="E135" i="20"/>
  <c r="F135" i="20"/>
  <c r="G135" i="20"/>
  <c r="E136" i="20"/>
  <c r="F136" i="20"/>
  <c r="G136" i="20"/>
  <c r="F137" i="20"/>
  <c r="G137" i="20"/>
  <c r="E138" i="20"/>
  <c r="F138" i="20"/>
  <c r="G138" i="20"/>
  <c r="G139" i="20"/>
  <c r="G140" i="20"/>
  <c r="G141" i="20"/>
  <c r="E143" i="20"/>
  <c r="F143" i="20"/>
  <c r="G143" i="20"/>
  <c r="E144" i="20"/>
  <c r="F144" i="20"/>
  <c r="G144" i="20"/>
  <c r="E146" i="20"/>
  <c r="F146" i="20"/>
  <c r="G146" i="20"/>
  <c r="E147" i="20"/>
  <c r="F147" i="20"/>
  <c r="G147" i="20"/>
  <c r="G148" i="20"/>
  <c r="E149" i="20"/>
  <c r="F149" i="20"/>
  <c r="G149" i="20"/>
  <c r="E150" i="20"/>
  <c r="F150" i="20"/>
  <c r="G150" i="20"/>
  <c r="E151" i="20"/>
  <c r="F151" i="20"/>
  <c r="G151" i="20"/>
  <c r="E152" i="20"/>
  <c r="F152" i="20"/>
  <c r="G152" i="20"/>
  <c r="G153" i="20"/>
  <c r="E154" i="20"/>
  <c r="F154" i="20"/>
  <c r="G154" i="20"/>
  <c r="E155" i="20"/>
  <c r="F155" i="20"/>
  <c r="G155" i="20"/>
  <c r="G75" i="19"/>
  <c r="G77" i="19"/>
  <c r="G78" i="19"/>
  <c r="G79" i="19"/>
  <c r="E81" i="19"/>
  <c r="F81" i="19"/>
  <c r="G81" i="19"/>
  <c r="G82" i="19"/>
  <c r="E83" i="19"/>
  <c r="F83" i="19"/>
  <c r="G83" i="19"/>
  <c r="E84" i="19"/>
  <c r="F84" i="19"/>
  <c r="G84" i="19"/>
  <c r="G85" i="19"/>
  <c r="G86" i="19"/>
  <c r="G87" i="19"/>
  <c r="G89" i="19"/>
  <c r="G90" i="19"/>
  <c r="G91" i="19"/>
  <c r="E92" i="19"/>
  <c r="G92" i="19"/>
  <c r="G93" i="19"/>
  <c r="G96" i="19"/>
  <c r="E97" i="19"/>
  <c r="F97" i="19"/>
  <c r="G97" i="19"/>
  <c r="E98" i="19"/>
  <c r="F98" i="19"/>
  <c r="G98" i="19"/>
  <c r="E99" i="19"/>
  <c r="F99" i="19"/>
  <c r="G99" i="19"/>
  <c r="G100" i="19"/>
  <c r="G101" i="19"/>
  <c r="G102" i="19"/>
  <c r="E103" i="19"/>
  <c r="G103" i="19"/>
  <c r="E104" i="19"/>
  <c r="F104" i="19"/>
  <c r="G104" i="19"/>
  <c r="E106" i="19"/>
  <c r="F106" i="19"/>
  <c r="G106" i="19"/>
  <c r="G107" i="19"/>
  <c r="G108" i="19"/>
  <c r="G109" i="19"/>
  <c r="G110" i="19"/>
  <c r="G111" i="19"/>
  <c r="G112" i="19"/>
  <c r="G113" i="19"/>
  <c r="E114" i="19"/>
  <c r="F114" i="19"/>
  <c r="G114" i="19"/>
  <c r="G116" i="19"/>
  <c r="G117" i="19"/>
  <c r="F118" i="19"/>
  <c r="G118" i="19"/>
  <c r="G119" i="19"/>
  <c r="E120" i="19"/>
  <c r="F120" i="19"/>
  <c r="G120" i="19"/>
  <c r="G121" i="19"/>
  <c r="G122" i="19"/>
  <c r="G124" i="19"/>
  <c r="G125" i="19"/>
  <c r="F126" i="19"/>
  <c r="G126" i="19"/>
  <c r="G127" i="19"/>
  <c r="G128" i="19"/>
  <c r="G129" i="19"/>
  <c r="G130" i="19"/>
  <c r="G131" i="19"/>
  <c r="G133" i="19"/>
  <c r="E134" i="19"/>
  <c r="F134" i="19"/>
  <c r="G134" i="19"/>
  <c r="G135" i="19"/>
  <c r="E136" i="19"/>
  <c r="F136" i="19"/>
  <c r="G136" i="19"/>
  <c r="G137" i="19"/>
  <c r="E138" i="19"/>
  <c r="F138" i="19"/>
  <c r="G138" i="19"/>
  <c r="G139" i="19"/>
  <c r="G140" i="19"/>
  <c r="E141" i="19"/>
  <c r="F141" i="19"/>
  <c r="G141" i="19"/>
  <c r="G143" i="19"/>
  <c r="E144" i="19"/>
  <c r="F144" i="19"/>
  <c r="G144" i="19"/>
  <c r="E146" i="19"/>
  <c r="F146" i="19"/>
  <c r="G146" i="19"/>
  <c r="E147" i="19"/>
  <c r="F147" i="19"/>
  <c r="G147" i="19"/>
  <c r="G148" i="19"/>
  <c r="F149" i="19"/>
  <c r="G149" i="19"/>
  <c r="G150" i="19"/>
  <c r="G151" i="19"/>
  <c r="E152" i="19"/>
  <c r="F152" i="19"/>
  <c r="G152" i="19"/>
  <c r="E153" i="19"/>
  <c r="F153" i="19"/>
  <c r="G153" i="19"/>
  <c r="E154" i="19"/>
  <c r="F154" i="19"/>
  <c r="G154" i="19"/>
  <c r="G155" i="19"/>
  <c r="G75" i="18"/>
  <c r="G77" i="18"/>
  <c r="G78" i="18"/>
  <c r="G79" i="18"/>
  <c r="E81" i="18"/>
  <c r="F81" i="18"/>
  <c r="G81" i="18"/>
  <c r="G82" i="18"/>
  <c r="E83" i="18"/>
  <c r="F83" i="18"/>
  <c r="G83" i="18"/>
  <c r="E84" i="18"/>
  <c r="F84" i="18"/>
  <c r="G84" i="18"/>
  <c r="G85" i="18"/>
  <c r="G86" i="18"/>
  <c r="G87" i="18"/>
  <c r="G89" i="18"/>
  <c r="G90" i="18"/>
  <c r="G91" i="18"/>
  <c r="G92" i="18"/>
  <c r="G93" i="18"/>
  <c r="G96" i="18"/>
  <c r="E97" i="18"/>
  <c r="F97" i="18"/>
  <c r="G97" i="18"/>
  <c r="G98" i="18"/>
  <c r="E99" i="18"/>
  <c r="F99" i="18"/>
  <c r="G99" i="18"/>
  <c r="G100" i="18"/>
  <c r="G101" i="18"/>
  <c r="G102" i="18"/>
  <c r="E103" i="18"/>
  <c r="F103" i="18"/>
  <c r="G103" i="18"/>
  <c r="G104" i="18"/>
  <c r="G106" i="18"/>
  <c r="G107" i="18"/>
  <c r="G108" i="18"/>
  <c r="G109" i="18"/>
  <c r="G110" i="18"/>
  <c r="G111" i="18"/>
  <c r="G112" i="18"/>
  <c r="G113" i="18"/>
  <c r="E114" i="18"/>
  <c r="F114" i="18"/>
  <c r="G114" i="18"/>
  <c r="G116" i="18"/>
  <c r="G117" i="18"/>
  <c r="G118" i="18"/>
  <c r="G119" i="18"/>
  <c r="G120" i="18"/>
  <c r="G121" i="18"/>
  <c r="G122" i="18"/>
  <c r="G124" i="18"/>
  <c r="G125" i="18"/>
  <c r="G126" i="18"/>
  <c r="G127" i="18"/>
  <c r="G128" i="18"/>
  <c r="G129" i="18"/>
  <c r="G130" i="18"/>
  <c r="G131" i="18"/>
  <c r="G133" i="18"/>
  <c r="G134" i="18"/>
  <c r="G135" i="18"/>
  <c r="G136" i="18"/>
  <c r="G137" i="18"/>
  <c r="G138" i="18"/>
  <c r="G139" i="18"/>
  <c r="E140" i="18"/>
  <c r="F140" i="18"/>
  <c r="G140" i="18"/>
  <c r="G141" i="18"/>
  <c r="G143" i="18"/>
  <c r="G144" i="18"/>
  <c r="G146" i="18"/>
  <c r="E147" i="18"/>
  <c r="F147" i="18"/>
  <c r="G147" i="18"/>
  <c r="G148" i="18"/>
  <c r="G149" i="18"/>
  <c r="G150" i="18"/>
  <c r="G151" i="18"/>
  <c r="F152" i="18"/>
  <c r="G152" i="18"/>
  <c r="G153" i="18"/>
  <c r="G154" i="18"/>
  <c r="G155" i="18"/>
  <c r="G75" i="17"/>
  <c r="G77" i="17"/>
  <c r="G78" i="17"/>
  <c r="G79" i="17"/>
  <c r="E81" i="17"/>
  <c r="F81" i="17"/>
  <c r="G81" i="17"/>
  <c r="G82" i="17"/>
  <c r="E83" i="17"/>
  <c r="F83" i="17"/>
  <c r="G83" i="17"/>
  <c r="E84" i="17"/>
  <c r="F84" i="17"/>
  <c r="G84" i="17"/>
  <c r="G85" i="17"/>
  <c r="E86" i="17"/>
  <c r="F86" i="17"/>
  <c r="G86" i="17"/>
  <c r="G87" i="17"/>
  <c r="G89" i="17"/>
  <c r="E90" i="17"/>
  <c r="F90" i="17"/>
  <c r="G90" i="17"/>
  <c r="E91" i="17"/>
  <c r="F91" i="17"/>
  <c r="G91" i="17"/>
  <c r="E92" i="17"/>
  <c r="F92" i="17"/>
  <c r="G92" i="17"/>
  <c r="E93" i="17"/>
  <c r="F93" i="17"/>
  <c r="G93" i="17"/>
  <c r="E96" i="17"/>
  <c r="F96" i="17"/>
  <c r="G96" i="17"/>
  <c r="E97" i="17"/>
  <c r="F97" i="17"/>
  <c r="G97" i="17"/>
  <c r="E98" i="17"/>
  <c r="F98" i="17"/>
  <c r="G98" i="17"/>
  <c r="E99" i="17"/>
  <c r="F99" i="17"/>
  <c r="G99" i="17"/>
  <c r="E100" i="17"/>
  <c r="F100" i="17"/>
  <c r="G100" i="17"/>
  <c r="E101" i="17"/>
  <c r="F101" i="17"/>
  <c r="G101" i="17"/>
  <c r="E102" i="17"/>
  <c r="F102" i="17"/>
  <c r="G102" i="17"/>
  <c r="E103" i="17"/>
  <c r="F103" i="17"/>
  <c r="G103" i="17"/>
  <c r="E104" i="17"/>
  <c r="F104" i="17"/>
  <c r="G104" i="17"/>
  <c r="E106" i="17"/>
  <c r="F106" i="17"/>
  <c r="G106" i="17"/>
  <c r="E107" i="17"/>
  <c r="F107" i="17"/>
  <c r="G107" i="17"/>
  <c r="E108" i="17"/>
  <c r="F108" i="17"/>
  <c r="G108" i="17"/>
  <c r="E109" i="17"/>
  <c r="F109" i="17"/>
  <c r="G109" i="17"/>
  <c r="G110" i="17"/>
  <c r="G111" i="17"/>
  <c r="G112" i="17"/>
  <c r="G113" i="17"/>
  <c r="E114" i="17"/>
  <c r="F114" i="17"/>
  <c r="G114" i="17"/>
  <c r="G116" i="17"/>
  <c r="G117" i="17"/>
  <c r="E118" i="17"/>
  <c r="F118" i="17"/>
  <c r="G118" i="17"/>
  <c r="E119" i="17"/>
  <c r="F119" i="17"/>
  <c r="G119" i="17"/>
  <c r="E120" i="17"/>
  <c r="F120" i="17"/>
  <c r="G120" i="17"/>
  <c r="G121" i="17"/>
  <c r="G122" i="17"/>
  <c r="G124" i="17"/>
  <c r="G125" i="17"/>
  <c r="E126" i="17"/>
  <c r="G126" i="17"/>
  <c r="G127" i="17"/>
  <c r="E128" i="17"/>
  <c r="F128" i="17"/>
  <c r="G128" i="17"/>
  <c r="E129" i="17"/>
  <c r="F129" i="17"/>
  <c r="G129" i="17"/>
  <c r="G130" i="17"/>
  <c r="E131" i="17"/>
  <c r="F131" i="17"/>
  <c r="G131" i="17"/>
  <c r="G133" i="17"/>
  <c r="E134" i="17"/>
  <c r="F134" i="17"/>
  <c r="G134" i="17"/>
  <c r="E135" i="17"/>
  <c r="F135" i="17"/>
  <c r="G135" i="17"/>
  <c r="E136" i="17"/>
  <c r="F136" i="17"/>
  <c r="G136" i="17"/>
  <c r="G137" i="17"/>
  <c r="G138" i="17"/>
  <c r="G139" i="17"/>
  <c r="E140" i="17"/>
  <c r="F140" i="17"/>
  <c r="G140" i="17"/>
  <c r="E141" i="17"/>
  <c r="F141" i="17"/>
  <c r="G141" i="17"/>
  <c r="E143" i="17"/>
  <c r="F143" i="17"/>
  <c r="G143" i="17"/>
  <c r="E144" i="17"/>
  <c r="F144" i="17"/>
  <c r="G144" i="17"/>
  <c r="E146" i="17"/>
  <c r="F146" i="17"/>
  <c r="G146" i="17"/>
  <c r="E147" i="17"/>
  <c r="F147" i="17"/>
  <c r="G147" i="17"/>
  <c r="E148" i="17"/>
  <c r="F148" i="17"/>
  <c r="G148" i="17"/>
  <c r="E149" i="17"/>
  <c r="F149" i="17"/>
  <c r="G149" i="17"/>
  <c r="E150" i="17"/>
  <c r="F150" i="17"/>
  <c r="G150" i="17"/>
  <c r="E151" i="17"/>
  <c r="F151" i="17"/>
  <c r="G151" i="17"/>
  <c r="G152" i="17"/>
  <c r="E153" i="17"/>
  <c r="F153" i="17"/>
  <c r="G153" i="17"/>
  <c r="E154" i="17"/>
  <c r="F154" i="17"/>
  <c r="G154" i="17"/>
  <c r="G155" i="17"/>
  <c r="E75" i="16"/>
  <c r="F75" i="16"/>
  <c r="G75" i="16"/>
  <c r="G77" i="16"/>
  <c r="G78" i="16"/>
  <c r="G79" i="16"/>
  <c r="E81" i="16"/>
  <c r="F81" i="16"/>
  <c r="G81" i="16"/>
  <c r="G82" i="16"/>
  <c r="E83" i="16"/>
  <c r="F83" i="16"/>
  <c r="G83" i="16"/>
  <c r="E84" i="16"/>
  <c r="F84" i="16"/>
  <c r="G84" i="16"/>
  <c r="G85" i="16"/>
  <c r="G86" i="16"/>
  <c r="G87" i="16"/>
  <c r="G89" i="16"/>
  <c r="G90" i="16"/>
  <c r="G91" i="16"/>
  <c r="G92" i="16"/>
  <c r="G93" i="16"/>
  <c r="G96" i="16"/>
  <c r="E97" i="16"/>
  <c r="F97" i="16"/>
  <c r="G97" i="16"/>
  <c r="E98" i="16"/>
  <c r="F98" i="16"/>
  <c r="G98" i="16"/>
  <c r="E99" i="16"/>
  <c r="F99" i="16"/>
  <c r="G99" i="16"/>
  <c r="G100" i="16"/>
  <c r="G101" i="16"/>
  <c r="G102" i="16"/>
  <c r="E103" i="16"/>
  <c r="F103" i="16"/>
  <c r="G103" i="16"/>
  <c r="E104" i="16"/>
  <c r="F104" i="16"/>
  <c r="G104" i="16"/>
  <c r="E106" i="16"/>
  <c r="F106" i="16"/>
  <c r="G106" i="16"/>
  <c r="G107" i="16"/>
  <c r="G108" i="16"/>
  <c r="E109" i="16"/>
  <c r="F109" i="16"/>
  <c r="G109" i="16"/>
  <c r="G110" i="16"/>
  <c r="G111" i="16"/>
  <c r="G112" i="16"/>
  <c r="G113" i="16"/>
  <c r="E114" i="16"/>
  <c r="F114" i="16"/>
  <c r="G114" i="16"/>
  <c r="G116" i="16"/>
  <c r="G117" i="16"/>
  <c r="G118" i="16"/>
  <c r="G119" i="16"/>
  <c r="G120" i="16"/>
  <c r="G121" i="16"/>
  <c r="G122" i="16"/>
  <c r="G124" i="16"/>
  <c r="E125" i="16"/>
  <c r="F125" i="16"/>
  <c r="G125" i="16"/>
  <c r="E126" i="16"/>
  <c r="F126" i="16"/>
  <c r="G126" i="16"/>
  <c r="G127" i="16"/>
  <c r="G128" i="16"/>
  <c r="G129" i="16"/>
  <c r="G130" i="16"/>
  <c r="G131" i="16"/>
  <c r="G133" i="16"/>
  <c r="E134" i="16"/>
  <c r="F134" i="16"/>
  <c r="G134" i="16"/>
  <c r="G135" i="16"/>
  <c r="E136" i="16"/>
  <c r="F136" i="16"/>
  <c r="G136" i="16"/>
  <c r="G137" i="16"/>
  <c r="G138" i="16"/>
  <c r="G139" i="16"/>
  <c r="E140" i="16"/>
  <c r="F140" i="16"/>
  <c r="G140" i="16"/>
  <c r="G141" i="16"/>
  <c r="G143" i="16"/>
  <c r="E144" i="16"/>
  <c r="F144" i="16"/>
  <c r="G144" i="16"/>
  <c r="E146" i="16"/>
  <c r="F146" i="16"/>
  <c r="G146" i="16"/>
  <c r="F147" i="16"/>
  <c r="G147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G153" i="16"/>
  <c r="E154" i="16"/>
  <c r="F154" i="16"/>
  <c r="G154" i="16"/>
  <c r="E155" i="16"/>
  <c r="F155" i="16"/>
  <c r="G155" i="16"/>
  <c r="G75" i="15"/>
  <c r="E77" i="15"/>
  <c r="F77" i="15"/>
  <c r="G77" i="15"/>
  <c r="G78" i="15"/>
  <c r="G79" i="15"/>
  <c r="E81" i="15"/>
  <c r="F81" i="15"/>
  <c r="G81" i="15"/>
  <c r="E82" i="15"/>
  <c r="F82" i="15"/>
  <c r="G82" i="15"/>
  <c r="G83" i="15"/>
  <c r="E84" i="15"/>
  <c r="G84" i="15"/>
  <c r="G85" i="15"/>
  <c r="G86" i="15"/>
  <c r="G87" i="15"/>
  <c r="G89" i="15"/>
  <c r="E90" i="15"/>
  <c r="F90" i="15"/>
  <c r="G90" i="15"/>
  <c r="E91" i="15"/>
  <c r="F91" i="15"/>
  <c r="G91" i="15"/>
  <c r="E92" i="15"/>
  <c r="F92" i="15"/>
  <c r="G92" i="15"/>
  <c r="E93" i="15"/>
  <c r="F93" i="15"/>
  <c r="G93" i="15"/>
  <c r="G96" i="15"/>
  <c r="E97" i="15"/>
  <c r="F97" i="15"/>
  <c r="G97" i="15"/>
  <c r="E98" i="15"/>
  <c r="F98" i="15"/>
  <c r="G98" i="15"/>
  <c r="E99" i="15"/>
  <c r="F99" i="15"/>
  <c r="G99" i="15"/>
  <c r="E100" i="15"/>
  <c r="F100" i="15"/>
  <c r="G100" i="15"/>
  <c r="G101" i="15"/>
  <c r="E102" i="15"/>
  <c r="F102" i="15"/>
  <c r="G102" i="15"/>
  <c r="E103" i="15"/>
  <c r="F103" i="15"/>
  <c r="G103" i="15"/>
  <c r="E104" i="15"/>
  <c r="F104" i="15"/>
  <c r="G104" i="15"/>
  <c r="G106" i="15"/>
  <c r="E107" i="15"/>
  <c r="F107" i="15"/>
  <c r="G107" i="15"/>
  <c r="E108" i="15"/>
  <c r="F108" i="15"/>
  <c r="G108" i="15"/>
  <c r="F109" i="15"/>
  <c r="G109" i="15"/>
  <c r="G110" i="15"/>
  <c r="G111" i="15"/>
  <c r="G112" i="15"/>
  <c r="G113" i="15"/>
  <c r="E114" i="15"/>
  <c r="G114" i="15"/>
  <c r="G116" i="15"/>
  <c r="E117" i="15"/>
  <c r="F117" i="15"/>
  <c r="G117" i="15"/>
  <c r="G118" i="15"/>
  <c r="G119" i="15"/>
  <c r="G120" i="15"/>
  <c r="G121" i="15"/>
  <c r="G122" i="15"/>
  <c r="F124" i="15"/>
  <c r="G124" i="15"/>
  <c r="E125" i="15"/>
  <c r="F125" i="15"/>
  <c r="G125" i="15"/>
  <c r="E126" i="15"/>
  <c r="F126" i="15"/>
  <c r="G126" i="15"/>
  <c r="G127" i="15"/>
  <c r="F128" i="15"/>
  <c r="G128" i="15"/>
  <c r="G129" i="15"/>
  <c r="G130" i="15"/>
  <c r="E131" i="15"/>
  <c r="G131" i="15"/>
  <c r="G133" i="15"/>
  <c r="G134" i="15"/>
  <c r="E135" i="15"/>
  <c r="F135" i="15"/>
  <c r="G135" i="15"/>
  <c r="E136" i="15"/>
  <c r="F136" i="15"/>
  <c r="G136" i="15"/>
  <c r="E137" i="15"/>
  <c r="F137" i="15"/>
  <c r="G137" i="15"/>
  <c r="F138" i="15"/>
  <c r="G138" i="15"/>
  <c r="G139" i="15"/>
  <c r="E140" i="15"/>
  <c r="F140" i="15"/>
  <c r="G140" i="15"/>
  <c r="G141" i="15"/>
  <c r="G143" i="15"/>
  <c r="E144" i="15"/>
  <c r="F144" i="15"/>
  <c r="G144" i="15"/>
  <c r="E146" i="15"/>
  <c r="F146" i="15"/>
  <c r="G146" i="15"/>
  <c r="E147" i="15"/>
  <c r="F147" i="15"/>
  <c r="G147" i="15"/>
  <c r="G148" i="15"/>
  <c r="E149" i="15"/>
  <c r="F149" i="15"/>
  <c r="G149" i="15"/>
  <c r="G150" i="15"/>
  <c r="E151" i="15"/>
  <c r="F151" i="15"/>
  <c r="G151" i="15"/>
  <c r="G152" i="15"/>
  <c r="E153" i="15"/>
  <c r="F153" i="15"/>
  <c r="G153" i="15"/>
  <c r="G154" i="15"/>
  <c r="E155" i="15"/>
  <c r="F155" i="15"/>
  <c r="G155" i="15"/>
  <c r="G75" i="14"/>
  <c r="G77" i="14"/>
  <c r="G78" i="14"/>
  <c r="G79" i="14"/>
  <c r="E81" i="14"/>
  <c r="F81" i="14"/>
  <c r="G81" i="14"/>
  <c r="G82" i="14"/>
  <c r="E83" i="14"/>
  <c r="F83" i="14"/>
  <c r="G83" i="14"/>
  <c r="E84" i="14"/>
  <c r="F84" i="14"/>
  <c r="G84" i="14"/>
  <c r="G85" i="14"/>
  <c r="G86" i="14"/>
  <c r="G87" i="14"/>
  <c r="G89" i="14"/>
  <c r="G90" i="14"/>
  <c r="G91" i="14"/>
  <c r="G92" i="14"/>
  <c r="G93" i="14"/>
  <c r="G96" i="14"/>
  <c r="G97" i="14"/>
  <c r="E98" i="14"/>
  <c r="F98" i="14"/>
  <c r="G98" i="14"/>
  <c r="E99" i="14"/>
  <c r="F99" i="14"/>
  <c r="G99" i="14"/>
  <c r="G100" i="14"/>
  <c r="G101" i="14"/>
  <c r="G102" i="14"/>
  <c r="E103" i="14"/>
  <c r="F103" i="14"/>
  <c r="G103" i="14"/>
  <c r="G104" i="14"/>
  <c r="E106" i="14"/>
  <c r="F106" i="14"/>
  <c r="G106" i="14"/>
  <c r="G107" i="14"/>
  <c r="G108" i="14"/>
  <c r="G109" i="14"/>
  <c r="G110" i="14"/>
  <c r="G111" i="14"/>
  <c r="G112" i="14"/>
  <c r="G113" i="14"/>
  <c r="E114" i="14"/>
  <c r="F114" i="14"/>
  <c r="G114" i="14"/>
  <c r="G116" i="14"/>
  <c r="G117" i="14"/>
  <c r="G118" i="14"/>
  <c r="G119" i="14"/>
  <c r="G120" i="14"/>
  <c r="G121" i="14"/>
  <c r="G122" i="14"/>
  <c r="G124" i="14"/>
  <c r="G125" i="14"/>
  <c r="G126" i="14"/>
  <c r="G127" i="14"/>
  <c r="G128" i="14"/>
  <c r="G129" i="14"/>
  <c r="G130" i="14"/>
  <c r="G131" i="14"/>
  <c r="G133" i="14"/>
  <c r="E134" i="14"/>
  <c r="F134" i="14"/>
  <c r="G134" i="14"/>
  <c r="G135" i="14"/>
  <c r="E136" i="14"/>
  <c r="F136" i="14"/>
  <c r="G136" i="14"/>
  <c r="G137" i="14"/>
  <c r="G138" i="14"/>
  <c r="G139" i="14"/>
  <c r="E140" i="14"/>
  <c r="F140" i="14"/>
  <c r="G140" i="14"/>
  <c r="G141" i="14"/>
  <c r="E143" i="14"/>
  <c r="F143" i="14"/>
  <c r="G143" i="14"/>
  <c r="E144" i="14"/>
  <c r="F144" i="14"/>
  <c r="G144" i="14"/>
  <c r="E146" i="14"/>
  <c r="F146" i="14"/>
  <c r="G146" i="14"/>
  <c r="E147" i="14"/>
  <c r="F147" i="14"/>
  <c r="G147" i="14"/>
  <c r="G148" i="14"/>
  <c r="G149" i="14"/>
  <c r="G150" i="14"/>
  <c r="E151" i="14"/>
  <c r="F151" i="14"/>
  <c r="G151" i="14"/>
  <c r="F152" i="14"/>
  <c r="G152" i="14"/>
  <c r="G153" i="14"/>
  <c r="G154" i="14"/>
  <c r="G155" i="14"/>
  <c r="G75" i="13"/>
  <c r="G77" i="13"/>
  <c r="G78" i="13"/>
  <c r="E79" i="13"/>
  <c r="F79" i="13"/>
  <c r="G79" i="13"/>
  <c r="E81" i="13"/>
  <c r="F81" i="13"/>
  <c r="G81" i="13"/>
  <c r="E82" i="13"/>
  <c r="F82" i="13"/>
  <c r="G82" i="13"/>
  <c r="E83" i="13"/>
  <c r="F83" i="13"/>
  <c r="G83" i="13"/>
  <c r="E84" i="13"/>
  <c r="F84" i="13"/>
  <c r="G84" i="13"/>
  <c r="G85" i="13"/>
  <c r="E86" i="13"/>
  <c r="F86" i="13"/>
  <c r="G86" i="13"/>
  <c r="G87" i="13"/>
  <c r="G89" i="13"/>
  <c r="E90" i="13"/>
  <c r="F90" i="13"/>
  <c r="G90" i="13"/>
  <c r="G91" i="13"/>
  <c r="G92" i="13"/>
  <c r="G93" i="13"/>
  <c r="G96" i="13"/>
  <c r="E97" i="13"/>
  <c r="F97" i="13"/>
  <c r="G97" i="13"/>
  <c r="E98" i="13"/>
  <c r="F98" i="13"/>
  <c r="G98" i="13"/>
  <c r="E99" i="13"/>
  <c r="F99" i="13"/>
  <c r="G99" i="13"/>
  <c r="G100" i="13"/>
  <c r="E101" i="13"/>
  <c r="G101" i="13"/>
  <c r="G102" i="13"/>
  <c r="E103" i="13"/>
  <c r="F103" i="13"/>
  <c r="G103" i="13"/>
  <c r="G104" i="13"/>
  <c r="G106" i="13"/>
  <c r="G107" i="13"/>
  <c r="G108" i="13"/>
  <c r="G109" i="13"/>
  <c r="G110" i="13"/>
  <c r="G111" i="13"/>
  <c r="G112" i="13"/>
  <c r="G113" i="13"/>
  <c r="E114" i="13"/>
  <c r="F114" i="13"/>
  <c r="G114" i="13"/>
  <c r="G116" i="13"/>
  <c r="G117" i="13"/>
  <c r="E118" i="13"/>
  <c r="F118" i="13"/>
  <c r="G118" i="13"/>
  <c r="G119" i="13"/>
  <c r="E120" i="13"/>
  <c r="F120" i="13"/>
  <c r="G120" i="13"/>
  <c r="G121" i="13"/>
  <c r="G122" i="13"/>
  <c r="G124" i="13"/>
  <c r="G125" i="13"/>
  <c r="E126" i="13"/>
  <c r="F126" i="13"/>
  <c r="G126" i="13"/>
  <c r="G127" i="13"/>
  <c r="G128" i="13"/>
  <c r="E129" i="13"/>
  <c r="F129" i="13"/>
  <c r="G129" i="13"/>
  <c r="E130" i="13"/>
  <c r="F130" i="13"/>
  <c r="G130" i="13"/>
  <c r="G131" i="13"/>
  <c r="G133" i="13"/>
  <c r="E134" i="13"/>
  <c r="F134" i="13"/>
  <c r="G134" i="13"/>
  <c r="G135" i="13"/>
  <c r="E136" i="13"/>
  <c r="F136" i="13"/>
  <c r="G136" i="13"/>
  <c r="E137" i="13"/>
  <c r="F137" i="13"/>
  <c r="G137" i="13"/>
  <c r="G138" i="13"/>
  <c r="G139" i="13"/>
  <c r="E140" i="13"/>
  <c r="F140" i="13"/>
  <c r="G140" i="13"/>
  <c r="G141" i="13"/>
  <c r="E143" i="13"/>
  <c r="F143" i="13"/>
  <c r="G143" i="13"/>
  <c r="E144" i="13"/>
  <c r="F144" i="13"/>
  <c r="G144" i="13"/>
  <c r="E146" i="13"/>
  <c r="F146" i="13"/>
  <c r="G146" i="13"/>
  <c r="E147" i="13"/>
  <c r="F147" i="13"/>
  <c r="G147" i="13"/>
  <c r="G148" i="13"/>
  <c r="G149" i="13"/>
  <c r="G150" i="13"/>
  <c r="F151" i="13"/>
  <c r="G151" i="13"/>
  <c r="E152" i="13"/>
  <c r="F152" i="13"/>
  <c r="G152" i="13"/>
  <c r="G153" i="13"/>
  <c r="E154" i="13"/>
  <c r="F154" i="13"/>
  <c r="G154" i="13"/>
  <c r="E155" i="13"/>
  <c r="F155" i="13"/>
  <c r="G155" i="13"/>
  <c r="E75" i="12"/>
  <c r="G75" i="12"/>
  <c r="G77" i="12"/>
  <c r="G78" i="12"/>
  <c r="G79" i="12"/>
  <c r="E81" i="12"/>
  <c r="F81" i="12"/>
  <c r="G81" i="12"/>
  <c r="E82" i="12"/>
  <c r="F82" i="12"/>
  <c r="G82" i="12"/>
  <c r="E83" i="12"/>
  <c r="F83" i="12"/>
  <c r="G83" i="12"/>
  <c r="E84" i="12"/>
  <c r="F84" i="12"/>
  <c r="G84" i="12"/>
  <c r="F85" i="12"/>
  <c r="G85" i="12"/>
  <c r="G86" i="12"/>
  <c r="G87" i="12"/>
  <c r="G89" i="12"/>
  <c r="G90" i="12"/>
  <c r="G91" i="12"/>
  <c r="G92" i="12"/>
  <c r="E93" i="12"/>
  <c r="F93" i="12"/>
  <c r="G93" i="12"/>
  <c r="E96" i="12"/>
  <c r="G96" i="12"/>
  <c r="E97" i="12"/>
  <c r="F97" i="12"/>
  <c r="G97" i="12"/>
  <c r="E98" i="12"/>
  <c r="F98" i="12"/>
  <c r="G98" i="12"/>
  <c r="G99" i="12"/>
  <c r="G100" i="12"/>
  <c r="G101" i="12"/>
  <c r="F102" i="12"/>
  <c r="G102" i="12"/>
  <c r="E103" i="12"/>
  <c r="F103" i="12"/>
  <c r="G103" i="12"/>
  <c r="G104" i="12"/>
  <c r="E106" i="12"/>
  <c r="G106" i="12"/>
  <c r="G107" i="12"/>
  <c r="F108" i="12"/>
  <c r="G108" i="12"/>
  <c r="F109" i="12"/>
  <c r="G109" i="12"/>
  <c r="E110" i="12"/>
  <c r="G110" i="12"/>
  <c r="G111" i="12"/>
  <c r="F112" i="12"/>
  <c r="G112" i="12"/>
  <c r="G113" i="12"/>
  <c r="E114" i="12"/>
  <c r="F114" i="12"/>
  <c r="G114" i="12"/>
  <c r="G116" i="12"/>
  <c r="G117" i="12"/>
  <c r="G118" i="12"/>
  <c r="G119" i="12"/>
  <c r="E120" i="12"/>
  <c r="G120" i="12"/>
  <c r="G121" i="12"/>
  <c r="G122" i="12"/>
  <c r="G124" i="12"/>
  <c r="G125" i="12"/>
  <c r="G126" i="12"/>
  <c r="G127" i="12"/>
  <c r="G128" i="12"/>
  <c r="G129" i="12"/>
  <c r="G130" i="12"/>
  <c r="E131" i="12"/>
  <c r="F131" i="12"/>
  <c r="G131" i="12"/>
  <c r="G133" i="12"/>
  <c r="E134" i="12"/>
  <c r="F134" i="12"/>
  <c r="G134" i="12"/>
  <c r="F135" i="12"/>
  <c r="G135" i="12"/>
  <c r="E136" i="12"/>
  <c r="F136" i="12"/>
  <c r="G136" i="12"/>
  <c r="E137" i="12"/>
  <c r="F137" i="12"/>
  <c r="G137" i="12"/>
  <c r="E138" i="12"/>
  <c r="G138" i="12"/>
  <c r="G139" i="12"/>
  <c r="F140" i="12"/>
  <c r="G140" i="12"/>
  <c r="E141" i="12"/>
  <c r="G141" i="12"/>
  <c r="E143" i="12"/>
  <c r="F143" i="12"/>
  <c r="G143" i="12"/>
  <c r="E144" i="12"/>
  <c r="F144" i="12"/>
  <c r="G144" i="12"/>
  <c r="E146" i="12"/>
  <c r="F146" i="12"/>
  <c r="G146" i="12"/>
  <c r="E147" i="12"/>
  <c r="F147" i="12"/>
  <c r="G147" i="12"/>
  <c r="G148" i="12"/>
  <c r="F149" i="12"/>
  <c r="G149" i="12"/>
  <c r="E150" i="12"/>
  <c r="G150" i="12"/>
  <c r="E151" i="12"/>
  <c r="F151" i="12"/>
  <c r="G151" i="12"/>
  <c r="F152" i="12"/>
  <c r="G152" i="12"/>
  <c r="G153" i="12"/>
  <c r="F154" i="12"/>
  <c r="G154" i="12"/>
  <c r="F155" i="12"/>
  <c r="G155" i="12"/>
  <c r="G75" i="11"/>
  <c r="G77" i="11"/>
  <c r="G78" i="11"/>
  <c r="G79" i="11"/>
  <c r="E81" i="11"/>
  <c r="F81" i="11"/>
  <c r="G81" i="11"/>
  <c r="G82" i="11"/>
  <c r="G83" i="11"/>
  <c r="E84" i="11"/>
  <c r="F84" i="11"/>
  <c r="G84" i="11"/>
  <c r="G85" i="11"/>
  <c r="G86" i="11"/>
  <c r="G87" i="11"/>
  <c r="G89" i="11"/>
  <c r="G90" i="11"/>
  <c r="G91" i="11"/>
  <c r="G92" i="11"/>
  <c r="G93" i="11"/>
  <c r="G96" i="11"/>
  <c r="E97" i="11"/>
  <c r="F97" i="11"/>
  <c r="G97" i="11"/>
  <c r="E98" i="11"/>
  <c r="F98" i="11"/>
  <c r="G98" i="11"/>
  <c r="E99" i="11"/>
  <c r="F99" i="11"/>
  <c r="G99" i="11"/>
  <c r="G100" i="11"/>
  <c r="G101" i="11"/>
  <c r="G102" i="11"/>
  <c r="E103" i="11"/>
  <c r="F103" i="11"/>
  <c r="G103" i="11"/>
  <c r="G104" i="11"/>
  <c r="F106" i="11"/>
  <c r="G106" i="11"/>
  <c r="G107" i="11"/>
  <c r="G108" i="11"/>
  <c r="E109" i="11"/>
  <c r="G109" i="11"/>
  <c r="E110" i="11"/>
  <c r="F110" i="11"/>
  <c r="G110" i="11"/>
  <c r="G111" i="11"/>
  <c r="G112" i="11"/>
  <c r="E113" i="11"/>
  <c r="F113" i="11"/>
  <c r="G113" i="11"/>
  <c r="E114" i="11"/>
  <c r="F114" i="11"/>
  <c r="G114" i="11"/>
  <c r="G116" i="11"/>
  <c r="G117" i="11"/>
  <c r="G118" i="11"/>
  <c r="G119" i="11"/>
  <c r="G120" i="11"/>
  <c r="G121" i="11"/>
  <c r="G122" i="11"/>
  <c r="G124" i="11"/>
  <c r="G125" i="11"/>
  <c r="E126" i="11"/>
  <c r="F126" i="11"/>
  <c r="G126" i="11"/>
  <c r="G127" i="11"/>
  <c r="G128" i="11"/>
  <c r="G129" i="11"/>
  <c r="G130" i="11"/>
  <c r="G131" i="11"/>
  <c r="G133" i="11"/>
  <c r="E134" i="11"/>
  <c r="F134" i="11"/>
  <c r="G134" i="11"/>
  <c r="G135" i="11"/>
  <c r="E136" i="11"/>
  <c r="F136" i="11"/>
  <c r="G136" i="11"/>
  <c r="G137" i="11"/>
  <c r="G138" i="11"/>
  <c r="G139" i="11"/>
  <c r="E140" i="11"/>
  <c r="F140" i="11"/>
  <c r="G140" i="11"/>
  <c r="G141" i="11"/>
  <c r="G143" i="11"/>
  <c r="E144" i="11"/>
  <c r="F144" i="11"/>
  <c r="G144" i="11"/>
  <c r="E146" i="11"/>
  <c r="F146" i="11"/>
  <c r="G146" i="11"/>
  <c r="E147" i="11"/>
  <c r="F147" i="11"/>
  <c r="G147" i="11"/>
  <c r="G148" i="11"/>
  <c r="E149" i="11"/>
  <c r="F149" i="11"/>
  <c r="G149" i="11"/>
  <c r="G150" i="11"/>
  <c r="E151" i="11"/>
  <c r="F151" i="11"/>
  <c r="G151" i="11"/>
  <c r="F152" i="11"/>
  <c r="G152" i="11"/>
  <c r="E153" i="11"/>
  <c r="F153" i="11"/>
  <c r="G153" i="11"/>
  <c r="G154" i="11"/>
  <c r="E155" i="11"/>
  <c r="F155" i="11"/>
  <c r="G155" i="11"/>
  <c r="G75" i="10"/>
  <c r="G77" i="10"/>
  <c r="G78" i="10"/>
  <c r="G79" i="10"/>
  <c r="E81" i="10"/>
  <c r="F81" i="10"/>
  <c r="G81" i="10"/>
  <c r="F82" i="10"/>
  <c r="G82" i="10"/>
  <c r="E83" i="10"/>
  <c r="F83" i="10"/>
  <c r="G83" i="10"/>
  <c r="E84" i="10"/>
  <c r="F84" i="10"/>
  <c r="G84" i="10"/>
  <c r="G85" i="10"/>
  <c r="G86" i="10"/>
  <c r="G87" i="10"/>
  <c r="G89" i="10"/>
  <c r="G90" i="10"/>
  <c r="G91" i="10"/>
  <c r="G92" i="10"/>
  <c r="G93" i="10"/>
  <c r="G96" i="10"/>
  <c r="G97" i="10"/>
  <c r="G98" i="10"/>
  <c r="E99" i="10"/>
  <c r="F99" i="10"/>
  <c r="G99" i="10"/>
  <c r="G100" i="10"/>
  <c r="G101" i="10"/>
  <c r="G102" i="10"/>
  <c r="E103" i="10"/>
  <c r="F103" i="10"/>
  <c r="G103" i="10"/>
  <c r="G104" i="10"/>
  <c r="E106" i="10"/>
  <c r="F106" i="10"/>
  <c r="G106" i="10"/>
  <c r="G107" i="10"/>
  <c r="G108" i="10"/>
  <c r="G109" i="10"/>
  <c r="G110" i="10"/>
  <c r="G111" i="10"/>
  <c r="G112" i="10"/>
  <c r="G113" i="10"/>
  <c r="G114" i="10"/>
  <c r="G116" i="10"/>
  <c r="G117" i="10"/>
  <c r="G118" i="10"/>
  <c r="G119" i="10"/>
  <c r="G120" i="10"/>
  <c r="G121" i="10"/>
  <c r="G122" i="10"/>
  <c r="G124" i="10"/>
  <c r="G125" i="10"/>
  <c r="E126" i="10"/>
  <c r="F126" i="10"/>
  <c r="G126" i="10"/>
  <c r="G127" i="10"/>
  <c r="G128" i="10"/>
  <c r="G129" i="10"/>
  <c r="G130" i="10"/>
  <c r="G131" i="10"/>
  <c r="G133" i="10"/>
  <c r="E134" i="10"/>
  <c r="F134" i="10"/>
  <c r="G134" i="10"/>
  <c r="G135" i="10"/>
  <c r="E136" i="10"/>
  <c r="F136" i="10"/>
  <c r="G136" i="10"/>
  <c r="G137" i="10"/>
  <c r="G138" i="10"/>
  <c r="G139" i="10"/>
  <c r="G140" i="10"/>
  <c r="G141" i="10"/>
  <c r="G143" i="10"/>
  <c r="E144" i="10"/>
  <c r="F144" i="10"/>
  <c r="G144" i="10"/>
  <c r="E146" i="10"/>
  <c r="F146" i="10"/>
  <c r="G146" i="10"/>
  <c r="G147" i="10"/>
  <c r="G148" i="10"/>
  <c r="G149" i="10"/>
  <c r="G150" i="10"/>
  <c r="E151" i="10"/>
  <c r="F151" i="10"/>
  <c r="G151" i="10"/>
  <c r="G152" i="10"/>
  <c r="E153" i="10"/>
  <c r="F153" i="10"/>
  <c r="G153" i="10"/>
  <c r="G154" i="10"/>
  <c r="E155" i="10"/>
  <c r="F155" i="10"/>
  <c r="G155" i="10"/>
  <c r="E75" i="9"/>
  <c r="F75" i="9"/>
  <c r="G75" i="9"/>
  <c r="G77" i="9"/>
  <c r="G78" i="9"/>
  <c r="G79" i="9"/>
  <c r="E81" i="9"/>
  <c r="F81" i="9"/>
  <c r="G81" i="9"/>
  <c r="E82" i="9"/>
  <c r="F82" i="9"/>
  <c r="G82" i="9"/>
  <c r="E83" i="9"/>
  <c r="F83" i="9"/>
  <c r="G83" i="9"/>
  <c r="E84" i="9"/>
  <c r="F84" i="9"/>
  <c r="G84" i="9"/>
  <c r="E85" i="9"/>
  <c r="F85" i="9"/>
  <c r="G85" i="9"/>
  <c r="F86" i="9"/>
  <c r="G86" i="9"/>
  <c r="G87" i="9"/>
  <c r="G89" i="9"/>
  <c r="G90" i="9"/>
  <c r="G91" i="9"/>
  <c r="E92" i="9"/>
  <c r="F92" i="9"/>
  <c r="G92" i="9"/>
  <c r="E93" i="9"/>
  <c r="F93" i="9"/>
  <c r="G93" i="9"/>
  <c r="G96" i="9"/>
  <c r="E97" i="9"/>
  <c r="F97" i="9"/>
  <c r="G97" i="9"/>
  <c r="E98" i="9"/>
  <c r="F98" i="9"/>
  <c r="G98" i="9"/>
  <c r="E99" i="9"/>
  <c r="F99" i="9"/>
  <c r="G99" i="9"/>
  <c r="G100" i="9"/>
  <c r="G101" i="9"/>
  <c r="G102" i="9"/>
  <c r="E103" i="9"/>
  <c r="F103" i="9"/>
  <c r="G103" i="9"/>
  <c r="E104" i="9"/>
  <c r="F104" i="9"/>
  <c r="G104" i="9"/>
  <c r="E106" i="9"/>
  <c r="F106" i="9"/>
  <c r="G106" i="9"/>
  <c r="E107" i="9"/>
  <c r="F107" i="9"/>
  <c r="G107" i="9"/>
  <c r="E108" i="9"/>
  <c r="F108" i="9"/>
  <c r="G108" i="9"/>
  <c r="E109" i="9"/>
  <c r="F109" i="9"/>
  <c r="G109" i="9"/>
  <c r="G110" i="9"/>
  <c r="G111" i="9"/>
  <c r="E112" i="9"/>
  <c r="F112" i="9"/>
  <c r="G112" i="9"/>
  <c r="E113" i="9"/>
  <c r="F113" i="9"/>
  <c r="G113" i="9"/>
  <c r="E114" i="9"/>
  <c r="F114" i="9"/>
  <c r="G114" i="9"/>
  <c r="F116" i="9"/>
  <c r="G116" i="9"/>
  <c r="G117" i="9"/>
  <c r="E118" i="9"/>
  <c r="F118" i="9"/>
  <c r="G118" i="9"/>
  <c r="G119" i="9"/>
  <c r="G120" i="9"/>
  <c r="G121" i="9"/>
  <c r="G122" i="9"/>
  <c r="G124" i="9"/>
  <c r="G125" i="9"/>
  <c r="E126" i="9"/>
  <c r="F126" i="9"/>
  <c r="G126" i="9"/>
  <c r="G127" i="9"/>
  <c r="E128" i="9"/>
  <c r="F128" i="9"/>
  <c r="G128" i="9"/>
  <c r="G129" i="9"/>
  <c r="G130" i="9"/>
  <c r="E131" i="9"/>
  <c r="F131" i="9"/>
  <c r="G131" i="9"/>
  <c r="G133" i="9"/>
  <c r="E134" i="9"/>
  <c r="F134" i="9"/>
  <c r="G134" i="9"/>
  <c r="E135" i="9"/>
  <c r="F135" i="9"/>
  <c r="G135" i="9"/>
  <c r="E136" i="9"/>
  <c r="F136" i="9"/>
  <c r="G136" i="9"/>
  <c r="E137" i="9"/>
  <c r="F137" i="9"/>
  <c r="G137" i="9"/>
  <c r="E138" i="9"/>
  <c r="F138" i="9"/>
  <c r="G138" i="9"/>
  <c r="G139" i="9"/>
  <c r="E140" i="9"/>
  <c r="F140" i="9"/>
  <c r="G140" i="9"/>
  <c r="G141" i="9"/>
  <c r="G143" i="9"/>
  <c r="E144" i="9"/>
  <c r="F144" i="9"/>
  <c r="G144" i="9"/>
  <c r="E146" i="9"/>
  <c r="F146" i="9"/>
  <c r="G146" i="9"/>
  <c r="E147" i="9"/>
  <c r="F147" i="9"/>
  <c r="G147" i="9"/>
  <c r="G148" i="9"/>
  <c r="E149" i="9"/>
  <c r="F149" i="9"/>
  <c r="G149" i="9"/>
  <c r="G150" i="9"/>
  <c r="E151" i="9"/>
  <c r="F151" i="9"/>
  <c r="G151" i="9"/>
  <c r="E152" i="9"/>
  <c r="F152" i="9"/>
  <c r="G152" i="9"/>
  <c r="G153" i="9"/>
  <c r="E154" i="9"/>
  <c r="F154" i="9"/>
  <c r="G154" i="9"/>
  <c r="E155" i="9"/>
  <c r="F155" i="9"/>
  <c r="G155" i="9"/>
  <c r="G75" i="8"/>
  <c r="G77" i="8"/>
  <c r="G78" i="8"/>
  <c r="G79" i="8"/>
  <c r="E81" i="8"/>
  <c r="F81" i="8"/>
  <c r="G81" i="8"/>
  <c r="G82" i="8"/>
  <c r="E83" i="8"/>
  <c r="F83" i="8"/>
  <c r="G83" i="8"/>
  <c r="E84" i="8"/>
  <c r="F84" i="8"/>
  <c r="G84" i="8"/>
  <c r="G85" i="8"/>
  <c r="G86" i="8"/>
  <c r="G87" i="8"/>
  <c r="G89" i="8"/>
  <c r="G90" i="8"/>
  <c r="G91" i="8"/>
  <c r="G92" i="8"/>
  <c r="E93" i="8"/>
  <c r="F93" i="8"/>
  <c r="G93" i="8"/>
  <c r="E96" i="8"/>
  <c r="G96" i="8"/>
  <c r="E97" i="8"/>
  <c r="F97" i="8"/>
  <c r="G97" i="8"/>
  <c r="E98" i="8"/>
  <c r="F98" i="8"/>
  <c r="G98" i="8"/>
  <c r="E99" i="8"/>
  <c r="F99" i="8"/>
  <c r="G99" i="8"/>
  <c r="G100" i="8"/>
  <c r="G101" i="8"/>
  <c r="G102" i="8"/>
  <c r="E103" i="8"/>
  <c r="F103" i="8"/>
  <c r="G103" i="8"/>
  <c r="E104" i="8"/>
  <c r="F104" i="8"/>
  <c r="G104" i="8"/>
  <c r="E106" i="8"/>
  <c r="F106" i="8"/>
  <c r="G106" i="8"/>
  <c r="G107" i="8"/>
  <c r="E108" i="8"/>
  <c r="G108" i="8"/>
  <c r="G109" i="8"/>
  <c r="G110" i="8"/>
  <c r="G111" i="8"/>
  <c r="G112" i="8"/>
  <c r="G113" i="8"/>
  <c r="E114" i="8"/>
  <c r="F114" i="8"/>
  <c r="G114" i="8"/>
  <c r="G116" i="8"/>
  <c r="G117" i="8"/>
  <c r="G118" i="8"/>
  <c r="G119" i="8"/>
  <c r="E120" i="8"/>
  <c r="F120" i="8"/>
  <c r="G120" i="8"/>
  <c r="G121" i="8"/>
  <c r="G122" i="8"/>
  <c r="G124" i="8"/>
  <c r="G125" i="8"/>
  <c r="G126" i="8"/>
  <c r="G127" i="8"/>
  <c r="G128" i="8"/>
  <c r="G129" i="8"/>
  <c r="G130" i="8"/>
  <c r="E131" i="8"/>
  <c r="F131" i="8"/>
  <c r="G131" i="8"/>
  <c r="G133" i="8"/>
  <c r="E134" i="8"/>
  <c r="F134" i="8"/>
  <c r="G134" i="8"/>
  <c r="G135" i="8"/>
  <c r="E136" i="8"/>
  <c r="F136" i="8"/>
  <c r="G136" i="8"/>
  <c r="G137" i="8"/>
  <c r="E138" i="8"/>
  <c r="F138" i="8"/>
  <c r="G138" i="8"/>
  <c r="G139" i="8"/>
  <c r="G140" i="8"/>
  <c r="G141" i="8"/>
  <c r="E143" i="8"/>
  <c r="F143" i="8"/>
  <c r="G143" i="8"/>
  <c r="E144" i="8"/>
  <c r="F144" i="8"/>
  <c r="G144" i="8"/>
  <c r="E146" i="8"/>
  <c r="F146" i="8"/>
  <c r="G146" i="8"/>
  <c r="E147" i="8"/>
  <c r="F147" i="8"/>
  <c r="G147" i="8"/>
  <c r="E148" i="8"/>
  <c r="F148" i="8"/>
  <c r="G148" i="8"/>
  <c r="G149" i="8"/>
  <c r="G150" i="8"/>
  <c r="E151" i="8"/>
  <c r="F151" i="8"/>
  <c r="G151" i="8"/>
  <c r="E152" i="8"/>
  <c r="F152" i="8"/>
  <c r="G152" i="8"/>
  <c r="F153" i="8"/>
  <c r="G153" i="8"/>
  <c r="F154" i="8"/>
  <c r="G154" i="8"/>
  <c r="E155" i="8"/>
  <c r="F155" i="8"/>
  <c r="G155" i="8"/>
  <c r="G75" i="7"/>
  <c r="G77" i="7"/>
  <c r="G78" i="7"/>
  <c r="G79" i="7"/>
  <c r="G81" i="7"/>
  <c r="G82" i="7"/>
  <c r="E83" i="7"/>
  <c r="F83" i="7"/>
  <c r="G83" i="7"/>
  <c r="E84" i="7"/>
  <c r="F84" i="7"/>
  <c r="G84" i="7"/>
  <c r="G85" i="7"/>
  <c r="E86" i="7"/>
  <c r="F86" i="7"/>
  <c r="G86" i="7"/>
  <c r="G87" i="7"/>
  <c r="G89" i="7"/>
  <c r="G90" i="7"/>
  <c r="G91" i="7"/>
  <c r="G92" i="7"/>
  <c r="G93" i="7"/>
  <c r="G96" i="7"/>
  <c r="E97" i="7"/>
  <c r="F97" i="7"/>
  <c r="G97" i="7"/>
  <c r="E98" i="7"/>
  <c r="F98" i="7"/>
  <c r="G98" i="7"/>
  <c r="E99" i="7"/>
  <c r="F99" i="7"/>
  <c r="G99" i="7"/>
  <c r="G100" i="7"/>
  <c r="G101" i="7"/>
  <c r="G102" i="7"/>
  <c r="E103" i="7"/>
  <c r="F103" i="7"/>
  <c r="G103" i="7"/>
  <c r="E104" i="7"/>
  <c r="F104" i="7"/>
  <c r="G104" i="7"/>
  <c r="E106" i="7"/>
  <c r="F106" i="7"/>
  <c r="G106" i="7"/>
  <c r="G107" i="7"/>
  <c r="G108" i="7"/>
  <c r="G109" i="7"/>
  <c r="G110" i="7"/>
  <c r="G111" i="7"/>
  <c r="F112" i="7"/>
  <c r="G112" i="7"/>
  <c r="G113" i="7"/>
  <c r="G114" i="7"/>
  <c r="G116" i="7"/>
  <c r="G117" i="7"/>
  <c r="G118" i="7"/>
  <c r="E119" i="7"/>
  <c r="F119" i="7"/>
  <c r="G119" i="7"/>
  <c r="G120" i="7"/>
  <c r="G121" i="7"/>
  <c r="G122" i="7"/>
  <c r="G124" i="7"/>
  <c r="G125" i="7"/>
  <c r="G126" i="7"/>
  <c r="G127" i="7"/>
  <c r="G128" i="7"/>
  <c r="G129" i="7"/>
  <c r="G130" i="7"/>
  <c r="G131" i="7"/>
  <c r="G133" i="7"/>
  <c r="E134" i="7"/>
  <c r="F134" i="7"/>
  <c r="G134" i="7"/>
  <c r="E135" i="7"/>
  <c r="F135" i="7"/>
  <c r="G135" i="7"/>
  <c r="E136" i="7"/>
  <c r="F136" i="7"/>
  <c r="G136" i="7"/>
  <c r="G137" i="7"/>
  <c r="E138" i="7"/>
  <c r="F138" i="7"/>
  <c r="G138" i="7"/>
  <c r="G139" i="7"/>
  <c r="G140" i="7"/>
  <c r="G141" i="7"/>
  <c r="E143" i="7"/>
  <c r="F143" i="7"/>
  <c r="G143" i="7"/>
  <c r="E144" i="7"/>
  <c r="F144" i="7"/>
  <c r="G144" i="7"/>
  <c r="G146" i="7"/>
  <c r="G147" i="7"/>
  <c r="G148" i="7"/>
  <c r="G149" i="7"/>
  <c r="E150" i="7"/>
  <c r="F150" i="7"/>
  <c r="G150" i="7"/>
  <c r="G151" i="7"/>
  <c r="E152" i="7"/>
  <c r="F152" i="7"/>
  <c r="G152" i="7"/>
  <c r="G153" i="7"/>
  <c r="G154" i="7"/>
  <c r="E155" i="7"/>
  <c r="F155" i="7"/>
  <c r="G155" i="7"/>
  <c r="G75" i="6"/>
  <c r="G77" i="6"/>
  <c r="G78" i="6"/>
  <c r="G79" i="6"/>
  <c r="E81" i="6"/>
  <c r="F81" i="6"/>
  <c r="G81" i="6"/>
  <c r="G82" i="6"/>
  <c r="G83" i="6"/>
  <c r="E84" i="6"/>
  <c r="F84" i="6"/>
  <c r="G84" i="6"/>
  <c r="G85" i="6"/>
  <c r="E86" i="6"/>
  <c r="F86" i="6"/>
  <c r="G86" i="6"/>
  <c r="G87" i="6"/>
  <c r="G89" i="6"/>
  <c r="G90" i="6"/>
  <c r="G91" i="6"/>
  <c r="G92" i="6"/>
  <c r="G93" i="6"/>
  <c r="G96" i="6"/>
  <c r="E97" i="6"/>
  <c r="F97" i="6"/>
  <c r="G97" i="6"/>
  <c r="E98" i="6"/>
  <c r="F98" i="6"/>
  <c r="G98" i="6"/>
  <c r="E99" i="6"/>
  <c r="F99" i="6"/>
  <c r="G99" i="6"/>
  <c r="G100" i="6"/>
  <c r="G101" i="6"/>
  <c r="G102" i="6"/>
  <c r="E103" i="6"/>
  <c r="F103" i="6"/>
  <c r="G103" i="6"/>
  <c r="E104" i="6"/>
  <c r="F104" i="6"/>
  <c r="G104" i="6"/>
  <c r="E106" i="6"/>
  <c r="F106" i="6"/>
  <c r="G106" i="6"/>
  <c r="G107" i="6"/>
  <c r="E108" i="6"/>
  <c r="F108" i="6"/>
  <c r="G108" i="6"/>
  <c r="G109" i="6"/>
  <c r="G110" i="6"/>
  <c r="G111" i="6"/>
  <c r="G112" i="6"/>
  <c r="G113" i="6"/>
  <c r="G114" i="6"/>
  <c r="E116" i="6"/>
  <c r="F116" i="6"/>
  <c r="G116" i="6"/>
  <c r="G117" i="6"/>
  <c r="E118" i="6"/>
  <c r="F118" i="6"/>
  <c r="G118" i="6"/>
  <c r="G119" i="6"/>
  <c r="E120" i="6"/>
  <c r="F120" i="6"/>
  <c r="G120" i="6"/>
  <c r="G121" i="6"/>
  <c r="G122" i="6"/>
  <c r="G124" i="6"/>
  <c r="E125" i="6"/>
  <c r="F125" i="6"/>
  <c r="G125" i="6"/>
  <c r="E126" i="6"/>
  <c r="F126" i="6"/>
  <c r="G126" i="6"/>
  <c r="G127" i="6"/>
  <c r="G128" i="6"/>
  <c r="G129" i="6"/>
  <c r="G130" i="6"/>
  <c r="E131" i="6"/>
  <c r="F131" i="6"/>
  <c r="G131" i="6"/>
  <c r="G133" i="6"/>
  <c r="G134" i="6"/>
  <c r="G135" i="6"/>
  <c r="E136" i="6"/>
  <c r="F136" i="6"/>
  <c r="G136" i="6"/>
  <c r="G137" i="6"/>
  <c r="E138" i="6"/>
  <c r="F138" i="6"/>
  <c r="G138" i="6"/>
  <c r="G139" i="6"/>
  <c r="G140" i="6"/>
  <c r="E141" i="6"/>
  <c r="F141" i="6"/>
  <c r="G141" i="6"/>
  <c r="E143" i="6"/>
  <c r="F143" i="6"/>
  <c r="G143" i="6"/>
  <c r="E144" i="6"/>
  <c r="F144" i="6"/>
  <c r="G144" i="6"/>
  <c r="E146" i="6"/>
  <c r="F146" i="6"/>
  <c r="G146" i="6"/>
  <c r="G147" i="6"/>
  <c r="G148" i="6"/>
  <c r="E149" i="6"/>
  <c r="F149" i="6"/>
  <c r="G149" i="6"/>
  <c r="G150" i="6"/>
  <c r="G151" i="6"/>
  <c r="F152" i="6"/>
  <c r="G152" i="6"/>
  <c r="G153" i="6"/>
  <c r="E154" i="6"/>
  <c r="F154" i="6"/>
  <c r="G154" i="6"/>
  <c r="G155" i="6"/>
  <c r="G75" i="5"/>
  <c r="G77" i="5"/>
  <c r="G78" i="5"/>
  <c r="G79" i="5"/>
  <c r="E81" i="5"/>
  <c r="F81" i="5"/>
  <c r="G81" i="5"/>
  <c r="G82" i="5"/>
  <c r="G83" i="5"/>
  <c r="E84" i="5"/>
  <c r="F84" i="5"/>
  <c r="G84" i="5"/>
  <c r="G85" i="5"/>
  <c r="G86" i="5"/>
  <c r="G87" i="5"/>
  <c r="G89" i="5"/>
  <c r="G90" i="5"/>
  <c r="G91" i="5"/>
  <c r="G92" i="5"/>
  <c r="G93" i="5"/>
  <c r="G96" i="5"/>
  <c r="G97" i="5"/>
  <c r="E98" i="5"/>
  <c r="F98" i="5"/>
  <c r="G98" i="5"/>
  <c r="G99" i="5"/>
  <c r="G100" i="5"/>
  <c r="G101" i="5"/>
  <c r="G102" i="5"/>
  <c r="G103" i="5"/>
  <c r="G104" i="5"/>
  <c r="E106" i="5"/>
  <c r="F106" i="5"/>
  <c r="G106" i="5"/>
  <c r="G107" i="5"/>
  <c r="G108" i="5"/>
  <c r="G109" i="5"/>
  <c r="G110" i="5"/>
  <c r="G111" i="5"/>
  <c r="G112" i="5"/>
  <c r="G113" i="5"/>
  <c r="G114" i="5"/>
  <c r="G116" i="5"/>
  <c r="G117" i="5"/>
  <c r="G118" i="5"/>
  <c r="G119" i="5"/>
  <c r="G120" i="5"/>
  <c r="G121" i="5"/>
  <c r="G122" i="5"/>
  <c r="G124" i="5"/>
  <c r="G125" i="5"/>
  <c r="G126" i="5"/>
  <c r="G127" i="5"/>
  <c r="G128" i="5"/>
  <c r="G129" i="5"/>
  <c r="G130" i="5"/>
  <c r="G131" i="5"/>
  <c r="G133" i="5"/>
  <c r="E134" i="5"/>
  <c r="F134" i="5"/>
  <c r="G134" i="5"/>
  <c r="G135" i="5"/>
  <c r="E136" i="5"/>
  <c r="F136" i="5"/>
  <c r="G136" i="5"/>
  <c r="G137" i="5"/>
  <c r="G138" i="5"/>
  <c r="G139" i="5"/>
  <c r="E140" i="5"/>
  <c r="F140" i="5"/>
  <c r="G140" i="5"/>
  <c r="G141" i="5"/>
  <c r="G143" i="5"/>
  <c r="E144" i="5"/>
  <c r="F144" i="5"/>
  <c r="G144" i="5"/>
  <c r="F146" i="5"/>
  <c r="G146" i="5"/>
  <c r="E147" i="5"/>
  <c r="F147" i="5"/>
  <c r="G147" i="5"/>
  <c r="G148" i="5"/>
  <c r="G149" i="5"/>
  <c r="G150" i="5"/>
  <c r="E151" i="5"/>
  <c r="F151" i="5"/>
  <c r="G151" i="5"/>
  <c r="G152" i="5"/>
  <c r="G153" i="5"/>
  <c r="G154" i="5"/>
  <c r="E155" i="5"/>
  <c r="F155" i="5"/>
  <c r="G155" i="5"/>
  <c r="G75" i="4"/>
  <c r="G77" i="4"/>
  <c r="G78" i="4"/>
  <c r="E79" i="4"/>
  <c r="G79" i="4"/>
  <c r="E81" i="4"/>
  <c r="F81" i="4"/>
  <c r="G81" i="4"/>
  <c r="E82" i="4"/>
  <c r="F82" i="4"/>
  <c r="G82" i="4"/>
  <c r="E83" i="4"/>
  <c r="G83" i="4"/>
  <c r="E84" i="4"/>
  <c r="F84" i="4"/>
  <c r="G84" i="4"/>
  <c r="G85" i="4"/>
  <c r="E86" i="4"/>
  <c r="G86" i="4"/>
  <c r="E87" i="4"/>
  <c r="G87" i="4"/>
  <c r="G89" i="4"/>
  <c r="G90" i="4"/>
  <c r="G91" i="4"/>
  <c r="E92" i="4"/>
  <c r="G92" i="4"/>
  <c r="E93" i="4"/>
  <c r="G93" i="4"/>
  <c r="G96" i="4"/>
  <c r="E97" i="4"/>
  <c r="G97" i="4"/>
  <c r="E98" i="4"/>
  <c r="F98" i="4"/>
  <c r="G98" i="4"/>
  <c r="E99" i="4"/>
  <c r="G99" i="4"/>
  <c r="G100" i="4"/>
  <c r="G101" i="4"/>
  <c r="E102" i="4"/>
  <c r="G102" i="4"/>
  <c r="E103" i="4"/>
  <c r="F103" i="4"/>
  <c r="G103" i="4"/>
  <c r="E104" i="4"/>
  <c r="G104" i="4"/>
  <c r="E106" i="4"/>
  <c r="F106" i="4"/>
  <c r="G106" i="4"/>
  <c r="G107" i="4"/>
  <c r="E108" i="4"/>
  <c r="G108" i="4"/>
  <c r="G109" i="4"/>
  <c r="E110" i="4"/>
  <c r="G110" i="4"/>
  <c r="G111" i="4"/>
  <c r="G112" i="4"/>
  <c r="E113" i="4"/>
  <c r="G113" i="4"/>
  <c r="E114" i="4"/>
  <c r="F114" i="4"/>
  <c r="G114" i="4"/>
  <c r="G116" i="4"/>
  <c r="E117" i="4"/>
  <c r="G117" i="4"/>
  <c r="E118" i="4"/>
  <c r="G118" i="4"/>
  <c r="G119" i="4"/>
  <c r="G120" i="4"/>
  <c r="G121" i="4"/>
  <c r="G122" i="4"/>
  <c r="G124" i="4"/>
  <c r="G125" i="4"/>
  <c r="E126" i="4"/>
  <c r="G126" i="4"/>
  <c r="G127" i="4"/>
  <c r="E128" i="4"/>
  <c r="G128" i="4"/>
  <c r="E129" i="4"/>
  <c r="G129" i="4"/>
  <c r="E130" i="4"/>
  <c r="G130" i="4"/>
  <c r="G131" i="4"/>
  <c r="G133" i="4"/>
  <c r="E134" i="4"/>
  <c r="F134" i="4"/>
  <c r="G134" i="4"/>
  <c r="E135" i="4"/>
  <c r="G135" i="4"/>
  <c r="E136" i="4"/>
  <c r="F136" i="4"/>
  <c r="G136" i="4"/>
  <c r="G137" i="4"/>
  <c r="E138" i="4"/>
  <c r="F138" i="4"/>
  <c r="G138" i="4"/>
  <c r="G139" i="4"/>
  <c r="E140" i="4"/>
  <c r="F140" i="4"/>
  <c r="G140" i="4"/>
  <c r="E141" i="4"/>
  <c r="G141" i="4"/>
  <c r="G143" i="4"/>
  <c r="E144" i="4"/>
  <c r="F144" i="4"/>
  <c r="G144" i="4"/>
  <c r="E146" i="4"/>
  <c r="F146" i="4"/>
  <c r="G146" i="4"/>
  <c r="E147" i="4"/>
  <c r="F147" i="4"/>
  <c r="G147" i="4"/>
  <c r="E148" i="4"/>
  <c r="G148" i="4"/>
  <c r="E149" i="4"/>
  <c r="F149" i="4"/>
  <c r="G149" i="4"/>
  <c r="G150" i="4"/>
  <c r="E151" i="4"/>
  <c r="F151" i="4"/>
  <c r="G151" i="4"/>
  <c r="E152" i="4"/>
  <c r="F152" i="4"/>
  <c r="G152" i="4"/>
  <c r="E153" i="4"/>
  <c r="G153" i="4"/>
  <c r="E154" i="4"/>
  <c r="F154" i="4"/>
  <c r="G154" i="4"/>
  <c r="E155" i="4"/>
  <c r="F155" i="4"/>
  <c r="G155" i="4"/>
  <c r="G75" i="3"/>
  <c r="G77" i="3"/>
  <c r="G78" i="3"/>
  <c r="G79" i="3"/>
  <c r="E81" i="3"/>
  <c r="F81" i="3"/>
  <c r="G81" i="3"/>
  <c r="G82" i="3"/>
  <c r="G83" i="3"/>
  <c r="E84" i="3"/>
  <c r="F84" i="3"/>
  <c r="G84" i="3"/>
  <c r="G85" i="3"/>
  <c r="G86" i="3"/>
  <c r="G87" i="3"/>
  <c r="G89" i="3"/>
  <c r="G90" i="3"/>
  <c r="G91" i="3"/>
  <c r="G92" i="3"/>
  <c r="E93" i="3"/>
  <c r="F93" i="3"/>
  <c r="G93" i="3"/>
  <c r="G96" i="3"/>
  <c r="E97" i="3"/>
  <c r="F97" i="3"/>
  <c r="G97" i="3"/>
  <c r="G98" i="3"/>
  <c r="G99" i="3"/>
  <c r="G100" i="3"/>
  <c r="G101" i="3"/>
  <c r="G102" i="3"/>
  <c r="E103" i="3"/>
  <c r="F103" i="3"/>
  <c r="G103" i="3"/>
  <c r="E104" i="3"/>
  <c r="F104" i="3"/>
  <c r="G104" i="3"/>
  <c r="E106" i="3"/>
  <c r="F106" i="3"/>
  <c r="G106" i="3"/>
  <c r="G107" i="3"/>
  <c r="G108" i="3"/>
  <c r="G109" i="3"/>
  <c r="G110" i="3"/>
  <c r="G111" i="3"/>
  <c r="G112" i="3"/>
  <c r="G113" i="3"/>
  <c r="E114" i="3"/>
  <c r="F114" i="3"/>
  <c r="G114" i="3"/>
  <c r="G116" i="3"/>
  <c r="G117" i="3"/>
  <c r="G118" i="3"/>
  <c r="G119" i="3"/>
  <c r="G120" i="3"/>
  <c r="G121" i="3"/>
  <c r="G122" i="3"/>
  <c r="G124" i="3"/>
  <c r="G125" i="3"/>
  <c r="G126" i="3"/>
  <c r="G127" i="3"/>
  <c r="G128" i="3"/>
  <c r="G129" i="3"/>
  <c r="G130" i="3"/>
  <c r="G131" i="3"/>
  <c r="G133" i="3"/>
  <c r="E134" i="3"/>
  <c r="F134" i="3"/>
  <c r="G134" i="3"/>
  <c r="G135" i="3"/>
  <c r="E136" i="3"/>
  <c r="F136" i="3"/>
  <c r="G136" i="3"/>
  <c r="E137" i="3"/>
  <c r="F137" i="3"/>
  <c r="G137" i="3"/>
  <c r="G138" i="3"/>
  <c r="G139" i="3"/>
  <c r="G140" i="3"/>
  <c r="G141" i="3"/>
  <c r="G143" i="3"/>
  <c r="E144" i="3"/>
  <c r="F144" i="3"/>
  <c r="G144" i="3"/>
  <c r="G146" i="3"/>
  <c r="E147" i="3"/>
  <c r="F147" i="3"/>
  <c r="G147" i="3"/>
  <c r="G148" i="3"/>
  <c r="G149" i="3"/>
  <c r="G150" i="3"/>
  <c r="E151" i="3"/>
  <c r="F151" i="3"/>
  <c r="G151" i="3"/>
  <c r="F152" i="3"/>
  <c r="G152" i="3"/>
  <c r="G153" i="3"/>
  <c r="E154" i="3"/>
  <c r="F154" i="3"/>
  <c r="G154" i="3"/>
  <c r="G155" i="3"/>
  <c r="G75" i="2"/>
  <c r="G77" i="2"/>
  <c r="G78" i="2"/>
  <c r="G79" i="2"/>
  <c r="G81" i="2"/>
  <c r="G82" i="2"/>
  <c r="E83" i="2"/>
  <c r="F83" i="2"/>
  <c r="G83" i="2"/>
  <c r="E84" i="2"/>
  <c r="F84" i="2"/>
  <c r="G84" i="2"/>
  <c r="G85" i="2"/>
  <c r="G86" i="2"/>
  <c r="G87" i="2"/>
  <c r="G89" i="2"/>
  <c r="G90" i="2"/>
  <c r="G91" i="2"/>
  <c r="G92" i="2"/>
  <c r="G93" i="2"/>
  <c r="G96" i="2"/>
  <c r="G97" i="2"/>
  <c r="E98" i="2"/>
  <c r="F98" i="2"/>
  <c r="G98" i="2"/>
  <c r="E99" i="2"/>
  <c r="G99" i="2"/>
  <c r="G100" i="2"/>
  <c r="G101" i="2"/>
  <c r="G102" i="2"/>
  <c r="G103" i="2"/>
  <c r="G104" i="2"/>
  <c r="G106" i="2"/>
  <c r="G107" i="2"/>
  <c r="G108" i="2"/>
  <c r="G109" i="2"/>
  <c r="G110" i="2"/>
  <c r="G111" i="2"/>
  <c r="G112" i="2"/>
  <c r="G113" i="2"/>
  <c r="G114" i="2"/>
  <c r="G116" i="2"/>
  <c r="G117" i="2"/>
  <c r="G118" i="2"/>
  <c r="G119" i="2"/>
  <c r="G120" i="2"/>
  <c r="G121" i="2"/>
  <c r="G122" i="2"/>
  <c r="G124" i="2"/>
  <c r="G125" i="2"/>
  <c r="G126" i="2"/>
  <c r="G127" i="2"/>
  <c r="G128" i="2"/>
  <c r="G129" i="2"/>
  <c r="G130" i="2"/>
  <c r="G131" i="2"/>
  <c r="G133" i="2"/>
  <c r="F134" i="2"/>
  <c r="G134" i="2"/>
  <c r="G135" i="2"/>
  <c r="E136" i="2"/>
  <c r="F136" i="2"/>
  <c r="G136" i="2"/>
  <c r="G137" i="2"/>
  <c r="G138" i="2"/>
  <c r="G139" i="2"/>
  <c r="G140" i="2"/>
  <c r="G141" i="2"/>
  <c r="G143" i="2"/>
  <c r="E144" i="2"/>
  <c r="F144" i="2"/>
  <c r="G144" i="2"/>
  <c r="F146" i="2"/>
  <c r="G146" i="2"/>
  <c r="G147" i="2"/>
  <c r="G148" i="2"/>
  <c r="G149" i="2"/>
  <c r="G150" i="2"/>
  <c r="G151" i="2"/>
  <c r="G152" i="2"/>
  <c r="G153" i="2"/>
  <c r="G154" i="2"/>
  <c r="G155" i="2"/>
  <c r="E75" i="1"/>
  <c r="F75" i="1"/>
  <c r="G75" i="1"/>
  <c r="E77" i="1"/>
  <c r="F77" i="1"/>
  <c r="G77" i="1"/>
  <c r="G78" i="1"/>
  <c r="E79" i="1"/>
  <c r="F79" i="1"/>
  <c r="G79" i="1"/>
  <c r="E81" i="1"/>
  <c r="F81" i="1"/>
  <c r="G81" i="1"/>
  <c r="E82" i="1"/>
  <c r="F82" i="1"/>
  <c r="G82" i="1"/>
  <c r="G83" i="1"/>
  <c r="E84" i="1"/>
  <c r="F84" i="1"/>
  <c r="G84" i="1"/>
  <c r="G85" i="1"/>
  <c r="E86" i="1"/>
  <c r="G86" i="1"/>
  <c r="G87" i="1"/>
  <c r="G89" i="1"/>
  <c r="E90" i="1"/>
  <c r="F90" i="1"/>
  <c r="G90" i="1"/>
  <c r="E91" i="1"/>
  <c r="F91" i="1"/>
  <c r="G91" i="1"/>
  <c r="G92" i="1"/>
  <c r="E93" i="1"/>
  <c r="F93" i="1"/>
  <c r="G93" i="1"/>
  <c r="G96" i="1"/>
  <c r="E97" i="1"/>
  <c r="F97" i="1"/>
  <c r="G97" i="1"/>
  <c r="E98" i="1"/>
  <c r="F98" i="1"/>
  <c r="G98" i="1"/>
  <c r="E99" i="1"/>
  <c r="F99" i="1"/>
  <c r="G99" i="1"/>
  <c r="G100" i="1"/>
  <c r="G101" i="1"/>
  <c r="G102" i="1"/>
  <c r="E103" i="1"/>
  <c r="F103" i="1"/>
  <c r="G103" i="1"/>
  <c r="E104" i="1"/>
  <c r="F104" i="1"/>
  <c r="G104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F111" i="1"/>
  <c r="G111" i="1"/>
  <c r="E112" i="1"/>
  <c r="F112" i="1"/>
  <c r="G112" i="1"/>
  <c r="F113" i="1"/>
  <c r="G113" i="1"/>
  <c r="E114" i="1"/>
  <c r="F114" i="1"/>
  <c r="G114" i="1"/>
  <c r="E116" i="1"/>
  <c r="F116" i="1"/>
  <c r="G116" i="1"/>
  <c r="G117" i="1"/>
  <c r="E118" i="1"/>
  <c r="F118" i="1"/>
  <c r="G118" i="1"/>
  <c r="E119" i="1"/>
  <c r="F119" i="1"/>
  <c r="G119" i="1"/>
  <c r="E120" i="1"/>
  <c r="F120" i="1"/>
  <c r="G120" i="1"/>
  <c r="G121" i="1"/>
  <c r="G122" i="1"/>
  <c r="G124" i="1"/>
  <c r="G125" i="1"/>
  <c r="E126" i="1"/>
  <c r="F126" i="1"/>
  <c r="G126" i="1"/>
  <c r="G127" i="1"/>
  <c r="G128" i="1"/>
  <c r="G129" i="1"/>
  <c r="E130" i="1"/>
  <c r="F130" i="1"/>
  <c r="G130" i="1"/>
  <c r="G131" i="1"/>
  <c r="G133" i="1"/>
  <c r="E134" i="1"/>
  <c r="F134" i="1"/>
  <c r="G134" i="1"/>
  <c r="G135" i="1"/>
  <c r="E136" i="1"/>
  <c r="F136" i="1"/>
  <c r="G136" i="1"/>
  <c r="G137" i="1"/>
  <c r="E138" i="1"/>
  <c r="F138" i="1"/>
  <c r="G138" i="1"/>
  <c r="G139" i="1"/>
  <c r="F140" i="1"/>
  <c r="G140" i="1"/>
  <c r="E141" i="1"/>
  <c r="F141" i="1"/>
  <c r="G141" i="1"/>
  <c r="E143" i="1"/>
  <c r="F143" i="1"/>
  <c r="G143" i="1"/>
  <c r="E144" i="1"/>
  <c r="F144" i="1"/>
  <c r="G144" i="1"/>
  <c r="E146" i="1"/>
  <c r="F146" i="1"/>
  <c r="G146" i="1"/>
  <c r="E147" i="1"/>
  <c r="F147" i="1"/>
  <c r="G147" i="1"/>
  <c r="G148" i="1"/>
  <c r="E149" i="1"/>
  <c r="F149" i="1"/>
  <c r="G149" i="1"/>
  <c r="E150" i="1"/>
  <c r="F150" i="1"/>
  <c r="G150" i="1"/>
  <c r="E151" i="1"/>
  <c r="F151" i="1"/>
  <c r="G151" i="1"/>
  <c r="E152" i="1"/>
  <c r="F152" i="1"/>
  <c r="G152" i="1"/>
  <c r="G153" i="1"/>
  <c r="G154" i="1"/>
  <c r="E155" i="1"/>
  <c r="F155" i="1"/>
  <c r="G155" i="1"/>
  <c r="E75" i="34"/>
  <c r="F75" i="34"/>
  <c r="G75" i="34"/>
  <c r="G77" i="34"/>
  <c r="G78" i="34"/>
  <c r="G79" i="34"/>
  <c r="E81" i="34"/>
  <c r="F81" i="34"/>
  <c r="G81" i="34"/>
  <c r="E82" i="34"/>
  <c r="F82" i="34"/>
  <c r="G82" i="34"/>
  <c r="E83" i="34"/>
  <c r="F83" i="34"/>
  <c r="G83" i="34"/>
  <c r="E84" i="34"/>
  <c r="F84" i="34"/>
  <c r="G84" i="34"/>
  <c r="G85" i="34"/>
  <c r="E86" i="34"/>
  <c r="F86" i="34"/>
  <c r="G86" i="34"/>
  <c r="G87" i="34"/>
  <c r="E89" i="34"/>
  <c r="G89" i="34"/>
  <c r="E90" i="34"/>
  <c r="F90" i="34"/>
  <c r="G90" i="34"/>
  <c r="E91" i="34"/>
  <c r="F91" i="34"/>
  <c r="G91" i="34"/>
  <c r="E92" i="34"/>
  <c r="F92" i="34"/>
  <c r="G92" i="34"/>
  <c r="G93" i="34"/>
  <c r="E96" i="34"/>
  <c r="F96" i="34"/>
  <c r="G96" i="34"/>
  <c r="E97" i="34"/>
  <c r="F97" i="34"/>
  <c r="G97" i="34"/>
  <c r="E98" i="34"/>
  <c r="F98" i="34"/>
  <c r="G98" i="34"/>
  <c r="E99" i="34"/>
  <c r="F99" i="34"/>
  <c r="G99" i="34"/>
  <c r="G100" i="34"/>
  <c r="E101" i="34"/>
  <c r="G101" i="34"/>
  <c r="E102" i="34"/>
  <c r="F102" i="34"/>
  <c r="G102" i="34"/>
  <c r="E103" i="34"/>
  <c r="F103" i="34"/>
  <c r="G103" i="34"/>
  <c r="E104" i="34"/>
  <c r="F104" i="34"/>
  <c r="G104" i="34"/>
  <c r="E106" i="34"/>
  <c r="F106" i="34"/>
  <c r="G106" i="34"/>
  <c r="E107" i="34"/>
  <c r="F107" i="34"/>
  <c r="G107" i="34"/>
  <c r="G108" i="34"/>
  <c r="G109" i="34"/>
  <c r="E110" i="34"/>
  <c r="F110" i="34"/>
  <c r="G110" i="34"/>
  <c r="G111" i="34"/>
  <c r="E112" i="34"/>
  <c r="F112" i="34"/>
  <c r="G112" i="34"/>
  <c r="E113" i="34"/>
  <c r="F113" i="34"/>
  <c r="G113" i="34"/>
  <c r="E114" i="34"/>
  <c r="F114" i="34"/>
  <c r="G114" i="34"/>
  <c r="G116" i="34"/>
  <c r="E117" i="34"/>
  <c r="F117" i="34"/>
  <c r="G117" i="34"/>
  <c r="E118" i="34"/>
  <c r="F118" i="34"/>
  <c r="G118" i="34"/>
  <c r="E119" i="34"/>
  <c r="F119" i="34"/>
  <c r="G119" i="34"/>
  <c r="E120" i="34"/>
  <c r="F120" i="34"/>
  <c r="G120" i="34"/>
  <c r="G121" i="34"/>
  <c r="G122" i="34"/>
  <c r="G124" i="34"/>
  <c r="E125" i="34"/>
  <c r="F125" i="34"/>
  <c r="G125" i="34"/>
  <c r="E126" i="34"/>
  <c r="F126" i="34"/>
  <c r="G126" i="34"/>
  <c r="G127" i="34"/>
  <c r="E128" i="34"/>
  <c r="G128" i="34"/>
  <c r="E129" i="34"/>
  <c r="G129" i="34"/>
  <c r="G130" i="34"/>
  <c r="E131" i="34"/>
  <c r="F131" i="34"/>
  <c r="G131" i="34"/>
  <c r="G133" i="34"/>
  <c r="E134" i="34"/>
  <c r="F134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E143" i="34"/>
  <c r="F143" i="34"/>
  <c r="G143" i="34"/>
  <c r="E144" i="34"/>
  <c r="F144" i="34"/>
  <c r="G144" i="34"/>
  <c r="E146" i="34"/>
  <c r="F146" i="34"/>
  <c r="G146" i="34"/>
  <c r="E147" i="34"/>
  <c r="F147" i="34"/>
  <c r="G147" i="34"/>
  <c r="E148" i="34"/>
  <c r="F148" i="34"/>
  <c r="G148" i="34"/>
  <c r="E149" i="34"/>
  <c r="F149" i="34"/>
  <c r="G149" i="34"/>
  <c r="E150" i="34"/>
  <c r="F150" i="34"/>
  <c r="G150" i="34"/>
  <c r="E151" i="34"/>
  <c r="F151" i="34"/>
  <c r="G151" i="34"/>
  <c r="G152" i="34"/>
  <c r="G153" i="34"/>
  <c r="E154" i="34"/>
  <c r="F154" i="34"/>
  <c r="G154" i="34"/>
  <c r="E155" i="34"/>
  <c r="F155" i="34"/>
  <c r="G155" i="34"/>
  <c r="G75" i="33"/>
  <c r="G77" i="33"/>
  <c r="G78" i="33"/>
  <c r="G79" i="33"/>
  <c r="G81" i="33"/>
  <c r="G82" i="33"/>
  <c r="G83" i="33"/>
  <c r="G84" i="33"/>
  <c r="G85" i="33"/>
  <c r="G86" i="33"/>
  <c r="G87" i="33"/>
  <c r="G89" i="33"/>
  <c r="G90" i="33"/>
  <c r="G91" i="33"/>
  <c r="G92" i="33"/>
  <c r="G93" i="33"/>
  <c r="G96" i="33"/>
  <c r="G97" i="33"/>
  <c r="G98" i="33"/>
  <c r="G99" i="33"/>
  <c r="G100" i="33"/>
  <c r="G101" i="33"/>
  <c r="G102" i="33"/>
  <c r="G103" i="33"/>
  <c r="G104" i="33"/>
  <c r="G106" i="33"/>
  <c r="G107" i="33"/>
  <c r="G108" i="33"/>
  <c r="G109" i="33"/>
  <c r="G110" i="33"/>
  <c r="G111" i="33"/>
  <c r="G112" i="33"/>
  <c r="G113" i="33"/>
  <c r="G114" i="33"/>
  <c r="G116" i="33"/>
  <c r="G117" i="33"/>
  <c r="G118" i="33"/>
  <c r="G119" i="33"/>
  <c r="G120" i="33"/>
  <c r="G121" i="33"/>
  <c r="G122" i="33"/>
  <c r="G124" i="33"/>
  <c r="G125" i="33"/>
  <c r="G126" i="33"/>
  <c r="G127" i="33"/>
  <c r="G128" i="33"/>
  <c r="G129" i="33"/>
  <c r="G130" i="33"/>
  <c r="G131" i="33"/>
  <c r="G133" i="33"/>
  <c r="G134" i="33"/>
  <c r="G135" i="33"/>
  <c r="G136" i="33"/>
  <c r="G137" i="33"/>
  <c r="G138" i="33"/>
  <c r="G139" i="33"/>
  <c r="G140" i="33"/>
  <c r="G141" i="33"/>
  <c r="G143" i="33"/>
  <c r="G144" i="33"/>
  <c r="G146" i="33"/>
  <c r="G147" i="33"/>
  <c r="G148" i="33"/>
  <c r="G149" i="33"/>
  <c r="G150" i="33"/>
  <c r="G151" i="33"/>
  <c r="G152" i="33"/>
  <c r="G153" i="33"/>
  <c r="G154" i="33"/>
  <c r="G155" i="33"/>
  <c r="F133" i="32"/>
  <c r="E116" i="32"/>
  <c r="F121" i="31"/>
  <c r="E124" i="31"/>
  <c r="F92" i="30"/>
  <c r="E101" i="30"/>
  <c r="F121" i="29"/>
  <c r="E133" i="29"/>
  <c r="F155" i="28"/>
  <c r="E96" i="28"/>
  <c r="F148" i="27"/>
  <c r="E99" i="27"/>
  <c r="D10" i="26"/>
  <c r="E107" i="26"/>
  <c r="F151" i="25"/>
  <c r="E108" i="25"/>
  <c r="F125" i="24"/>
  <c r="E113" i="24"/>
  <c r="F122" i="23"/>
  <c r="E139" i="23"/>
  <c r="F74" i="22"/>
  <c r="E89" i="22"/>
  <c r="F124" i="21"/>
  <c r="E121" i="21"/>
  <c r="F121" i="20"/>
  <c r="E92" i="20"/>
  <c r="F109" i="19"/>
  <c r="E109" i="19"/>
  <c r="F143" i="18"/>
  <c r="E113" i="18"/>
  <c r="F87" i="17"/>
  <c r="E125" i="17"/>
  <c r="F101" i="16"/>
  <c r="E90" i="16"/>
  <c r="F139" i="15"/>
  <c r="E134" i="15"/>
  <c r="F77" i="14"/>
  <c r="E110" i="14"/>
  <c r="F100" i="13"/>
  <c r="E131" i="13"/>
  <c r="F91" i="11"/>
  <c r="E152" i="11"/>
  <c r="F143" i="10"/>
  <c r="E118" i="10"/>
  <c r="F117" i="9"/>
  <c r="E125" i="9"/>
  <c r="D10" i="8"/>
  <c r="E82" i="8"/>
  <c r="F151" i="7"/>
  <c r="E154" i="7"/>
  <c r="F111" i="6"/>
  <c r="E152" i="6"/>
  <c r="F104" i="5"/>
  <c r="D10" i="4"/>
  <c r="E107" i="4"/>
  <c r="F101" i="3"/>
  <c r="E150" i="3"/>
  <c r="F87" i="2"/>
  <c r="E122" i="2"/>
  <c r="F127" i="1"/>
  <c r="E153" i="1"/>
  <c r="F127" i="34"/>
  <c r="E93" i="34"/>
  <c r="F74" i="33"/>
  <c r="D18" i="32"/>
  <c r="F36" i="32" s="1"/>
  <c r="C18" i="32"/>
  <c r="E59" i="32" s="1"/>
  <c r="D18" i="31"/>
  <c r="C18" i="31"/>
  <c r="E28" i="31" s="1"/>
  <c r="D18" i="30"/>
  <c r="D9" i="30" s="1"/>
  <c r="C18" i="30"/>
  <c r="E27" i="30" s="1"/>
  <c r="D18" i="29"/>
  <c r="F28" i="29" s="1"/>
  <c r="C18" i="29"/>
  <c r="E50" i="29" s="1"/>
  <c r="D18" i="28"/>
  <c r="F64" i="28" s="1"/>
  <c r="C18" i="28"/>
  <c r="E21" i="28" s="1"/>
  <c r="D18" i="27"/>
  <c r="C18" i="27"/>
  <c r="E42" i="27" s="1"/>
  <c r="D18" i="26"/>
  <c r="F44" i="26" s="1"/>
  <c r="C18" i="26"/>
  <c r="E33" i="26" s="1"/>
  <c r="D18" i="25"/>
  <c r="F57" i="25" s="1"/>
  <c r="C18" i="25"/>
  <c r="E36" i="25" s="1"/>
  <c r="D18" i="24"/>
  <c r="D9" i="24" s="1"/>
  <c r="C18" i="24"/>
  <c r="E38" i="24" s="1"/>
  <c r="D18" i="23"/>
  <c r="F59" i="23" s="1"/>
  <c r="C18" i="23"/>
  <c r="E24" i="23" s="1"/>
  <c r="D18" i="22"/>
  <c r="F44" i="22" s="1"/>
  <c r="C18" i="22"/>
  <c r="E51" i="22" s="1"/>
  <c r="D18" i="21"/>
  <c r="F44" i="21" s="1"/>
  <c r="C18" i="21"/>
  <c r="E26" i="21" s="1"/>
  <c r="D18" i="20"/>
  <c r="F49" i="20" s="1"/>
  <c r="C18" i="20"/>
  <c r="E53" i="20" s="1"/>
  <c r="D18" i="19"/>
  <c r="C18" i="19"/>
  <c r="E36" i="19" s="1"/>
  <c r="D18" i="18"/>
  <c r="C18" i="18"/>
  <c r="E29" i="18" s="1"/>
  <c r="D18" i="17"/>
  <c r="F26" i="17" s="1"/>
  <c r="C18" i="17"/>
  <c r="E18" i="17" s="1"/>
  <c r="D18" i="16"/>
  <c r="F41" i="16" s="1"/>
  <c r="C18" i="16"/>
  <c r="E26" i="16" s="1"/>
  <c r="D18" i="15"/>
  <c r="F29" i="15" s="1"/>
  <c r="C18" i="15"/>
  <c r="E54" i="15" s="1"/>
  <c r="D18" i="14"/>
  <c r="D9" i="14" s="1"/>
  <c r="C18" i="14"/>
  <c r="E38" i="14" s="1"/>
  <c r="D18" i="13"/>
  <c r="F23" i="13" s="1"/>
  <c r="C18" i="13"/>
  <c r="E37" i="13" s="1"/>
  <c r="D18" i="12"/>
  <c r="F66" i="12" s="1"/>
  <c r="C18" i="12"/>
  <c r="E26" i="12" s="1"/>
  <c r="D18" i="11"/>
  <c r="F31" i="11" s="1"/>
  <c r="C18" i="11"/>
  <c r="E28" i="11" s="1"/>
  <c r="E21" i="11"/>
  <c r="D18" i="10"/>
  <c r="F22" i="10"/>
  <c r="C18" i="10"/>
  <c r="E59" i="10" s="1"/>
  <c r="D18" i="9"/>
  <c r="F61" i="9" s="1"/>
  <c r="C18" i="9"/>
  <c r="D18" i="8"/>
  <c r="F22" i="8" s="1"/>
  <c r="C18" i="8"/>
  <c r="E21" i="8" s="1"/>
  <c r="D18" i="7"/>
  <c r="F64" i="7" s="1"/>
  <c r="C18" i="7"/>
  <c r="E38" i="7" s="1"/>
  <c r="D18" i="6"/>
  <c r="F65" i="6" s="1"/>
  <c r="C18" i="6"/>
  <c r="E65" i="6" s="1"/>
  <c r="D18" i="5"/>
  <c r="C18" i="5"/>
  <c r="E43" i="5" s="1"/>
  <c r="D18" i="4"/>
  <c r="F30" i="4" s="1"/>
  <c r="C18" i="4"/>
  <c r="E18" i="4" s="1"/>
  <c r="D18" i="3"/>
  <c r="C18" i="3"/>
  <c r="E61" i="3" s="1"/>
  <c r="D18" i="2"/>
  <c r="C18" i="2"/>
  <c r="E57" i="2" s="1"/>
  <c r="D18" i="1"/>
  <c r="D9" i="1" s="1"/>
  <c r="C18" i="1"/>
  <c r="E29" i="1" s="1"/>
  <c r="D18" i="34"/>
  <c r="D9" i="34" s="1"/>
  <c r="C18" i="34"/>
  <c r="C9" i="34" s="1"/>
  <c r="D18" i="33"/>
  <c r="C18" i="33"/>
  <c r="E45" i="33" s="1"/>
  <c r="C13" i="30"/>
  <c r="C13" i="18"/>
  <c r="C11" i="4"/>
  <c r="G554" i="32"/>
  <c r="G554" i="31"/>
  <c r="G554" i="30"/>
  <c r="G554" i="29"/>
  <c r="G554" i="28"/>
  <c r="G554" i="27"/>
  <c r="G554" i="26"/>
  <c r="G554" i="25"/>
  <c r="G554" i="24"/>
  <c r="G554" i="23"/>
  <c r="G554" i="22"/>
  <c r="G554" i="21"/>
  <c r="G554" i="20"/>
  <c r="G554" i="19"/>
  <c r="G554" i="18"/>
  <c r="G554" i="17"/>
  <c r="G554" i="16"/>
  <c r="G554" i="15"/>
  <c r="G554" i="14"/>
  <c r="G554" i="13"/>
  <c r="G554" i="12"/>
  <c r="G554" i="11"/>
  <c r="G554" i="10"/>
  <c r="G554" i="9"/>
  <c r="H554" i="9" s="1"/>
  <c r="G554" i="8"/>
  <c r="G554" i="7"/>
  <c r="G554" i="6"/>
  <c r="G554" i="5"/>
  <c r="G554" i="4"/>
  <c r="G554" i="3"/>
  <c r="G554" i="2"/>
  <c r="G554" i="1"/>
  <c r="G554" i="34"/>
  <c r="G554" i="33"/>
  <c r="G334" i="32"/>
  <c r="G334" i="31"/>
  <c r="G334" i="30"/>
  <c r="G334" i="29"/>
  <c r="G334" i="28"/>
  <c r="G334" i="27"/>
  <c r="G334" i="26"/>
  <c r="G334" i="25"/>
  <c r="G334" i="24"/>
  <c r="G334" i="23"/>
  <c r="G334" i="22"/>
  <c r="G334" i="21"/>
  <c r="G334" i="20"/>
  <c r="G334" i="19"/>
  <c r="G334" i="18"/>
  <c r="G334" i="17"/>
  <c r="G334" i="16"/>
  <c r="G334" i="15"/>
  <c r="G334" i="14"/>
  <c r="G334" i="13"/>
  <c r="G334" i="12"/>
  <c r="G334" i="11"/>
  <c r="G334" i="10"/>
  <c r="G334" i="9"/>
  <c r="G334" i="8"/>
  <c r="G334" i="7"/>
  <c r="G334" i="6"/>
  <c r="G334" i="5"/>
  <c r="G334" i="4"/>
  <c r="G334" i="3"/>
  <c r="G334" i="2"/>
  <c r="G334" i="1"/>
  <c r="G334" i="34"/>
  <c r="G334" i="33"/>
  <c r="G166" i="32"/>
  <c r="G166" i="31"/>
  <c r="G166" i="30"/>
  <c r="G166" i="29"/>
  <c r="G166" i="28"/>
  <c r="G166" i="27"/>
  <c r="G166" i="26"/>
  <c r="G166" i="25"/>
  <c r="G166" i="24"/>
  <c r="G166" i="23"/>
  <c r="G166" i="22"/>
  <c r="G166" i="21"/>
  <c r="G166" i="20"/>
  <c r="G166" i="19"/>
  <c r="G166" i="18"/>
  <c r="G166" i="17"/>
  <c r="G166" i="16"/>
  <c r="G166" i="15"/>
  <c r="G166" i="14"/>
  <c r="G166" i="13"/>
  <c r="G166" i="12"/>
  <c r="G166" i="11"/>
  <c r="G166" i="10"/>
  <c r="G166" i="9"/>
  <c r="G166" i="8"/>
  <c r="G166" i="7"/>
  <c r="G166" i="6"/>
  <c r="G166" i="5"/>
  <c r="G166" i="4"/>
  <c r="G166" i="3"/>
  <c r="G166" i="2"/>
  <c r="G166" i="1"/>
  <c r="G166" i="34"/>
  <c r="G166" i="33"/>
  <c r="G74" i="32"/>
  <c r="G74" i="31"/>
  <c r="G74" i="30"/>
  <c r="G74" i="29"/>
  <c r="G74" i="28"/>
  <c r="G74" i="27"/>
  <c r="G74" i="26"/>
  <c r="G74" i="25"/>
  <c r="G74" i="24"/>
  <c r="G74" i="23"/>
  <c r="G74" i="22"/>
  <c r="G74" i="21"/>
  <c r="G74" i="20"/>
  <c r="G74" i="19"/>
  <c r="G74" i="18"/>
  <c r="G74" i="17"/>
  <c r="G74" i="16"/>
  <c r="G74" i="15"/>
  <c r="G74" i="14"/>
  <c r="G74" i="13"/>
  <c r="G74" i="12"/>
  <c r="G74" i="11"/>
  <c r="G74" i="10"/>
  <c r="G74" i="9"/>
  <c r="G74" i="8"/>
  <c r="G74" i="7"/>
  <c r="G74" i="6"/>
  <c r="G74" i="5"/>
  <c r="G74" i="4"/>
  <c r="G74" i="3"/>
  <c r="G74" i="2"/>
  <c r="G74" i="1"/>
  <c r="G74" i="34"/>
  <c r="G74" i="33"/>
  <c r="G19" i="32"/>
  <c r="G19" i="31"/>
  <c r="G19" i="30"/>
  <c r="H19" i="30" s="1"/>
  <c r="G19" i="29"/>
  <c r="G19" i="28"/>
  <c r="G19" i="27"/>
  <c r="G19" i="26"/>
  <c r="H19" i="26" s="1"/>
  <c r="G19" i="25"/>
  <c r="G19" i="24"/>
  <c r="G19" i="23"/>
  <c r="G19" i="22"/>
  <c r="H19" i="22" s="1"/>
  <c r="G19" i="21"/>
  <c r="G19" i="20"/>
  <c r="G19" i="19"/>
  <c r="G19" i="18"/>
  <c r="G19" i="17"/>
  <c r="G19" i="16"/>
  <c r="G19" i="15"/>
  <c r="G19" i="14"/>
  <c r="G19" i="13"/>
  <c r="G19" i="12"/>
  <c r="G19" i="11"/>
  <c r="G19" i="10"/>
  <c r="H19" i="10" s="1"/>
  <c r="G19" i="9"/>
  <c r="G19" i="8"/>
  <c r="G19" i="7"/>
  <c r="G19" i="6"/>
  <c r="G19" i="5"/>
  <c r="G19" i="4"/>
  <c r="G19" i="3"/>
  <c r="G19" i="2"/>
  <c r="G19" i="1"/>
  <c r="H19" i="1" s="1"/>
  <c r="G19" i="34"/>
  <c r="G19" i="33"/>
  <c r="G21" i="29"/>
  <c r="E218" i="29"/>
  <c r="F84" i="29"/>
  <c r="F448" i="29"/>
  <c r="E563" i="29"/>
  <c r="F110" i="29"/>
  <c r="F496" i="29"/>
  <c r="F480" i="29"/>
  <c r="F441" i="29"/>
  <c r="F569" i="29"/>
  <c r="E555" i="29"/>
  <c r="F82" i="29"/>
  <c r="F436" i="29"/>
  <c r="F338" i="29"/>
  <c r="F214" i="29"/>
  <c r="F486" i="29"/>
  <c r="F445" i="29"/>
  <c r="F559" i="29"/>
  <c r="F217" i="29"/>
  <c r="F227" i="29"/>
  <c r="F235" i="29"/>
  <c r="F290" i="29"/>
  <c r="E351" i="29"/>
  <c r="E426" i="29"/>
  <c r="E466" i="29"/>
  <c r="E468" i="29"/>
  <c r="E477" i="29"/>
  <c r="E492" i="29"/>
  <c r="E496" i="29"/>
  <c r="E502" i="29"/>
  <c r="E503" i="29"/>
  <c r="E512" i="29"/>
  <c r="E535" i="29"/>
  <c r="E546" i="29"/>
  <c r="F153" i="29"/>
  <c r="F151" i="29"/>
  <c r="F143" i="29"/>
  <c r="F134" i="29"/>
  <c r="F106" i="29"/>
  <c r="E273" i="29"/>
  <c r="E32" i="29"/>
  <c r="G24" i="29"/>
  <c r="G27" i="29"/>
  <c r="G33" i="29"/>
  <c r="G35" i="29"/>
  <c r="G41" i="29"/>
  <c r="G43" i="29"/>
  <c r="G49" i="29"/>
  <c r="G51" i="29"/>
  <c r="F21" i="29"/>
  <c r="E20" i="29"/>
  <c r="G20" i="29"/>
  <c r="E22" i="29"/>
  <c r="G22" i="29"/>
  <c r="G29" i="29"/>
  <c r="G31" i="29"/>
  <c r="G37" i="29"/>
  <c r="E39" i="29"/>
  <c r="G39" i="29"/>
  <c r="E45" i="29"/>
  <c r="G45" i="29"/>
  <c r="E47" i="29"/>
  <c r="G47" i="29"/>
  <c r="G53" i="29"/>
  <c r="E55" i="29"/>
  <c r="G55" i="29"/>
  <c r="G57" i="29"/>
  <c r="E57" i="29"/>
  <c r="G59" i="29"/>
  <c r="E59" i="29"/>
  <c r="G61" i="29"/>
  <c r="G65" i="29"/>
  <c r="G67" i="29"/>
  <c r="E67" i="29"/>
  <c r="E112" i="29"/>
  <c r="E111" i="29"/>
  <c r="E103" i="29"/>
  <c r="E82" i="29"/>
  <c r="E316" i="29"/>
  <c r="E299" i="29"/>
  <c r="F41" i="29"/>
  <c r="E43" i="29"/>
  <c r="E227" i="29"/>
  <c r="E214" i="29"/>
  <c r="E247" i="29"/>
  <c r="F24" i="29"/>
  <c r="E38" i="29"/>
  <c r="E151" i="29"/>
  <c r="E150" i="29"/>
  <c r="E148" i="29"/>
  <c r="E134" i="29"/>
  <c r="E130" i="29"/>
  <c r="E120" i="29"/>
  <c r="E119" i="29"/>
  <c r="E106" i="29"/>
  <c r="E305" i="29"/>
  <c r="F398" i="29"/>
  <c r="E574" i="29"/>
  <c r="F414" i="29"/>
  <c r="F566" i="29"/>
  <c r="F426" i="29"/>
  <c r="F425" i="29"/>
  <c r="F401" i="29"/>
  <c r="F351" i="29"/>
  <c r="E113" i="30"/>
  <c r="E395" i="30"/>
  <c r="E153" i="30"/>
  <c r="E573" i="30"/>
  <c r="E279" i="30"/>
  <c r="E229" i="30"/>
  <c r="F354" i="30"/>
  <c r="F336" i="30"/>
  <c r="F61" i="30"/>
  <c r="F53" i="30"/>
  <c r="F45" i="30"/>
  <c r="F37" i="30"/>
  <c r="F20" i="30"/>
  <c r="F59" i="30"/>
  <c r="F51" i="30"/>
  <c r="F43" i="30"/>
  <c r="F35" i="30"/>
  <c r="F518" i="30"/>
  <c r="F399" i="30"/>
  <c r="E373" i="30"/>
  <c r="F340" i="30"/>
  <c r="E578" i="31"/>
  <c r="E118" i="31"/>
  <c r="G37" i="31"/>
  <c r="G35" i="31"/>
  <c r="G29" i="31"/>
  <c r="G27" i="31"/>
  <c r="G20" i="31"/>
  <c r="E231" i="31"/>
  <c r="F562" i="31"/>
  <c r="E236" i="31"/>
  <c r="E544" i="31"/>
  <c r="E500" i="31"/>
  <c r="E492" i="31"/>
  <c r="E571" i="31"/>
  <c r="E338" i="32"/>
  <c r="F109" i="32"/>
  <c r="G59" i="32"/>
  <c r="E55" i="32"/>
  <c r="G51" i="32"/>
  <c r="G43" i="32"/>
  <c r="G35" i="32"/>
  <c r="G27" i="32"/>
  <c r="H27" i="32" s="1"/>
  <c r="E150" i="32"/>
  <c r="E361" i="32"/>
  <c r="F53" i="32"/>
  <c r="F45" i="32"/>
  <c r="F37" i="32"/>
  <c r="E134" i="33"/>
  <c r="F111" i="33"/>
  <c r="F84" i="33"/>
  <c r="E315" i="33"/>
  <c r="F316" i="33"/>
  <c r="F315" i="33"/>
  <c r="F313" i="33"/>
  <c r="F306" i="33"/>
  <c r="F298" i="33"/>
  <c r="F291" i="33"/>
  <c r="F289" i="33"/>
  <c r="F280" i="33"/>
  <c r="F279" i="33"/>
  <c r="F274" i="33"/>
  <c r="F264" i="33"/>
  <c r="F250" i="33"/>
  <c r="F235" i="33"/>
  <c r="F231" i="33"/>
  <c r="F220" i="33"/>
  <c r="F217" i="33"/>
  <c r="F211" i="33"/>
  <c r="F208" i="33"/>
  <c r="F202" i="33"/>
  <c r="F197" i="33"/>
  <c r="F167" i="33"/>
  <c r="F174" i="33"/>
  <c r="F191" i="33"/>
  <c r="G39" i="33"/>
  <c r="G37" i="33"/>
  <c r="G35" i="33"/>
  <c r="G33" i="33"/>
  <c r="G31" i="33"/>
  <c r="G29" i="33"/>
  <c r="G27" i="33"/>
  <c r="G24" i="33"/>
  <c r="G22" i="33"/>
  <c r="G20" i="33"/>
  <c r="E544" i="33"/>
  <c r="E518" i="33"/>
  <c r="E452" i="33"/>
  <c r="F547" i="33"/>
  <c r="F545" i="33"/>
  <c r="F543" i="33"/>
  <c r="F542" i="33"/>
  <c r="F540" i="33"/>
  <c r="F539" i="33"/>
  <c r="F536" i="33"/>
  <c r="F535" i="33"/>
  <c r="F532" i="33"/>
  <c r="F531" i="33"/>
  <c r="F527" i="33"/>
  <c r="F526" i="33"/>
  <c r="F523" i="33"/>
  <c r="F522" i="33"/>
  <c r="F519" i="33"/>
  <c r="F518" i="33"/>
  <c r="F515" i="33"/>
  <c r="F514" i="33"/>
  <c r="F512" i="33"/>
  <c r="F511" i="33"/>
  <c r="F508" i="33"/>
  <c r="F507" i="33"/>
  <c r="F504" i="33"/>
  <c r="F503" i="33"/>
  <c r="F501" i="33"/>
  <c r="F500" i="33"/>
  <c r="F496" i="33"/>
  <c r="F494" i="33"/>
  <c r="F492" i="33"/>
  <c r="F487" i="33"/>
  <c r="F486" i="33"/>
  <c r="F483" i="33"/>
  <c r="F482" i="33"/>
  <c r="F480" i="33"/>
  <c r="F479" i="33"/>
  <c r="F476" i="33"/>
  <c r="F473" i="33"/>
  <c r="F471" i="33"/>
  <c r="F470" i="33"/>
  <c r="F467" i="33"/>
  <c r="F466" i="33"/>
  <c r="F464" i="33"/>
  <c r="F463" i="33"/>
  <c r="F461" i="33"/>
  <c r="F460" i="33"/>
  <c r="F458" i="33"/>
  <c r="F457" i="33"/>
  <c r="F455" i="33"/>
  <c r="F454" i="33"/>
  <c r="F452" i="33"/>
  <c r="F451" i="33"/>
  <c r="F448" i="33"/>
  <c r="F447" i="33"/>
  <c r="F443" i="33"/>
  <c r="F442" i="33"/>
  <c r="F440" i="33"/>
  <c r="F439" i="33"/>
  <c r="F437" i="33"/>
  <c r="F436" i="33"/>
  <c r="F434" i="33"/>
  <c r="F433" i="33"/>
  <c r="F431" i="33"/>
  <c r="F430" i="33"/>
  <c r="F428" i="33"/>
  <c r="F427" i="33"/>
  <c r="F425" i="33"/>
  <c r="F421" i="33"/>
  <c r="F416" i="33"/>
  <c r="F415" i="33"/>
  <c r="F413" i="33"/>
  <c r="F412" i="33"/>
  <c r="F410" i="33"/>
  <c r="F409" i="33"/>
  <c r="F408" i="33"/>
  <c r="F406" i="33"/>
  <c r="F401" i="33"/>
  <c r="F399" i="33"/>
  <c r="F398" i="33"/>
  <c r="F395" i="33"/>
  <c r="F392" i="33"/>
  <c r="F391" i="33"/>
  <c r="F387" i="33"/>
  <c r="F386" i="33"/>
  <c r="F384" i="33"/>
  <c r="F383" i="33"/>
  <c r="F381" i="33"/>
  <c r="F380" i="33"/>
  <c r="F378" i="33"/>
  <c r="F377" i="33"/>
  <c r="F374" i="33"/>
  <c r="F373" i="33"/>
  <c r="F370" i="33"/>
  <c r="F369" i="33"/>
  <c r="F367" i="33"/>
  <c r="F366" i="33"/>
  <c r="F364" i="33"/>
  <c r="F363" i="33"/>
  <c r="F361" i="33"/>
  <c r="F360" i="33"/>
  <c r="F358" i="33"/>
  <c r="F357" i="33"/>
  <c r="F354" i="33"/>
  <c r="F353" i="33"/>
  <c r="F349" i="33"/>
  <c r="F348" i="33"/>
  <c r="F347" i="33"/>
  <c r="F346" i="33"/>
  <c r="F345" i="33"/>
  <c r="F342" i="33"/>
  <c r="F341" i="33"/>
  <c r="F339" i="33"/>
  <c r="F338" i="33"/>
  <c r="F336" i="33"/>
  <c r="F335" i="33"/>
  <c r="F558" i="33"/>
  <c r="F230" i="34"/>
  <c r="E334" i="34"/>
  <c r="F373" i="34"/>
  <c r="E133" i="34"/>
  <c r="E557" i="1"/>
  <c r="E472" i="1"/>
  <c r="E507" i="1"/>
  <c r="E427" i="1"/>
  <c r="F129" i="1"/>
  <c r="E395" i="1"/>
  <c r="E387" i="1"/>
  <c r="E373" i="1"/>
  <c r="E345" i="1"/>
  <c r="E340" i="1"/>
  <c r="E339" i="1"/>
  <c r="F458" i="1"/>
  <c r="F456" i="1"/>
  <c r="F289" i="1"/>
  <c r="F279" i="1"/>
  <c r="F224" i="1"/>
  <c r="F216" i="1"/>
  <c r="F196" i="1"/>
  <c r="F191" i="1"/>
  <c r="F168" i="1"/>
  <c r="F20" i="1"/>
  <c r="E140" i="1"/>
  <c r="E124" i="1"/>
  <c r="E113" i="1"/>
  <c r="E111" i="1"/>
  <c r="E102" i="1"/>
  <c r="E96" i="1"/>
  <c r="F543" i="2"/>
  <c r="E286" i="2"/>
  <c r="F341" i="2"/>
  <c r="E224" i="2"/>
  <c r="E470" i="2"/>
  <c r="E454" i="2"/>
  <c r="F451" i="2"/>
  <c r="E442" i="2"/>
  <c r="E345" i="2"/>
  <c r="E360" i="2"/>
  <c r="F297" i="2"/>
  <c r="E514" i="2"/>
  <c r="E501" i="2"/>
  <c r="E151" i="2"/>
  <c r="E134" i="2"/>
  <c r="E460" i="2"/>
  <c r="E448" i="2"/>
  <c r="F366" i="2"/>
  <c r="F576" i="2"/>
  <c r="F570" i="2"/>
  <c r="F566" i="2"/>
  <c r="E527" i="3"/>
  <c r="E463" i="3"/>
  <c r="E334" i="3"/>
  <c r="E532" i="3"/>
  <c r="F130" i="3"/>
  <c r="E43" i="3"/>
  <c r="F67" i="3"/>
  <c r="F472" i="3"/>
  <c r="F455" i="3"/>
  <c r="F439" i="3"/>
  <c r="F426" i="3"/>
  <c r="F415" i="3"/>
  <c r="F366" i="3"/>
  <c r="F360" i="3"/>
  <c r="E297" i="3"/>
  <c r="E205" i="3"/>
  <c r="F230" i="3"/>
  <c r="F224" i="3"/>
  <c r="F204" i="3"/>
  <c r="F176" i="3"/>
  <c r="E450" i="3"/>
  <c r="E445" i="3"/>
  <c r="E439" i="3"/>
  <c r="E438" i="3"/>
  <c r="E431" i="3"/>
  <c r="E406" i="3"/>
  <c r="E387" i="3"/>
  <c r="E369" i="3"/>
  <c r="E359" i="3"/>
  <c r="E340" i="3"/>
  <c r="E339" i="3"/>
  <c r="F334" i="4"/>
  <c r="E143" i="4"/>
  <c r="F137" i="4"/>
  <c r="F131" i="4"/>
  <c r="F395" i="4"/>
  <c r="F356" i="4"/>
  <c r="F353" i="4"/>
  <c r="F336" i="4"/>
  <c r="F502" i="5"/>
  <c r="F545" i="5"/>
  <c r="E297" i="5"/>
  <c r="E289" i="5"/>
  <c r="E205" i="5"/>
  <c r="F64" i="5"/>
  <c r="E171" i="5"/>
  <c r="F291" i="5"/>
  <c r="E287" i="5"/>
  <c r="E265" i="5"/>
  <c r="E237" i="5"/>
  <c r="E227" i="5"/>
  <c r="E201" i="5"/>
  <c r="E196" i="5"/>
  <c r="E165" i="5"/>
  <c r="E279" i="5"/>
  <c r="E264" i="5"/>
  <c r="E216" i="5"/>
  <c r="E195" i="5"/>
  <c r="E41" i="5"/>
  <c r="F230" i="5"/>
  <c r="E166" i="5"/>
  <c r="E275" i="5"/>
  <c r="E272" i="5"/>
  <c r="E230" i="5"/>
  <c r="E198" i="5"/>
  <c r="E194" i="5"/>
  <c r="E472" i="5"/>
  <c r="F573" i="5"/>
  <c r="E570" i="5"/>
  <c r="F482" i="5"/>
  <c r="F480" i="5"/>
  <c r="F466" i="5"/>
  <c r="F439" i="5"/>
  <c r="F433" i="5"/>
  <c r="F408" i="5"/>
  <c r="F400" i="5"/>
  <c r="F381" i="5"/>
  <c r="F379" i="5"/>
  <c r="F370" i="5"/>
  <c r="F361" i="5"/>
  <c r="F360" i="5"/>
  <c r="F342" i="5"/>
  <c r="F341" i="5"/>
  <c r="E272" i="6"/>
  <c r="E171" i="6"/>
  <c r="F243" i="6"/>
  <c r="E519" i="6"/>
  <c r="E511" i="6"/>
  <c r="F378" i="6"/>
  <c r="E355" i="6"/>
  <c r="E48" i="6"/>
  <c r="E165" i="7"/>
  <c r="E130" i="7"/>
  <c r="E128" i="7"/>
  <c r="E114" i="7"/>
  <c r="E112" i="7"/>
  <c r="E90" i="7"/>
  <c r="E87" i="7"/>
  <c r="F532" i="7"/>
  <c r="F516" i="7"/>
  <c r="F514" i="7"/>
  <c r="E502" i="7"/>
  <c r="E484" i="7"/>
  <c r="F461" i="7"/>
  <c r="F453" i="7"/>
  <c r="E442" i="7"/>
  <c r="E436" i="7"/>
  <c r="F407" i="7"/>
  <c r="F381" i="7"/>
  <c r="E377" i="7"/>
  <c r="E367" i="7"/>
  <c r="F354" i="7"/>
  <c r="F51" i="7"/>
  <c r="F30" i="7"/>
  <c r="F24" i="7"/>
  <c r="F21" i="7"/>
  <c r="E501" i="7"/>
  <c r="F436" i="7"/>
  <c r="F361" i="7"/>
  <c r="F561" i="7"/>
  <c r="E305" i="7"/>
  <c r="E301" i="7"/>
  <c r="E292" i="7"/>
  <c r="E289" i="7"/>
  <c r="E279" i="7"/>
  <c r="E276" i="7"/>
  <c r="E272" i="7"/>
  <c r="E267" i="7"/>
  <c r="E265" i="7"/>
  <c r="E264" i="7"/>
  <c r="E251" i="7"/>
  <c r="E243" i="7"/>
  <c r="E241" i="7"/>
  <c r="E237" i="7"/>
  <c r="E230" i="7"/>
  <c r="E221" i="7"/>
  <c r="E220" i="7"/>
  <c r="E197" i="7"/>
  <c r="E196" i="7"/>
  <c r="E194" i="7"/>
  <c r="E193" i="7"/>
  <c r="E172" i="7"/>
  <c r="E171" i="7"/>
  <c r="E516" i="7"/>
  <c r="F459" i="7"/>
  <c r="F457" i="7"/>
  <c r="F433" i="7"/>
  <c r="E430" i="7"/>
  <c r="F400" i="7"/>
  <c r="E382" i="7"/>
  <c r="E380" i="7"/>
  <c r="F377" i="7"/>
  <c r="F367" i="7"/>
  <c r="F351" i="7"/>
  <c r="F335" i="7"/>
  <c r="F306" i="7"/>
  <c r="F294" i="7"/>
  <c r="F267" i="7"/>
  <c r="F250" i="7"/>
  <c r="F224" i="7"/>
  <c r="F215" i="7"/>
  <c r="F191" i="7"/>
  <c r="F542" i="7"/>
  <c r="F432" i="7"/>
  <c r="F382" i="7"/>
  <c r="E64" i="7"/>
  <c r="E52" i="7"/>
  <c r="E51" i="7"/>
  <c r="H51" i="7" s="1"/>
  <c r="E24" i="7"/>
  <c r="F137" i="8"/>
  <c r="F130" i="8"/>
  <c r="F129" i="8"/>
  <c r="F118" i="8"/>
  <c r="F107" i="8"/>
  <c r="F90" i="8"/>
  <c r="F513" i="8"/>
  <c r="F484" i="8"/>
  <c r="E457" i="8"/>
  <c r="F369" i="8"/>
  <c r="F336" i="8"/>
  <c r="F579" i="8"/>
  <c r="E560" i="8"/>
  <c r="F545" i="8"/>
  <c r="E523" i="8"/>
  <c r="F510" i="8"/>
  <c r="F502" i="8"/>
  <c r="F483" i="8"/>
  <c r="F482" i="8"/>
  <c r="E463" i="8"/>
  <c r="F442" i="8"/>
  <c r="F435" i="8"/>
  <c r="F434" i="8"/>
  <c r="F427" i="8"/>
  <c r="E380" i="8"/>
  <c r="E340" i="8"/>
  <c r="E554" i="8"/>
  <c r="E64" i="8"/>
  <c r="E31" i="8"/>
  <c r="E301" i="8"/>
  <c r="E272" i="8"/>
  <c r="E247" i="8"/>
  <c r="E232" i="8"/>
  <c r="E230" i="8"/>
  <c r="E196" i="8"/>
  <c r="E172" i="8"/>
  <c r="F488" i="8"/>
  <c r="E485" i="8"/>
  <c r="E453" i="8"/>
  <c r="F432" i="8"/>
  <c r="F391" i="8"/>
  <c r="F340" i="8"/>
  <c r="E573" i="8"/>
  <c r="F558" i="8"/>
  <c r="E154" i="8"/>
  <c r="E153" i="8"/>
  <c r="E141" i="8"/>
  <c r="E130" i="8"/>
  <c r="E112" i="8"/>
  <c r="E79" i="8"/>
  <c r="F317" i="8"/>
  <c r="F230" i="8"/>
  <c r="F547" i="8"/>
  <c r="E527" i="8"/>
  <c r="E483" i="8"/>
  <c r="E467" i="8"/>
  <c r="F430" i="8"/>
  <c r="F429" i="8"/>
  <c r="F416" i="8"/>
  <c r="F397" i="8"/>
  <c r="F380" i="8"/>
  <c r="F362" i="8"/>
  <c r="F345" i="8"/>
  <c r="E336" i="8"/>
  <c r="F573" i="8"/>
  <c r="E365" i="9"/>
  <c r="F36" i="9"/>
  <c r="E139" i="9"/>
  <c r="E116" i="9"/>
  <c r="E111" i="9"/>
  <c r="E86" i="9"/>
  <c r="F365" i="9"/>
  <c r="F101" i="9"/>
  <c r="F100" i="9"/>
  <c r="E166" i="9"/>
  <c r="E206" i="9"/>
  <c r="E202" i="9"/>
  <c r="E369" i="9"/>
  <c r="F354" i="9"/>
  <c r="F231" i="9"/>
  <c r="F230" i="9"/>
  <c r="E98" i="10"/>
  <c r="E79" i="10"/>
  <c r="E416" i="10"/>
  <c r="E561" i="10"/>
  <c r="F44" i="10"/>
  <c r="F515" i="10"/>
  <c r="F514" i="10"/>
  <c r="F486" i="10"/>
  <c r="F447" i="10"/>
  <c r="E576" i="10"/>
  <c r="F563" i="10"/>
  <c r="E129" i="10"/>
  <c r="E322" i="10"/>
  <c r="E315" i="10"/>
  <c r="E250" i="10"/>
  <c r="E247" i="10"/>
  <c r="E231" i="10"/>
  <c r="E224" i="10"/>
  <c r="E195" i="10"/>
  <c r="E172" i="10"/>
  <c r="F361" i="10"/>
  <c r="E574" i="10"/>
  <c r="F135" i="10"/>
  <c r="E119" i="10"/>
  <c r="F317" i="10"/>
  <c r="F237" i="10"/>
  <c r="F224" i="10"/>
  <c r="F544" i="10"/>
  <c r="F543" i="10"/>
  <c r="F527" i="10"/>
  <c r="F459" i="10"/>
  <c r="F400" i="10"/>
  <c r="E67" i="10"/>
  <c r="E106" i="11"/>
  <c r="E86" i="11"/>
  <c r="E79" i="11"/>
  <c r="E501" i="11"/>
  <c r="F460" i="11"/>
  <c r="E352" i="11"/>
  <c r="E343" i="11"/>
  <c r="F566" i="11"/>
  <c r="E85" i="11"/>
  <c r="E311" i="11"/>
  <c r="E301" i="11"/>
  <c r="E297" i="11"/>
  <c r="E290" i="11"/>
  <c r="E287" i="11"/>
  <c r="E275" i="11"/>
  <c r="E272" i="11"/>
  <c r="E265" i="11"/>
  <c r="E264" i="11"/>
  <c r="E242" i="11"/>
  <c r="E237" i="11"/>
  <c r="E227" i="11"/>
  <c r="E224" i="11"/>
  <c r="E206" i="11"/>
  <c r="E205" i="11"/>
  <c r="E201" i="11"/>
  <c r="E197" i="11"/>
  <c r="E195" i="11"/>
  <c r="E194" i="11"/>
  <c r="E178" i="11"/>
  <c r="E170" i="11"/>
  <c r="E167" i="11"/>
  <c r="F545" i="11"/>
  <c r="F543" i="11"/>
  <c r="E542" i="11"/>
  <c r="E516" i="11"/>
  <c r="E479" i="11"/>
  <c r="E470" i="11"/>
  <c r="F377" i="11"/>
  <c r="F368" i="11"/>
  <c r="E112" i="11"/>
  <c r="F267" i="11"/>
  <c r="F224" i="11"/>
  <c r="F218" i="11"/>
  <c r="F351" i="11"/>
  <c r="E338" i="11"/>
  <c r="E64" i="11"/>
  <c r="E61" i="11"/>
  <c r="E42" i="11"/>
  <c r="F112" i="11"/>
  <c r="E442" i="11"/>
  <c r="E361" i="11"/>
  <c r="F41" i="11"/>
  <c r="F77" i="12"/>
  <c r="F75" i="12"/>
  <c r="F276" i="12"/>
  <c r="F252" i="12"/>
  <c r="F221" i="12"/>
  <c r="E543" i="12"/>
  <c r="E125" i="12"/>
  <c r="E108" i="12"/>
  <c r="E99" i="12"/>
  <c r="E91" i="12"/>
  <c r="E90" i="12"/>
  <c r="F543" i="12"/>
  <c r="F512" i="12"/>
  <c r="F502" i="12"/>
  <c r="F473" i="12"/>
  <c r="E454" i="12"/>
  <c r="F450" i="12"/>
  <c r="F442" i="12"/>
  <c r="F435" i="12"/>
  <c r="F433" i="12"/>
  <c r="F342" i="12"/>
  <c r="F341" i="12"/>
  <c r="E44" i="12"/>
  <c r="F150" i="12"/>
  <c r="F141" i="12"/>
  <c r="F79" i="12"/>
  <c r="F559" i="12"/>
  <c r="E153" i="12"/>
  <c r="E139" i="12"/>
  <c r="E130" i="12"/>
  <c r="E112" i="12"/>
  <c r="F87" i="12"/>
  <c r="E294" i="12"/>
  <c r="E290" i="12"/>
  <c r="E218" i="12"/>
  <c r="E216" i="12"/>
  <c r="F540" i="12"/>
  <c r="E521" i="12"/>
  <c r="F514" i="12"/>
  <c r="F470" i="12"/>
  <c r="E442" i="12"/>
  <c r="E435" i="12"/>
  <c r="E151" i="13"/>
  <c r="E125" i="13"/>
  <c r="E518" i="13"/>
  <c r="F513" i="13"/>
  <c r="E366" i="13"/>
  <c r="E558" i="13"/>
  <c r="E19" i="13"/>
  <c r="E133" i="13"/>
  <c r="E124" i="13"/>
  <c r="E107" i="13"/>
  <c r="F526" i="13"/>
  <c r="F501" i="13"/>
  <c r="F442" i="13"/>
  <c r="E399" i="13"/>
  <c r="F367" i="13"/>
  <c r="F336" i="13"/>
  <c r="E31" i="13"/>
  <c r="E121" i="13"/>
  <c r="E172" i="13"/>
  <c r="E453" i="13"/>
  <c r="F576" i="13"/>
  <c r="E128" i="13"/>
  <c r="E322" i="13"/>
  <c r="E276" i="13"/>
  <c r="F214" i="13"/>
  <c r="E208" i="13"/>
  <c r="E435" i="13"/>
  <c r="E415" i="13"/>
  <c r="F347" i="13"/>
  <c r="E341" i="13"/>
  <c r="E336" i="13"/>
  <c r="E51" i="14"/>
  <c r="E65" i="14"/>
  <c r="E118" i="14"/>
  <c r="F22" i="14"/>
  <c r="F41" i="14"/>
  <c r="F43" i="14"/>
  <c r="F97" i="14"/>
  <c r="F92" i="14"/>
  <c r="F276" i="14"/>
  <c r="E251" i="14"/>
  <c r="E219" i="14"/>
  <c r="F190" i="14"/>
  <c r="F534" i="14"/>
  <c r="F480" i="14"/>
  <c r="F441" i="14"/>
  <c r="F400" i="14"/>
  <c r="F362" i="14"/>
  <c r="F239" i="14"/>
  <c r="E171" i="14"/>
  <c r="E167" i="14"/>
  <c r="E514" i="14"/>
  <c r="E445" i="14"/>
  <c r="E439" i="14"/>
  <c r="E338" i="14"/>
  <c r="E170" i="15"/>
  <c r="E109" i="15"/>
  <c r="F532" i="15"/>
  <c r="F399" i="15"/>
  <c r="F354" i="15"/>
  <c r="F349" i="15"/>
  <c r="E124" i="15"/>
  <c r="E279" i="15"/>
  <c r="E65" i="15"/>
  <c r="E462" i="15"/>
  <c r="E341" i="15"/>
  <c r="E128" i="15"/>
  <c r="H46" i="16"/>
  <c r="F148" i="16"/>
  <c r="F112" i="16"/>
  <c r="E166" i="16"/>
  <c r="E526" i="16"/>
  <c r="F507" i="16"/>
  <c r="E459" i="16"/>
  <c r="E385" i="16"/>
  <c r="E368" i="16"/>
  <c r="F356" i="16"/>
  <c r="E343" i="16"/>
  <c r="E335" i="16"/>
  <c r="E576" i="16"/>
  <c r="E568" i="16"/>
  <c r="E67" i="16"/>
  <c r="E65" i="16"/>
  <c r="E64" i="16"/>
  <c r="E61" i="16"/>
  <c r="E49" i="16"/>
  <c r="F92" i="16"/>
  <c r="E79" i="16"/>
  <c r="F292" i="16"/>
  <c r="F201" i="16"/>
  <c r="E482" i="16"/>
  <c r="E466" i="16"/>
  <c r="E367" i="16"/>
  <c r="E342" i="16"/>
  <c r="F26" i="16"/>
  <c r="F135" i="16"/>
  <c r="E87" i="16"/>
  <c r="F523" i="16"/>
  <c r="E455" i="16"/>
  <c r="E449" i="16"/>
  <c r="F385" i="16"/>
  <c r="F367" i="16"/>
  <c r="E356" i="16"/>
  <c r="E349" i="16"/>
  <c r="F343" i="16"/>
  <c r="E572" i="16"/>
  <c r="E571" i="16"/>
  <c r="F558" i="16"/>
  <c r="E147" i="16"/>
  <c r="E121" i="16"/>
  <c r="E303" i="16"/>
  <c r="E273" i="16"/>
  <c r="E264" i="16"/>
  <c r="E221" i="16"/>
  <c r="E219" i="16"/>
  <c r="E205" i="16"/>
  <c r="E197" i="16"/>
  <c r="E173" i="16"/>
  <c r="E470" i="16"/>
  <c r="F392" i="16"/>
  <c r="E121" i="17"/>
  <c r="E301" i="17"/>
  <c r="F334" i="17"/>
  <c r="E532" i="17"/>
  <c r="E508" i="17"/>
  <c r="E500" i="17"/>
  <c r="E433" i="17"/>
  <c r="F353" i="17"/>
  <c r="F138" i="17"/>
  <c r="E110" i="17"/>
  <c r="E555" i="17"/>
  <c r="F110" i="17"/>
  <c r="E216" i="17"/>
  <c r="E193" i="17"/>
  <c r="E445" i="17"/>
  <c r="E443" i="17"/>
  <c r="E428" i="17"/>
  <c r="F381" i="17"/>
  <c r="E369" i="17"/>
  <c r="E570" i="17"/>
  <c r="E536" i="17"/>
  <c r="E165" i="18"/>
  <c r="F527" i="18"/>
  <c r="F504" i="18"/>
  <c r="E439" i="18"/>
  <c r="F367" i="18"/>
  <c r="E578" i="18"/>
  <c r="E570" i="18"/>
  <c r="F20" i="18"/>
  <c r="E74" i="18"/>
  <c r="F316" i="18"/>
  <c r="F235" i="18"/>
  <c r="F213" i="18"/>
  <c r="F543" i="18"/>
  <c r="E486" i="18"/>
  <c r="F441" i="18"/>
  <c r="F383" i="18"/>
  <c r="F382" i="18"/>
  <c r="E569" i="18"/>
  <c r="E560" i="18"/>
  <c r="E558" i="18"/>
  <c r="E513" i="18"/>
  <c r="F492" i="18"/>
  <c r="F480" i="18"/>
  <c r="F470" i="18"/>
  <c r="F455" i="18"/>
  <c r="F439" i="18"/>
  <c r="F397" i="18"/>
  <c r="F577" i="18"/>
  <c r="E557" i="18"/>
  <c r="E66" i="18"/>
  <c r="F136" i="18"/>
  <c r="E118" i="18"/>
  <c r="E108" i="18"/>
  <c r="E298" i="18"/>
  <c r="E266" i="18"/>
  <c r="E235" i="18"/>
  <c r="E230" i="18"/>
  <c r="F445" i="18"/>
  <c r="F361" i="18"/>
  <c r="E573" i="18"/>
  <c r="E572" i="18"/>
  <c r="E556" i="18"/>
  <c r="E125" i="19"/>
  <c r="E177" i="19"/>
  <c r="E427" i="19"/>
  <c r="E149" i="19"/>
  <c r="E308" i="19"/>
  <c r="E289" i="19"/>
  <c r="F240" i="19"/>
  <c r="F190" i="19"/>
  <c r="F178" i="19"/>
  <c r="F505" i="19"/>
  <c r="E442" i="19"/>
  <c r="F427" i="19"/>
  <c r="F370" i="19"/>
  <c r="E575" i="19"/>
  <c r="F28" i="19"/>
  <c r="F20" i="19"/>
  <c r="F231" i="19"/>
  <c r="E463" i="19"/>
  <c r="E441" i="19"/>
  <c r="F367" i="19"/>
  <c r="E137" i="19"/>
  <c r="E126" i="19"/>
  <c r="F297" i="19"/>
  <c r="F289" i="19"/>
  <c r="F267" i="19"/>
  <c r="F463" i="19"/>
  <c r="F421" i="19"/>
  <c r="F347" i="19"/>
  <c r="F117" i="20"/>
  <c r="E165" i="20"/>
  <c r="F224" i="20"/>
  <c r="E196" i="20"/>
  <c r="E186" i="20"/>
  <c r="E387" i="20"/>
  <c r="E378" i="20"/>
  <c r="E368" i="20"/>
  <c r="E336" i="20"/>
  <c r="E335" i="20"/>
  <c r="E578" i="20"/>
  <c r="F566" i="20"/>
  <c r="F131" i="20"/>
  <c r="E128" i="20"/>
  <c r="E114" i="20"/>
  <c r="F539" i="20"/>
  <c r="E482" i="20"/>
  <c r="F387" i="20"/>
  <c r="F570" i="20"/>
  <c r="F563" i="20"/>
  <c r="F128" i="20"/>
  <c r="E289" i="20"/>
  <c r="E273" i="20"/>
  <c r="F237" i="20"/>
  <c r="F230" i="20"/>
  <c r="F196" i="20"/>
  <c r="F167" i="20"/>
  <c r="E455" i="20"/>
  <c r="E374" i="20"/>
  <c r="E373" i="20"/>
  <c r="F359" i="20"/>
  <c r="E116" i="20"/>
  <c r="E100" i="20"/>
  <c r="F265" i="20"/>
  <c r="F541" i="20"/>
  <c r="F439" i="20"/>
  <c r="F340" i="20"/>
  <c r="E572" i="20"/>
  <c r="E562" i="20"/>
  <c r="F150" i="21"/>
  <c r="F131" i="21"/>
  <c r="E113" i="21"/>
  <c r="F98" i="21"/>
  <c r="F385" i="21"/>
  <c r="E384" i="21"/>
  <c r="E119" i="21"/>
  <c r="F293" i="21"/>
  <c r="E243" i="21"/>
  <c r="E464" i="21"/>
  <c r="E441" i="21"/>
  <c r="E425" i="21"/>
  <c r="E412" i="21"/>
  <c r="E27" i="21"/>
  <c r="F118" i="21"/>
  <c r="F91" i="21"/>
  <c r="E515" i="21"/>
  <c r="E116" i="21"/>
  <c r="F289" i="21"/>
  <c r="E187" i="21"/>
  <c r="F178" i="21"/>
  <c r="E545" i="21"/>
  <c r="E427" i="21"/>
  <c r="E385" i="21"/>
  <c r="F563" i="21"/>
  <c r="E61" i="21"/>
  <c r="E31" i="21"/>
  <c r="F473" i="22"/>
  <c r="F541" i="22"/>
  <c r="F366" i="22"/>
  <c r="F168" i="22"/>
  <c r="F399" i="22"/>
  <c r="F117" i="22"/>
  <c r="F86" i="22"/>
  <c r="F543" i="22"/>
  <c r="E273" i="22"/>
  <c r="F237" i="22"/>
  <c r="F167" i="22"/>
  <c r="F515" i="22"/>
  <c r="F478" i="22"/>
  <c r="E554" i="22"/>
  <c r="F67" i="22"/>
  <c r="E48" i="22"/>
  <c r="F41" i="22"/>
  <c r="E38" i="22"/>
  <c r="C11" i="22"/>
  <c r="F545" i="22"/>
  <c r="F336" i="22"/>
  <c r="F21" i="22"/>
  <c r="E143" i="22"/>
  <c r="E141" i="22"/>
  <c r="E125" i="22"/>
  <c r="E109" i="22"/>
  <c r="E79" i="22"/>
  <c r="E230" i="22"/>
  <c r="E197" i="22"/>
  <c r="E174" i="22"/>
  <c r="E488" i="22"/>
  <c r="E473" i="22"/>
  <c r="E457" i="22"/>
  <c r="E455" i="22"/>
  <c r="F426" i="22"/>
  <c r="F401" i="22"/>
  <c r="F384" i="22"/>
  <c r="F554" i="22"/>
  <c r="E574" i="22"/>
  <c r="E562" i="22"/>
  <c r="E275" i="22"/>
  <c r="E470" i="22"/>
  <c r="H34" i="23"/>
  <c r="F138" i="23"/>
  <c r="F131" i="23"/>
  <c r="F110" i="23"/>
  <c r="F175" i="23"/>
  <c r="E507" i="23"/>
  <c r="E355" i="23"/>
  <c r="E335" i="23"/>
  <c r="F23" i="23"/>
  <c r="F458" i="23"/>
  <c r="F439" i="23"/>
  <c r="F383" i="23"/>
  <c r="F379" i="23"/>
  <c r="F375" i="23"/>
  <c r="F368" i="23"/>
  <c r="F354" i="23"/>
  <c r="F342" i="23"/>
  <c r="F340" i="23"/>
  <c r="F336" i="23"/>
  <c r="F335" i="23"/>
  <c r="F578" i="23"/>
  <c r="F275" i="23"/>
  <c r="E219" i="23"/>
  <c r="F541" i="23"/>
  <c r="H36" i="24"/>
  <c r="E579" i="24"/>
  <c r="E515" i="24"/>
  <c r="E484" i="24"/>
  <c r="E483" i="24"/>
  <c r="E400" i="24"/>
  <c r="E352" i="24"/>
  <c r="E557" i="24"/>
  <c r="E165" i="24"/>
  <c r="E292" i="24"/>
  <c r="E229" i="24"/>
  <c r="E167" i="24"/>
  <c r="F462" i="24"/>
  <c r="F451" i="24"/>
  <c r="F131" i="24"/>
  <c r="E275" i="24"/>
  <c r="E266" i="24"/>
  <c r="F566" i="24"/>
  <c r="E265" i="24"/>
  <c r="E264" i="24"/>
  <c r="E193" i="24"/>
  <c r="E569" i="24"/>
  <c r="F153" i="25"/>
  <c r="E102" i="25"/>
  <c r="F221" i="25"/>
  <c r="F187" i="25"/>
  <c r="F244" i="25"/>
  <c r="F237" i="25"/>
  <c r="F176" i="25"/>
  <c r="F568" i="25"/>
  <c r="F215" i="25"/>
  <c r="F118" i="25"/>
  <c r="F110" i="25"/>
  <c r="F93" i="25"/>
  <c r="F92" i="25"/>
  <c r="F83" i="25"/>
  <c r="F82" i="25"/>
  <c r="F166" i="25"/>
  <c r="F274" i="25"/>
  <c r="F227" i="25"/>
  <c r="E544" i="25"/>
  <c r="E532" i="25"/>
  <c r="E527" i="25"/>
  <c r="E498" i="25"/>
  <c r="E493" i="25"/>
  <c r="E483" i="25"/>
  <c r="E429" i="25"/>
  <c r="E416" i="25"/>
  <c r="E401" i="25"/>
  <c r="E399" i="25"/>
  <c r="E368" i="25"/>
  <c r="F573" i="25"/>
  <c r="F37" i="25"/>
  <c r="E124" i="25"/>
  <c r="F242" i="25"/>
  <c r="F224" i="25"/>
  <c r="E208" i="25"/>
  <c r="E170" i="25"/>
  <c r="F544" i="25"/>
  <c r="F543" i="25"/>
  <c r="F542" i="25"/>
  <c r="F523" i="25"/>
  <c r="F514" i="25"/>
  <c r="F509" i="25"/>
  <c r="F505" i="25"/>
  <c r="F504" i="25"/>
  <c r="F502" i="25"/>
  <c r="F501" i="25"/>
  <c r="F500" i="25"/>
  <c r="F491" i="25"/>
  <c r="F488" i="25"/>
  <c r="F483" i="25"/>
  <c r="F480" i="25"/>
  <c r="F478" i="25"/>
  <c r="F473" i="25"/>
  <c r="F470" i="25"/>
  <c r="F465" i="25"/>
  <c r="F464" i="25"/>
  <c r="F460" i="25"/>
  <c r="F439" i="25"/>
  <c r="F436" i="25"/>
  <c r="F432" i="25"/>
  <c r="F430" i="25"/>
  <c r="F429" i="25"/>
  <c r="F426" i="25"/>
  <c r="F397" i="25"/>
  <c r="F368" i="25"/>
  <c r="F359" i="25"/>
  <c r="F554" i="25"/>
  <c r="F563" i="25"/>
  <c r="F60" i="25"/>
  <c r="F148" i="25"/>
  <c r="F131" i="25"/>
  <c r="F280" i="25"/>
  <c r="F51" i="25"/>
  <c r="E569" i="26"/>
  <c r="E562" i="26"/>
  <c r="E578" i="26"/>
  <c r="E573" i="26"/>
  <c r="E166" i="26"/>
  <c r="E553" i="26"/>
  <c r="E34" i="26"/>
  <c r="E43" i="26"/>
  <c r="E20" i="26"/>
  <c r="E74" i="26"/>
  <c r="E79" i="26"/>
  <c r="F24" i="26"/>
  <c r="E73" i="26"/>
  <c r="E279" i="26"/>
  <c r="E275" i="26"/>
  <c r="E266" i="26"/>
  <c r="E265" i="26"/>
  <c r="E237" i="26"/>
  <c r="E220" i="26"/>
  <c r="E216" i="26"/>
  <c r="E205" i="26"/>
  <c r="E196" i="26"/>
  <c r="E195" i="26"/>
  <c r="E186" i="26"/>
  <c r="E168" i="26"/>
  <c r="E426" i="26"/>
  <c r="E378" i="26"/>
  <c r="E370" i="26"/>
  <c r="F322" i="26"/>
  <c r="F321" i="26"/>
  <c r="F319" i="26"/>
  <c r="F315" i="26"/>
  <c r="F314" i="26"/>
  <c r="F313" i="26"/>
  <c r="F298" i="26"/>
  <c r="F237" i="26"/>
  <c r="F229" i="26"/>
  <c r="F220" i="26"/>
  <c r="F203" i="26"/>
  <c r="E201" i="26"/>
  <c r="E171" i="26"/>
  <c r="F527" i="26"/>
  <c r="F520" i="26"/>
  <c r="F460" i="26"/>
  <c r="F450" i="26"/>
  <c r="F445" i="26"/>
  <c r="F406" i="26"/>
  <c r="F562" i="26"/>
  <c r="E165" i="26"/>
  <c r="F230" i="27"/>
  <c r="E135" i="27"/>
  <c r="E110" i="27"/>
  <c r="F137" i="27"/>
  <c r="E542" i="27"/>
  <c r="E471" i="27"/>
  <c r="E459" i="27"/>
  <c r="E361" i="27"/>
  <c r="E553" i="27"/>
  <c r="E133" i="27"/>
  <c r="E309" i="27"/>
  <c r="E240" i="27"/>
  <c r="E212" i="27"/>
  <c r="F543" i="27"/>
  <c r="F482" i="27"/>
  <c r="F464" i="27"/>
  <c r="F459" i="27"/>
  <c r="F430" i="27"/>
  <c r="F429" i="27"/>
  <c r="F476" i="28"/>
  <c r="F562" i="28"/>
  <c r="E170" i="28"/>
  <c r="E171" i="28"/>
  <c r="E172" i="28"/>
  <c r="E178" i="28"/>
  <c r="E193" i="28"/>
  <c r="E173" i="28"/>
  <c r="E194" i="28"/>
  <c r="E202" i="28"/>
  <c r="E355" i="28"/>
  <c r="E431" i="28"/>
  <c r="E476" i="28"/>
  <c r="E479" i="28"/>
  <c r="E492" i="28"/>
  <c r="E509" i="28"/>
  <c r="E542" i="28"/>
  <c r="G20" i="28"/>
  <c r="G27" i="28"/>
  <c r="G29" i="28"/>
  <c r="G35" i="28"/>
  <c r="G37" i="28"/>
  <c r="G43" i="28"/>
  <c r="G45" i="28"/>
  <c r="H45" i="28" s="1"/>
  <c r="F45" i="28"/>
  <c r="E143" i="28"/>
  <c r="E126" i="28"/>
  <c r="E79" i="28"/>
  <c r="E311" i="28"/>
  <c r="E296" i="28"/>
  <c r="E290" i="28"/>
  <c r="E287" i="28"/>
  <c r="E272" i="28"/>
  <c r="E265" i="28"/>
  <c r="E264" i="28"/>
  <c r="E235" i="28"/>
  <c r="E226" i="28"/>
  <c r="E216" i="28"/>
  <c r="E198" i="28"/>
  <c r="E187" i="28"/>
  <c r="E169" i="28"/>
  <c r="F151" i="28"/>
  <c r="E98" i="28"/>
  <c r="E165" i="28"/>
  <c r="E166" i="28"/>
  <c r="E319" i="28"/>
  <c r="E248" i="28"/>
  <c r="E232" i="28"/>
  <c r="F227" i="28"/>
  <c r="F226" i="28"/>
  <c r="E201" i="28"/>
  <c r="E186" i="28"/>
  <c r="E46" i="28"/>
  <c r="F176" i="28"/>
  <c r="E154" i="28"/>
  <c r="F131" i="28"/>
  <c r="E93" i="28"/>
  <c r="E318" i="28"/>
  <c r="E317" i="28"/>
  <c r="E316" i="28"/>
  <c r="E308" i="28"/>
  <c r="E301" i="28"/>
  <c r="E292" i="28"/>
  <c r="E279" i="28"/>
  <c r="E276" i="28"/>
  <c r="E267" i="28"/>
  <c r="E252" i="28"/>
  <c r="E237" i="28"/>
  <c r="E205" i="28"/>
  <c r="E197" i="28"/>
  <c r="E168" i="28"/>
  <c r="E167" i="28"/>
  <c r="E32" i="28"/>
  <c r="E48" i="28"/>
  <c r="E58" i="28"/>
  <c r="E556" i="28"/>
  <c r="E563" i="28"/>
  <c r="E567" i="28"/>
  <c r="E574" i="28"/>
  <c r="E74" i="28"/>
  <c r="E275" i="28"/>
  <c r="E266" i="28"/>
  <c r="E251" i="28"/>
  <c r="E196" i="28"/>
  <c r="E195" i="28"/>
  <c r="E177" i="28"/>
  <c r="E560" i="28"/>
  <c r="F575" i="33" l="1"/>
  <c r="F562" i="33"/>
  <c r="F578" i="33"/>
  <c r="F568" i="33"/>
  <c r="F571" i="33"/>
  <c r="E380" i="15"/>
  <c r="E428" i="15"/>
  <c r="H43" i="15"/>
  <c r="E455" i="15"/>
  <c r="H455" i="15" s="1"/>
  <c r="E510" i="15"/>
  <c r="H510" i="15" s="1"/>
  <c r="E342" i="15"/>
  <c r="F380" i="34"/>
  <c r="F354" i="34"/>
  <c r="F371" i="34"/>
  <c r="F557" i="1"/>
  <c r="F413" i="1"/>
  <c r="F349" i="1"/>
  <c r="F372" i="1"/>
  <c r="F355" i="2"/>
  <c r="F333" i="2"/>
  <c r="F371" i="2"/>
  <c r="F350" i="2"/>
  <c r="F418" i="2"/>
  <c r="F27" i="2"/>
  <c r="F62" i="2"/>
  <c r="F480" i="3"/>
  <c r="F440" i="3"/>
  <c r="F370" i="3"/>
  <c r="D9" i="3"/>
  <c r="F63" i="3"/>
  <c r="F503" i="4"/>
  <c r="F535" i="4"/>
  <c r="F520" i="4"/>
  <c r="F481" i="5"/>
  <c r="F574" i="5"/>
  <c r="F406" i="5"/>
  <c r="F371" i="5"/>
  <c r="F537" i="5"/>
  <c r="F397" i="5"/>
  <c r="F21" i="5"/>
  <c r="F62" i="5"/>
  <c r="F32" i="5"/>
  <c r="F23" i="5"/>
  <c r="F37" i="6"/>
  <c r="F558" i="6"/>
  <c r="F573" i="6"/>
  <c r="F559" i="6"/>
  <c r="F499" i="6"/>
  <c r="F464" i="6"/>
  <c r="F444" i="6"/>
  <c r="F354" i="6"/>
  <c r="F516" i="6"/>
  <c r="F336" i="6"/>
  <c r="F371" i="6"/>
  <c r="F527" i="6"/>
  <c r="F508" i="6"/>
  <c r="F397" i="6"/>
  <c r="F531" i="6"/>
  <c r="F489" i="6"/>
  <c r="F449" i="6"/>
  <c r="F447" i="6"/>
  <c r="F431" i="6"/>
  <c r="F425" i="6"/>
  <c r="F392" i="6"/>
  <c r="F572" i="7"/>
  <c r="F435" i="7"/>
  <c r="F371" i="7"/>
  <c r="F350" i="7"/>
  <c r="F447" i="7"/>
  <c r="F364" i="7"/>
  <c r="F489" i="7"/>
  <c r="F397" i="7"/>
  <c r="F484" i="7"/>
  <c r="F355" i="7"/>
  <c r="F37" i="7"/>
  <c r="F62" i="7"/>
  <c r="F408" i="8"/>
  <c r="F409" i="8"/>
  <c r="F407" i="8"/>
  <c r="F44" i="8"/>
  <c r="F532" i="25"/>
  <c r="F572" i="19"/>
  <c r="F354" i="11"/>
  <c r="F502" i="27"/>
  <c r="F399" i="25"/>
  <c r="F472" i="25"/>
  <c r="F493" i="25"/>
  <c r="F520" i="25"/>
  <c r="F527" i="23"/>
  <c r="F568" i="19"/>
  <c r="F367" i="15"/>
  <c r="F361" i="27"/>
  <c r="F448" i="27"/>
  <c r="F399" i="27"/>
  <c r="F433" i="25"/>
  <c r="F486" i="25"/>
  <c r="F555" i="23"/>
  <c r="F373" i="23"/>
  <c r="F335" i="21"/>
  <c r="F343" i="19"/>
  <c r="F556" i="19"/>
  <c r="F339" i="15"/>
  <c r="F372" i="15"/>
  <c r="F572" i="9"/>
  <c r="F558" i="9"/>
  <c r="F367" i="9"/>
  <c r="F425" i="9"/>
  <c r="F359" i="9"/>
  <c r="F523" i="10"/>
  <c r="F471" i="10"/>
  <c r="F493" i="10"/>
  <c r="F452" i="10"/>
  <c r="F438" i="10"/>
  <c r="F495" i="10"/>
  <c r="F362" i="10"/>
  <c r="F352" i="10"/>
  <c r="F341" i="10"/>
  <c r="F431" i="10"/>
  <c r="F333" i="10"/>
  <c r="F371" i="10"/>
  <c r="F377" i="10"/>
  <c r="F336" i="10"/>
  <c r="F340" i="10"/>
  <c r="F35" i="10"/>
  <c r="F62" i="10"/>
  <c r="F64" i="10"/>
  <c r="F60" i="10"/>
  <c r="F38" i="10"/>
  <c r="F36" i="11"/>
  <c r="F572" i="11"/>
  <c r="F576" i="11"/>
  <c r="F340" i="11"/>
  <c r="F371" i="11"/>
  <c r="F350" i="11"/>
  <c r="F410" i="11"/>
  <c r="F380" i="11"/>
  <c r="F416" i="11"/>
  <c r="F392" i="11"/>
  <c r="F370" i="11"/>
  <c r="F359" i="11"/>
  <c r="F542" i="11"/>
  <c r="F537" i="11"/>
  <c r="F516" i="11"/>
  <c r="F477" i="11"/>
  <c r="F471" i="11"/>
  <c r="F521" i="11"/>
  <c r="F501" i="11"/>
  <c r="F46" i="11"/>
  <c r="F27" i="11"/>
  <c r="F63" i="11"/>
  <c r="F515" i="12"/>
  <c r="F489" i="12"/>
  <c r="F486" i="12"/>
  <c r="F467" i="12"/>
  <c r="F354" i="12"/>
  <c r="F371" i="12"/>
  <c r="F61" i="12"/>
  <c r="F62" i="12"/>
  <c r="F538" i="13"/>
  <c r="F371" i="13"/>
  <c r="F356" i="14"/>
  <c r="F371" i="14"/>
  <c r="F459" i="14"/>
  <c r="F545" i="14"/>
  <c r="F431" i="14"/>
  <c r="F390" i="14"/>
  <c r="F536" i="14"/>
  <c r="F483" i="14"/>
  <c r="F361" i="14"/>
  <c r="F48" i="14"/>
  <c r="F573" i="15"/>
  <c r="F562" i="15"/>
  <c r="F558" i="15"/>
  <c r="F66" i="15"/>
  <c r="F554" i="15"/>
  <c r="F575" i="15"/>
  <c r="F571" i="15"/>
  <c r="F540" i="15"/>
  <c r="F462" i="15"/>
  <c r="F457" i="15"/>
  <c r="F437" i="15"/>
  <c r="F414" i="15"/>
  <c r="F390" i="15"/>
  <c r="F377" i="15"/>
  <c r="F362" i="15"/>
  <c r="F340" i="15"/>
  <c r="F510" i="15"/>
  <c r="F483" i="15"/>
  <c r="F391" i="15"/>
  <c r="F363" i="15"/>
  <c r="F351" i="15"/>
  <c r="F511" i="15"/>
  <c r="F504" i="15"/>
  <c r="F431" i="15"/>
  <c r="F409" i="15"/>
  <c r="F335" i="15"/>
  <c r="F371" i="15"/>
  <c r="F530" i="15"/>
  <c r="F442" i="15"/>
  <c r="F440" i="15"/>
  <c r="F436" i="15"/>
  <c r="F342" i="15"/>
  <c r="F64" i="15"/>
  <c r="F48" i="15"/>
  <c r="F28" i="15"/>
  <c r="F65" i="15"/>
  <c r="F60" i="15"/>
  <c r="F562" i="16"/>
  <c r="F467" i="16"/>
  <c r="F522" i="16"/>
  <c r="F436" i="16"/>
  <c r="F534" i="16"/>
  <c r="F344" i="18"/>
  <c r="F340" i="17"/>
  <c r="F371" i="17"/>
  <c r="F366" i="17"/>
  <c r="F349" i="17"/>
  <c r="F342" i="17"/>
  <c r="F395" i="17"/>
  <c r="F468" i="18"/>
  <c r="F444" i="18"/>
  <c r="F434" i="18"/>
  <c r="F359" i="18"/>
  <c r="F371" i="18"/>
  <c r="F350" i="18"/>
  <c r="F521" i="18"/>
  <c r="F391" i="18"/>
  <c r="F505" i="18"/>
  <c r="F478" i="18"/>
  <c r="F38" i="18"/>
  <c r="F62" i="18"/>
  <c r="F47" i="18"/>
  <c r="F34" i="18"/>
  <c r="F488" i="19"/>
  <c r="F436" i="19"/>
  <c r="F440" i="19"/>
  <c r="F391" i="19"/>
  <c r="F48" i="19"/>
  <c r="F62" i="19"/>
  <c r="F573" i="22"/>
  <c r="F378" i="20"/>
  <c r="F530" i="20"/>
  <c r="F23" i="21"/>
  <c r="F536" i="21"/>
  <c r="F429" i="21"/>
  <c r="F486" i="21"/>
  <c r="F413" i="21"/>
  <c r="F375" i="21"/>
  <c r="F371" i="21"/>
  <c r="F351" i="21"/>
  <c r="F379" i="21"/>
  <c r="F514" i="21"/>
  <c r="F483" i="21"/>
  <c r="F363" i="21"/>
  <c r="F547" i="21"/>
  <c r="F464" i="21"/>
  <c r="F455" i="21"/>
  <c r="F447" i="21"/>
  <c r="F28" i="21"/>
  <c r="F38" i="21"/>
  <c r="F60" i="21"/>
  <c r="F35" i="21"/>
  <c r="F576" i="22"/>
  <c r="F496" i="22"/>
  <c r="F438" i="22"/>
  <c r="F413" i="22"/>
  <c r="F377" i="22"/>
  <c r="F466" i="22"/>
  <c r="F371" i="22"/>
  <c r="F350" i="22"/>
  <c r="F501" i="22"/>
  <c r="F441" i="22"/>
  <c r="F49" i="22"/>
  <c r="F62" i="22"/>
  <c r="F410" i="23"/>
  <c r="F359" i="23"/>
  <c r="F53" i="23"/>
  <c r="F62" i="23"/>
  <c r="F29" i="23"/>
  <c r="F58" i="23"/>
  <c r="F579" i="24"/>
  <c r="F334" i="24"/>
  <c r="F371" i="24"/>
  <c r="F520" i="24"/>
  <c r="F436" i="24"/>
  <c r="F512" i="24"/>
  <c r="F453" i="24"/>
  <c r="F409" i="24"/>
  <c r="F460" i="24"/>
  <c r="F401" i="24"/>
  <c r="F60" i="24"/>
  <c r="F334" i="25"/>
  <c r="F371" i="25"/>
  <c r="F350" i="25"/>
  <c r="F457" i="25"/>
  <c r="F503" i="25"/>
  <c r="F24" i="25"/>
  <c r="F62" i="25"/>
  <c r="F496" i="26"/>
  <c r="F561" i="26"/>
  <c r="F559" i="26"/>
  <c r="F64" i="26"/>
  <c r="F31" i="26"/>
  <c r="F442" i="26"/>
  <c r="F351" i="26"/>
  <c r="F371" i="26"/>
  <c r="F536" i="26"/>
  <c r="F491" i="26"/>
  <c r="F43" i="26"/>
  <c r="F62" i="26"/>
  <c r="F409" i="27"/>
  <c r="F526" i="27"/>
  <c r="F336" i="27"/>
  <c r="F350" i="27"/>
  <c r="F412" i="27"/>
  <c r="F413" i="27"/>
  <c r="D9" i="27"/>
  <c r="F62" i="27"/>
  <c r="F462" i="28"/>
  <c r="F371" i="28"/>
  <c r="F350" i="28"/>
  <c r="F436" i="28"/>
  <c r="F508" i="28"/>
  <c r="F410" i="28"/>
  <c r="F393" i="28"/>
  <c r="F498" i="28"/>
  <c r="F473" i="28"/>
  <c r="F447" i="28"/>
  <c r="F394" i="28"/>
  <c r="F32" i="28"/>
  <c r="F62" i="28"/>
  <c r="F415" i="30"/>
  <c r="F561" i="29"/>
  <c r="F576" i="29"/>
  <c r="F371" i="29"/>
  <c r="F350" i="29"/>
  <c r="F509" i="29"/>
  <c r="F471" i="29"/>
  <c r="F413" i="29"/>
  <c r="F359" i="29"/>
  <c r="F410" i="29"/>
  <c r="F474" i="29"/>
  <c r="F43" i="29"/>
  <c r="F555" i="30"/>
  <c r="F579" i="30"/>
  <c r="F469" i="30"/>
  <c r="F409" i="30"/>
  <c r="F371" i="30"/>
  <c r="F65" i="30"/>
  <c r="F351" i="31"/>
  <c r="F371" i="31"/>
  <c r="F350" i="31"/>
  <c r="F492" i="31"/>
  <c r="F401" i="31"/>
  <c r="F526" i="31"/>
  <c r="F390" i="31"/>
  <c r="D9" i="31"/>
  <c r="F62" i="31"/>
  <c r="F58" i="31"/>
  <c r="F47" i="31"/>
  <c r="F353" i="32"/>
  <c r="F371" i="32"/>
  <c r="F451" i="32"/>
  <c r="F344" i="33"/>
  <c r="F350" i="33"/>
  <c r="F371" i="33"/>
  <c r="F499" i="33"/>
  <c r="F41" i="33"/>
  <c r="F62" i="33"/>
  <c r="F63" i="33"/>
  <c r="E359" i="28"/>
  <c r="E386" i="12"/>
  <c r="E356" i="6"/>
  <c r="E530" i="2"/>
  <c r="E513" i="28"/>
  <c r="E369" i="16"/>
  <c r="E460" i="28"/>
  <c r="E358" i="24"/>
  <c r="E511" i="24"/>
  <c r="E383" i="22"/>
  <c r="E532" i="22"/>
  <c r="E448" i="14"/>
  <c r="E510" i="12"/>
  <c r="E373" i="2"/>
  <c r="E553" i="19"/>
  <c r="E555" i="21"/>
  <c r="C9" i="28"/>
  <c r="E510" i="28"/>
  <c r="E453" i="28"/>
  <c r="E429" i="28"/>
  <c r="E399" i="26"/>
  <c r="E522" i="22"/>
  <c r="E385" i="14"/>
  <c r="E541" i="12"/>
  <c r="E343" i="8"/>
  <c r="E386" i="8"/>
  <c r="E539" i="8"/>
  <c r="E470" i="8"/>
  <c r="E429" i="2"/>
  <c r="E527" i="2"/>
  <c r="E414" i="2"/>
  <c r="H517" i="23"/>
  <c r="E452" i="28"/>
  <c r="E399" i="28"/>
  <c r="E338" i="28"/>
  <c r="E373" i="16"/>
  <c r="E456" i="16"/>
  <c r="E442" i="16"/>
  <c r="E395" i="16"/>
  <c r="E539" i="16"/>
  <c r="E351" i="12"/>
  <c r="E451" i="8"/>
  <c r="E539" i="2"/>
  <c r="E483" i="2"/>
  <c r="H483" i="2" s="1"/>
  <c r="H534" i="22"/>
  <c r="E525" i="28"/>
  <c r="E500" i="28"/>
  <c r="E462" i="28"/>
  <c r="E442" i="28"/>
  <c r="E61" i="26"/>
  <c r="E360" i="12"/>
  <c r="E430" i="12"/>
  <c r="E439" i="10"/>
  <c r="E458" i="8"/>
  <c r="E354" i="8"/>
  <c r="E448" i="8"/>
  <c r="E349" i="8"/>
  <c r="E333" i="4"/>
  <c r="E374" i="2"/>
  <c r="E357" i="2"/>
  <c r="E18" i="21"/>
  <c r="E554" i="14"/>
  <c r="E38" i="13"/>
  <c r="E568" i="8"/>
  <c r="E49" i="6"/>
  <c r="E335" i="33"/>
  <c r="E471" i="33"/>
  <c r="E547" i="33"/>
  <c r="E579" i="31"/>
  <c r="E557" i="31"/>
  <c r="H557" i="31" s="1"/>
  <c r="E577" i="31"/>
  <c r="E560" i="29"/>
  <c r="E567" i="29"/>
  <c r="E563" i="27"/>
  <c r="H563" i="27" s="1"/>
  <c r="E558" i="27"/>
  <c r="E65" i="13"/>
  <c r="E563" i="12"/>
  <c r="E27" i="10"/>
  <c r="E563" i="8"/>
  <c r="E65" i="8"/>
  <c r="E569" i="8"/>
  <c r="E52" i="6"/>
  <c r="E18" i="34"/>
  <c r="E378" i="33"/>
  <c r="E503" i="33"/>
  <c r="H19" i="34"/>
  <c r="H19" i="4"/>
  <c r="H355" i="21"/>
  <c r="E571" i="27"/>
  <c r="E567" i="27"/>
  <c r="H567" i="27" s="1"/>
  <c r="E575" i="27"/>
  <c r="E29" i="10"/>
  <c r="E66" i="8"/>
  <c r="E53" i="6"/>
  <c r="E558" i="2"/>
  <c r="E26" i="2"/>
  <c r="E556" i="31"/>
  <c r="E575" i="31"/>
  <c r="H575" i="31" s="1"/>
  <c r="E570" i="29"/>
  <c r="H437" i="1"/>
  <c r="H394" i="19"/>
  <c r="H561" i="4"/>
  <c r="H438" i="24"/>
  <c r="H432" i="24"/>
  <c r="H529" i="21"/>
  <c r="H338" i="24"/>
  <c r="E373" i="7"/>
  <c r="H373" i="7" s="1"/>
  <c r="E18" i="22"/>
  <c r="E44" i="16"/>
  <c r="E60" i="14"/>
  <c r="E373" i="5"/>
  <c r="H38" i="6"/>
  <c r="H65" i="17"/>
  <c r="E427" i="27"/>
  <c r="H296" i="24"/>
  <c r="E451" i="25"/>
  <c r="E357" i="21"/>
  <c r="H357" i="21" s="1"/>
  <c r="E342" i="7"/>
  <c r="E545" i="29"/>
  <c r="E345" i="25"/>
  <c r="E384" i="23"/>
  <c r="H384" i="23" s="1"/>
  <c r="E530" i="21"/>
  <c r="E334" i="21"/>
  <c r="E37" i="18"/>
  <c r="E511" i="13"/>
  <c r="H511" i="13" s="1"/>
  <c r="E334" i="13"/>
  <c r="E356" i="13"/>
  <c r="E395" i="11"/>
  <c r="E29" i="7"/>
  <c r="E379" i="7"/>
  <c r="E27" i="3"/>
  <c r="H391" i="9"/>
  <c r="H391" i="28"/>
  <c r="H576" i="28"/>
  <c r="E525" i="21"/>
  <c r="E340" i="17"/>
  <c r="E504" i="27"/>
  <c r="H504" i="27" s="1"/>
  <c r="E372" i="25"/>
  <c r="E349" i="23"/>
  <c r="E443" i="21"/>
  <c r="H427" i="19"/>
  <c r="E61" i="18"/>
  <c r="E29" i="14"/>
  <c r="E386" i="13"/>
  <c r="E375" i="7"/>
  <c r="E369" i="7"/>
  <c r="E415" i="7"/>
  <c r="H459" i="6"/>
  <c r="H491" i="26"/>
  <c r="H437" i="32"/>
  <c r="H308" i="13"/>
  <c r="E442" i="6"/>
  <c r="H56" i="26"/>
  <c r="E526" i="3"/>
  <c r="E442" i="3"/>
  <c r="E338" i="3"/>
  <c r="H529" i="23"/>
  <c r="H523" i="28"/>
  <c r="E554" i="21"/>
  <c r="E568" i="10"/>
  <c r="H33" i="27"/>
  <c r="E37" i="2"/>
  <c r="H485" i="25"/>
  <c r="H408" i="28"/>
  <c r="H490" i="31"/>
  <c r="H496" i="32"/>
  <c r="E438" i="15"/>
  <c r="H438" i="15" s="1"/>
  <c r="E50" i="28"/>
  <c r="E26" i="28"/>
  <c r="E365" i="27"/>
  <c r="E451" i="27"/>
  <c r="E525" i="27"/>
  <c r="H525" i="27" s="1"/>
  <c r="E18" i="26"/>
  <c r="E335" i="25"/>
  <c r="E353" i="25"/>
  <c r="H353" i="25" s="1"/>
  <c r="E373" i="25"/>
  <c r="H373" i="25" s="1"/>
  <c r="E414" i="25"/>
  <c r="E437" i="25"/>
  <c r="E453" i="25"/>
  <c r="E545" i="25"/>
  <c r="H545" i="25" s="1"/>
  <c r="E385" i="23"/>
  <c r="E407" i="21"/>
  <c r="E451" i="21"/>
  <c r="E374" i="21"/>
  <c r="E541" i="21"/>
  <c r="E334" i="19"/>
  <c r="E373" i="19"/>
  <c r="H373" i="19" s="1"/>
  <c r="E335" i="19"/>
  <c r="H335" i="19" s="1"/>
  <c r="E414" i="13"/>
  <c r="E527" i="13"/>
  <c r="E354" i="13"/>
  <c r="E417" i="13"/>
  <c r="H417" i="13" s="1"/>
  <c r="E357" i="11"/>
  <c r="E399" i="11"/>
  <c r="E532" i="11"/>
  <c r="E532" i="9"/>
  <c r="H532" i="9" s="1"/>
  <c r="E510" i="7"/>
  <c r="E353" i="7"/>
  <c r="E483" i="7"/>
  <c r="E504" i="7"/>
  <c r="E417" i="5"/>
  <c r="E496" i="5"/>
  <c r="E386" i="31"/>
  <c r="H386" i="31" s="1"/>
  <c r="E536" i="29"/>
  <c r="H536" i="29" s="1"/>
  <c r="E534" i="34"/>
  <c r="E500" i="6"/>
  <c r="E406" i="15"/>
  <c r="H406" i="15" s="1"/>
  <c r="E566" i="28"/>
  <c r="E49" i="28"/>
  <c r="E375" i="27"/>
  <c r="E336" i="25"/>
  <c r="H336" i="25" s="1"/>
  <c r="E356" i="25"/>
  <c r="H356" i="25" s="1"/>
  <c r="E395" i="25"/>
  <c r="E415" i="25"/>
  <c r="E441" i="25"/>
  <c r="E339" i="23"/>
  <c r="E358" i="23"/>
  <c r="H358" i="23" s="1"/>
  <c r="E437" i="23"/>
  <c r="E532" i="23"/>
  <c r="H532" i="23" s="1"/>
  <c r="E345" i="21"/>
  <c r="H345" i="21" s="1"/>
  <c r="E372" i="21"/>
  <c r="E375" i="21"/>
  <c r="E456" i="21"/>
  <c r="E333" i="21"/>
  <c r="E357" i="17"/>
  <c r="E507" i="15"/>
  <c r="H507" i="15" s="1"/>
  <c r="E353" i="13"/>
  <c r="E333" i="13"/>
  <c r="E407" i="13"/>
  <c r="E374" i="13"/>
  <c r="E532" i="13"/>
  <c r="E441" i="13"/>
  <c r="E459" i="11"/>
  <c r="E379" i="11"/>
  <c r="E425" i="11"/>
  <c r="E441" i="7"/>
  <c r="H441" i="7" s="1"/>
  <c r="E436" i="5"/>
  <c r="E530" i="5"/>
  <c r="E400" i="31"/>
  <c r="H400" i="31" s="1"/>
  <c r="E368" i="31"/>
  <c r="H368" i="31" s="1"/>
  <c r="E516" i="31"/>
  <c r="H316" i="20"/>
  <c r="H203" i="27"/>
  <c r="H539" i="1"/>
  <c r="E342" i="6"/>
  <c r="H516" i="8"/>
  <c r="E467" i="13"/>
  <c r="H544" i="16"/>
  <c r="H508" i="16"/>
  <c r="H421" i="22"/>
  <c r="H526" i="24"/>
  <c r="H519" i="28"/>
  <c r="H517" i="28"/>
  <c r="H508" i="28"/>
  <c r="H473" i="28"/>
  <c r="E575" i="4"/>
  <c r="H579" i="17"/>
  <c r="H56" i="25"/>
  <c r="E61" i="28"/>
  <c r="H61" i="28" s="1"/>
  <c r="E345" i="27"/>
  <c r="H345" i="27" s="1"/>
  <c r="E339" i="25"/>
  <c r="E443" i="25"/>
  <c r="E348" i="23"/>
  <c r="E372" i="23"/>
  <c r="H372" i="23" s="1"/>
  <c r="E451" i="23"/>
  <c r="E353" i="21"/>
  <c r="E428" i="21"/>
  <c r="E348" i="21"/>
  <c r="H348" i="21" s="1"/>
  <c r="E373" i="17"/>
  <c r="E340" i="13"/>
  <c r="E359" i="13"/>
  <c r="E381" i="13"/>
  <c r="H381" i="13" s="1"/>
  <c r="E504" i="11"/>
  <c r="E539" i="11"/>
  <c r="E539" i="7"/>
  <c r="E364" i="5"/>
  <c r="E458" i="5"/>
  <c r="E541" i="5"/>
  <c r="E65" i="32"/>
  <c r="H199" i="26"/>
  <c r="H236" i="30"/>
  <c r="H421" i="14"/>
  <c r="H397" i="14"/>
  <c r="H535" i="17"/>
  <c r="H396" i="18"/>
  <c r="H518" i="20"/>
  <c r="H432" i="20"/>
  <c r="H401" i="21"/>
  <c r="H391" i="21"/>
  <c r="H503" i="23"/>
  <c r="H471" i="23"/>
  <c r="H497" i="24"/>
  <c r="H360" i="24"/>
  <c r="H444" i="25"/>
  <c r="H436" i="28"/>
  <c r="H434" i="28"/>
  <c r="H449" i="30"/>
  <c r="H337" i="30"/>
  <c r="H513" i="32"/>
  <c r="E554" i="16"/>
  <c r="H58" i="12"/>
  <c r="H58" i="14"/>
  <c r="H36" i="22"/>
  <c r="H59" i="23"/>
  <c r="H43" i="24"/>
  <c r="H37" i="24"/>
  <c r="E577" i="15"/>
  <c r="H577" i="15" s="1"/>
  <c r="E568" i="13"/>
  <c r="E566" i="15"/>
  <c r="H566" i="15" s="1"/>
  <c r="E579" i="28"/>
  <c r="E578" i="28"/>
  <c r="H578" i="28" s="1"/>
  <c r="E567" i="26"/>
  <c r="E563" i="26"/>
  <c r="H563" i="26" s="1"/>
  <c r="E555" i="26"/>
  <c r="E556" i="26"/>
  <c r="H556" i="26" s="1"/>
  <c r="E579" i="26"/>
  <c r="E556" i="19"/>
  <c r="H556" i="19" s="1"/>
  <c r="E570" i="30"/>
  <c r="H554" i="21"/>
  <c r="E554" i="6"/>
  <c r="E576" i="15"/>
  <c r="H576" i="15" s="1"/>
  <c r="H575" i="20"/>
  <c r="E579" i="21"/>
  <c r="E577" i="5"/>
  <c r="E568" i="15"/>
  <c r="H568" i="15" s="1"/>
  <c r="E571" i="28"/>
  <c r="E577" i="28"/>
  <c r="E571" i="26"/>
  <c r="E568" i="26"/>
  <c r="H568" i="26" s="1"/>
  <c r="E570" i="26"/>
  <c r="E570" i="19"/>
  <c r="E554" i="29"/>
  <c r="H554" i="29" s="1"/>
  <c r="E566" i="10"/>
  <c r="H566" i="10" s="1"/>
  <c r="E574" i="15"/>
  <c r="E569" i="15"/>
  <c r="H569" i="15" s="1"/>
  <c r="E567" i="15"/>
  <c r="H569" i="16"/>
  <c r="E572" i="23"/>
  <c r="E372" i="4"/>
  <c r="H372" i="4" s="1"/>
  <c r="E456" i="2"/>
  <c r="E538" i="2"/>
  <c r="E392" i="2"/>
  <c r="E457" i="2"/>
  <c r="E358" i="2"/>
  <c r="E349" i="2"/>
  <c r="E335" i="2"/>
  <c r="E462" i="2"/>
  <c r="H462" i="2" s="1"/>
  <c r="E511" i="2"/>
  <c r="E385" i="2"/>
  <c r="E459" i="2"/>
  <c r="E431" i="11"/>
  <c r="H431" i="11" s="1"/>
  <c r="E438" i="11"/>
  <c r="E440" i="11"/>
  <c r="E439" i="11"/>
  <c r="E335" i="13"/>
  <c r="H335" i="13" s="1"/>
  <c r="E363" i="13"/>
  <c r="E400" i="13"/>
  <c r="E469" i="13"/>
  <c r="E489" i="13"/>
  <c r="H489" i="13" s="1"/>
  <c r="E358" i="13"/>
  <c r="E370" i="13"/>
  <c r="E429" i="13"/>
  <c r="E368" i="13"/>
  <c r="H368" i="13" s="1"/>
  <c r="E383" i="13"/>
  <c r="E409" i="13"/>
  <c r="E418" i="13"/>
  <c r="E537" i="13"/>
  <c r="H537" i="13" s="1"/>
  <c r="E374" i="15"/>
  <c r="E361" i="15"/>
  <c r="H361" i="15" s="1"/>
  <c r="E370" i="15"/>
  <c r="E434" i="15"/>
  <c r="E452" i="15"/>
  <c r="E456" i="15"/>
  <c r="H456" i="15" s="1"/>
  <c r="E467" i="15"/>
  <c r="H467" i="15" s="1"/>
  <c r="E469" i="15"/>
  <c r="E471" i="15"/>
  <c r="H471" i="15" s="1"/>
  <c r="E489" i="15"/>
  <c r="H489" i="15" s="1"/>
  <c r="E505" i="15"/>
  <c r="H505" i="15" s="1"/>
  <c r="E516" i="15"/>
  <c r="E537" i="15"/>
  <c r="H537" i="15" s="1"/>
  <c r="E541" i="15"/>
  <c r="E543" i="15"/>
  <c r="H543" i="15" s="1"/>
  <c r="E545" i="15"/>
  <c r="E547" i="15"/>
  <c r="H547" i="15" s="1"/>
  <c r="E376" i="15"/>
  <c r="H376" i="15" s="1"/>
  <c r="E410" i="15"/>
  <c r="H410" i="15" s="1"/>
  <c r="E447" i="15"/>
  <c r="E451" i="15"/>
  <c r="H451" i="15" s="1"/>
  <c r="E459" i="15"/>
  <c r="E466" i="15"/>
  <c r="H466" i="15" s="1"/>
  <c r="E468" i="15"/>
  <c r="E470" i="15"/>
  <c r="E484" i="15"/>
  <c r="H484" i="15" s="1"/>
  <c r="E488" i="15"/>
  <c r="H488" i="15" s="1"/>
  <c r="E490" i="15"/>
  <c r="E498" i="15"/>
  <c r="H498" i="15" s="1"/>
  <c r="E501" i="15"/>
  <c r="H501" i="15" s="1"/>
  <c r="E538" i="15"/>
  <c r="H538" i="15" s="1"/>
  <c r="E542" i="15"/>
  <c r="E544" i="15"/>
  <c r="H544" i="15" s="1"/>
  <c r="E546" i="15"/>
  <c r="H546" i="15" s="1"/>
  <c r="E359" i="15"/>
  <c r="H359" i="15" s="1"/>
  <c r="E382" i="15"/>
  <c r="E407" i="15"/>
  <c r="H407" i="15" s="1"/>
  <c r="E426" i="15"/>
  <c r="H426" i="15" s="1"/>
  <c r="E439" i="15"/>
  <c r="H439" i="15" s="1"/>
  <c r="E454" i="15"/>
  <c r="E461" i="15"/>
  <c r="E463" i="15"/>
  <c r="H463" i="15" s="1"/>
  <c r="E473" i="15"/>
  <c r="H473" i="15" s="1"/>
  <c r="E475" i="15"/>
  <c r="E477" i="15"/>
  <c r="H477" i="15" s="1"/>
  <c r="E479" i="15"/>
  <c r="H479" i="15" s="1"/>
  <c r="E486" i="15"/>
  <c r="H486" i="15" s="1"/>
  <c r="E503" i="15"/>
  <c r="E508" i="15"/>
  <c r="E520" i="15"/>
  <c r="H520" i="15" s="1"/>
  <c r="E522" i="15"/>
  <c r="H522" i="15" s="1"/>
  <c r="E525" i="15"/>
  <c r="E527" i="15"/>
  <c r="E534" i="15"/>
  <c r="H534" i="15" s="1"/>
  <c r="E360" i="19"/>
  <c r="E412" i="19"/>
  <c r="E489" i="19"/>
  <c r="E346" i="21"/>
  <c r="E414" i="21"/>
  <c r="H414" i="21" s="1"/>
  <c r="E417" i="21"/>
  <c r="E489" i="21"/>
  <c r="E459" i="21"/>
  <c r="E343" i="21"/>
  <c r="H343" i="21" s="1"/>
  <c r="E370" i="21"/>
  <c r="E406" i="21"/>
  <c r="E409" i="21"/>
  <c r="E356" i="21"/>
  <c r="H356" i="21" s="1"/>
  <c r="E434" i="21"/>
  <c r="E467" i="21"/>
  <c r="E473" i="21"/>
  <c r="E520" i="21"/>
  <c r="H520" i="21" s="1"/>
  <c r="E436" i="23"/>
  <c r="E412" i="23"/>
  <c r="E363" i="23"/>
  <c r="E469" i="23"/>
  <c r="E508" i="23"/>
  <c r="E413" i="25"/>
  <c r="E379" i="25"/>
  <c r="E431" i="25"/>
  <c r="H431" i="25" s="1"/>
  <c r="E469" i="25"/>
  <c r="E517" i="25"/>
  <c r="E364" i="25"/>
  <c r="C12" i="27"/>
  <c r="E537" i="27"/>
  <c r="E376" i="27"/>
  <c r="E463" i="27"/>
  <c r="E489" i="27"/>
  <c r="H489" i="27" s="1"/>
  <c r="E338" i="27"/>
  <c r="E409" i="29"/>
  <c r="E439" i="29"/>
  <c r="E475" i="29"/>
  <c r="H475" i="29" s="1"/>
  <c r="E397" i="29"/>
  <c r="E344" i="31"/>
  <c r="E508" i="31"/>
  <c r="E521" i="31"/>
  <c r="H521" i="31" s="1"/>
  <c r="E493" i="31"/>
  <c r="E535" i="31"/>
  <c r="E410" i="31"/>
  <c r="E489" i="31"/>
  <c r="E547" i="31"/>
  <c r="E431" i="2"/>
  <c r="E508" i="3"/>
  <c r="E351" i="3"/>
  <c r="H351" i="3" s="1"/>
  <c r="H338" i="3"/>
  <c r="E540" i="4"/>
  <c r="E458" i="4"/>
  <c r="E407" i="4"/>
  <c r="H407" i="4" s="1"/>
  <c r="E479" i="5"/>
  <c r="E431" i="5"/>
  <c r="E421" i="6"/>
  <c r="E454" i="7"/>
  <c r="H454" i="7" s="1"/>
  <c r="E426" i="7"/>
  <c r="E378" i="7"/>
  <c r="E514" i="8"/>
  <c r="E384" i="9"/>
  <c r="H384" i="9" s="1"/>
  <c r="E523" i="12"/>
  <c r="E535" i="15"/>
  <c r="H535" i="15" s="1"/>
  <c r="E521" i="15"/>
  <c r="E480" i="15"/>
  <c r="H480" i="15" s="1"/>
  <c r="E432" i="15"/>
  <c r="E429" i="15"/>
  <c r="E386" i="2"/>
  <c r="E513" i="2"/>
  <c r="H513" i="2" s="1"/>
  <c r="E545" i="2"/>
  <c r="E379" i="2"/>
  <c r="E437" i="2"/>
  <c r="E354" i="2"/>
  <c r="H354" i="2" s="1"/>
  <c r="E343" i="2"/>
  <c r="E502" i="2"/>
  <c r="E531" i="2"/>
  <c r="E377" i="2"/>
  <c r="E427" i="2"/>
  <c r="E532" i="2"/>
  <c r="E395" i="10"/>
  <c r="E391" i="10"/>
  <c r="H391" i="10" s="1"/>
  <c r="E409" i="10"/>
  <c r="E446" i="10"/>
  <c r="E496" i="10"/>
  <c r="E434" i="10"/>
  <c r="H434" i="10" s="1"/>
  <c r="E455" i="12"/>
  <c r="E392" i="12"/>
  <c r="E408" i="12"/>
  <c r="E413" i="12"/>
  <c r="H413" i="12" s="1"/>
  <c r="E431" i="12"/>
  <c r="E364" i="14"/>
  <c r="E367" i="14"/>
  <c r="E438" i="14"/>
  <c r="H438" i="14" s="1"/>
  <c r="E489" i="14"/>
  <c r="E464" i="14"/>
  <c r="E469" i="14"/>
  <c r="E479" i="14"/>
  <c r="H479" i="14" s="1"/>
  <c r="E407" i="16"/>
  <c r="E430" i="16"/>
  <c r="E433" i="16"/>
  <c r="E391" i="16"/>
  <c r="H391" i="16" s="1"/>
  <c r="E537" i="16"/>
  <c r="E447" i="16"/>
  <c r="E515" i="18"/>
  <c r="E537" i="18"/>
  <c r="H537" i="18" s="1"/>
  <c r="E376" i="18"/>
  <c r="E409" i="18"/>
  <c r="E452" i="18"/>
  <c r="E489" i="18"/>
  <c r="H489" i="18" s="1"/>
  <c r="E421" i="20"/>
  <c r="E367" i="20"/>
  <c r="E342" i="20"/>
  <c r="E349" i="20"/>
  <c r="H349" i="20" s="1"/>
  <c r="E377" i="20"/>
  <c r="E431" i="22"/>
  <c r="E484" i="22"/>
  <c r="E414" i="22"/>
  <c r="E516" i="22"/>
  <c r="E362" i="22"/>
  <c r="E384" i="24"/>
  <c r="E414" i="24"/>
  <c r="H414" i="24" s="1"/>
  <c r="E540" i="24"/>
  <c r="E364" i="24"/>
  <c r="E367" i="24"/>
  <c r="E431" i="24"/>
  <c r="H431" i="24" s="1"/>
  <c r="E522" i="24"/>
  <c r="E410" i="26"/>
  <c r="E508" i="26"/>
  <c r="E546" i="26"/>
  <c r="H546" i="26" s="1"/>
  <c r="E390" i="26"/>
  <c r="E481" i="26"/>
  <c r="E489" i="26"/>
  <c r="E500" i="26"/>
  <c r="H500" i="26" s="1"/>
  <c r="E521" i="26"/>
  <c r="E537" i="26"/>
  <c r="E397" i="26"/>
  <c r="E349" i="28"/>
  <c r="H349" i="28" s="1"/>
  <c r="E376" i="28"/>
  <c r="E478" i="28"/>
  <c r="E489" i="28"/>
  <c r="E521" i="28"/>
  <c r="H521" i="28" s="1"/>
  <c r="E537" i="28"/>
  <c r="E546" i="28"/>
  <c r="E440" i="28"/>
  <c r="E463" i="28"/>
  <c r="H463" i="28" s="1"/>
  <c r="E496" i="28"/>
  <c r="E505" i="28"/>
  <c r="E415" i="28"/>
  <c r="E494" i="28"/>
  <c r="H494" i="28" s="1"/>
  <c r="E397" i="28"/>
  <c r="E464" i="28"/>
  <c r="E406" i="30"/>
  <c r="E414" i="30"/>
  <c r="E438" i="30"/>
  <c r="E504" i="30"/>
  <c r="E522" i="30"/>
  <c r="E540" i="30"/>
  <c r="E374" i="30"/>
  <c r="E436" i="30"/>
  <c r="E440" i="30"/>
  <c r="E492" i="30"/>
  <c r="H492" i="30" s="1"/>
  <c r="E444" i="30"/>
  <c r="E416" i="30"/>
  <c r="E341" i="32"/>
  <c r="E386" i="32"/>
  <c r="H386" i="32" s="1"/>
  <c r="E374" i="32"/>
  <c r="E473" i="32"/>
  <c r="E358" i="32"/>
  <c r="E415" i="32"/>
  <c r="H415" i="32" s="1"/>
  <c r="E511" i="32"/>
  <c r="E531" i="34"/>
  <c r="E346" i="34"/>
  <c r="H417" i="1"/>
  <c r="E475" i="2"/>
  <c r="H416" i="2"/>
  <c r="E352" i="2"/>
  <c r="E509" i="3"/>
  <c r="H509" i="3" s="1"/>
  <c r="E436" i="3"/>
  <c r="E409" i="3"/>
  <c r="E534" i="4"/>
  <c r="E504" i="4"/>
  <c r="H504" i="4" s="1"/>
  <c r="E426" i="5"/>
  <c r="E504" i="6"/>
  <c r="E472" i="6"/>
  <c r="E409" i="6"/>
  <c r="H409" i="6" s="1"/>
  <c r="E543" i="7"/>
  <c r="E449" i="7"/>
  <c r="E431" i="7"/>
  <c r="E521" i="8"/>
  <c r="H521" i="8" s="1"/>
  <c r="E504" i="8"/>
  <c r="E489" i="8"/>
  <c r="E521" i="9"/>
  <c r="E349" i="9"/>
  <c r="H349" i="9" s="1"/>
  <c r="E409" i="12"/>
  <c r="E481" i="13"/>
  <c r="E526" i="15"/>
  <c r="E476" i="15"/>
  <c r="H476" i="15" s="1"/>
  <c r="E464" i="15"/>
  <c r="E408" i="15"/>
  <c r="E448" i="16"/>
  <c r="E473" i="2"/>
  <c r="E440" i="4"/>
  <c r="E400" i="4"/>
  <c r="E365" i="2"/>
  <c r="E525" i="2"/>
  <c r="H525" i="2" s="1"/>
  <c r="E334" i="2"/>
  <c r="E383" i="2"/>
  <c r="E453" i="2"/>
  <c r="E510" i="2"/>
  <c r="H510" i="2" s="1"/>
  <c r="E353" i="2"/>
  <c r="E336" i="2"/>
  <c r="E430" i="2"/>
  <c r="E458" i="2"/>
  <c r="H458" i="2" s="1"/>
  <c r="E507" i="2"/>
  <c r="E381" i="2"/>
  <c r="E451" i="2"/>
  <c r="E489" i="2"/>
  <c r="E390" i="2"/>
  <c r="E513" i="3"/>
  <c r="E464" i="3"/>
  <c r="E409" i="4"/>
  <c r="E364" i="4"/>
  <c r="H475" i="5"/>
  <c r="H463" i="5"/>
  <c r="H431" i="5"/>
  <c r="E522" i="6"/>
  <c r="E341" i="6"/>
  <c r="H503" i="7"/>
  <c r="E536" i="13"/>
  <c r="H536" i="13" s="1"/>
  <c r="E391" i="14"/>
  <c r="E528" i="15"/>
  <c r="H528" i="15" s="1"/>
  <c r="E478" i="15"/>
  <c r="H478" i="15" s="1"/>
  <c r="E449" i="15"/>
  <c r="H449" i="15" s="1"/>
  <c r="H535" i="10"/>
  <c r="H393" i="11"/>
  <c r="H484" i="13"/>
  <c r="H370" i="13"/>
  <c r="H450" i="16"/>
  <c r="H480" i="17"/>
  <c r="H476" i="17"/>
  <c r="H472" i="17"/>
  <c r="H468" i="17"/>
  <c r="H454" i="17"/>
  <c r="H442" i="17"/>
  <c r="H412" i="17"/>
  <c r="H383" i="17"/>
  <c r="H358" i="17"/>
  <c r="H352" i="17"/>
  <c r="H343" i="17"/>
  <c r="H473" i="20"/>
  <c r="H361" i="21"/>
  <c r="H489" i="23"/>
  <c r="H421" i="24"/>
  <c r="H534" i="26"/>
  <c r="H521" i="26"/>
  <c r="H409" i="26"/>
  <c r="H401" i="24"/>
  <c r="H505" i="28"/>
  <c r="H376" i="28"/>
  <c r="H450" i="29"/>
  <c r="H469" i="32"/>
  <c r="H465" i="32"/>
  <c r="H459" i="32"/>
  <c r="H449" i="32"/>
  <c r="H435" i="32"/>
  <c r="H492" i="16"/>
  <c r="H478" i="16"/>
  <c r="H474" i="16"/>
  <c r="H469" i="16"/>
  <c r="H447" i="18"/>
  <c r="H454" i="22"/>
  <c r="H522" i="24"/>
  <c r="H493" i="24"/>
  <c r="H460" i="24"/>
  <c r="H534" i="25"/>
  <c r="H361" i="25"/>
  <c r="H498" i="28"/>
  <c r="H413" i="28"/>
  <c r="H397" i="28"/>
  <c r="H412" i="32"/>
  <c r="H390" i="32"/>
  <c r="H168" i="17"/>
  <c r="H315" i="15"/>
  <c r="H246" i="29"/>
  <c r="E198" i="21"/>
  <c r="E235" i="21"/>
  <c r="E297" i="21"/>
  <c r="E322" i="21"/>
  <c r="E299" i="21"/>
  <c r="H299" i="21" s="1"/>
  <c r="E307" i="21"/>
  <c r="E313" i="21"/>
  <c r="E276" i="21"/>
  <c r="E292" i="25"/>
  <c r="E206" i="25"/>
  <c r="E251" i="25"/>
  <c r="E177" i="25"/>
  <c r="E201" i="27"/>
  <c r="E299" i="27"/>
  <c r="E279" i="27"/>
  <c r="E165" i="21"/>
  <c r="E243" i="31"/>
  <c r="E245" i="33"/>
  <c r="E323" i="33"/>
  <c r="E248" i="33"/>
  <c r="E210" i="33"/>
  <c r="H210" i="33" s="1"/>
  <c r="E242" i="33"/>
  <c r="E198" i="2"/>
  <c r="E188" i="2"/>
  <c r="E271" i="2"/>
  <c r="E313" i="2"/>
  <c r="E208" i="2"/>
  <c r="E207" i="4"/>
  <c r="E287" i="4"/>
  <c r="E301" i="4"/>
  <c r="E297" i="4"/>
  <c r="E279" i="6"/>
  <c r="H279" i="6" s="1"/>
  <c r="E201" i="6"/>
  <c r="E226" i="6"/>
  <c r="E231" i="6"/>
  <c r="E287" i="6"/>
  <c r="H287" i="6" s="1"/>
  <c r="E220" i="8"/>
  <c r="E292" i="8"/>
  <c r="E174" i="8"/>
  <c r="E235" i="8"/>
  <c r="H235" i="8" s="1"/>
  <c r="E290" i="8"/>
  <c r="E304" i="8"/>
  <c r="E166" i="8"/>
  <c r="E202" i="8"/>
  <c r="E305" i="8"/>
  <c r="E271" i="10"/>
  <c r="E232" i="10"/>
  <c r="E304" i="10"/>
  <c r="E319" i="10"/>
  <c r="C11" i="10"/>
  <c r="E275" i="10"/>
  <c r="E298" i="10"/>
  <c r="H298" i="10" s="1"/>
  <c r="E286" i="10"/>
  <c r="E191" i="12"/>
  <c r="E203" i="12"/>
  <c r="E286" i="12"/>
  <c r="E306" i="12"/>
  <c r="E235" i="6"/>
  <c r="E301" i="25"/>
  <c r="E306" i="21"/>
  <c r="H306" i="21" s="1"/>
  <c r="E287" i="29"/>
  <c r="H287" i="29" s="1"/>
  <c r="E206" i="29"/>
  <c r="E246" i="33"/>
  <c r="E168" i="6"/>
  <c r="E204" i="23"/>
  <c r="E307" i="23"/>
  <c r="E313" i="23"/>
  <c r="E205" i="23"/>
  <c r="E319" i="23"/>
  <c r="E304" i="23"/>
  <c r="E242" i="27"/>
  <c r="E302" i="27"/>
  <c r="E313" i="27"/>
  <c r="E195" i="27"/>
  <c r="E220" i="27"/>
  <c r="E298" i="27"/>
  <c r="H298" i="27" s="1"/>
  <c r="E186" i="27"/>
  <c r="E267" i="27"/>
  <c r="E323" i="27"/>
  <c r="E169" i="31"/>
  <c r="H169" i="31" s="1"/>
  <c r="E318" i="31"/>
  <c r="E307" i="31"/>
  <c r="E245" i="31"/>
  <c r="E249" i="31"/>
  <c r="E296" i="31"/>
  <c r="E322" i="31"/>
  <c r="E252" i="31"/>
  <c r="E274" i="31"/>
  <c r="H274" i="31" s="1"/>
  <c r="E203" i="31"/>
  <c r="E300" i="31"/>
  <c r="E313" i="31"/>
  <c r="E246" i="31"/>
  <c r="E271" i="31"/>
  <c r="E304" i="31"/>
  <c r="E165" i="25"/>
  <c r="E202" i="31"/>
  <c r="E197" i="31"/>
  <c r="E229" i="13"/>
  <c r="E177" i="13"/>
  <c r="E218" i="13"/>
  <c r="E220" i="13"/>
  <c r="E226" i="13"/>
  <c r="E167" i="13"/>
  <c r="E266" i="13"/>
  <c r="E198" i="13"/>
  <c r="E232" i="13"/>
  <c r="E235" i="13"/>
  <c r="E272" i="13"/>
  <c r="E313" i="13"/>
  <c r="E207" i="13"/>
  <c r="E264" i="13"/>
  <c r="E178" i="13"/>
  <c r="H178" i="13" s="1"/>
  <c r="E213" i="13"/>
  <c r="E219" i="13"/>
  <c r="E221" i="13"/>
  <c r="E224" i="13"/>
  <c r="E271" i="13"/>
  <c r="E293" i="13"/>
  <c r="E297" i="13"/>
  <c r="E300" i="13"/>
  <c r="E305" i="13"/>
  <c r="E178" i="15"/>
  <c r="H178" i="15" s="1"/>
  <c r="E213" i="15"/>
  <c r="E234" i="15"/>
  <c r="H234" i="15" s="1"/>
  <c r="E322" i="15"/>
  <c r="H322" i="15" s="1"/>
  <c r="E228" i="15"/>
  <c r="E233" i="15"/>
  <c r="E321" i="15"/>
  <c r="E206" i="15"/>
  <c r="H206" i="15" s="1"/>
  <c r="E208" i="15"/>
  <c r="E221" i="15"/>
  <c r="H221" i="15" s="1"/>
  <c r="E236" i="15"/>
  <c r="E240" i="15"/>
  <c r="H240" i="15" s="1"/>
  <c r="E243" i="15"/>
  <c r="E245" i="15"/>
  <c r="H245" i="15" s="1"/>
  <c r="E204" i="15"/>
  <c r="E247" i="15"/>
  <c r="E323" i="15"/>
  <c r="E207" i="15"/>
  <c r="E244" i="15"/>
  <c r="E249" i="15"/>
  <c r="H249" i="15" s="1"/>
  <c r="E232" i="17"/>
  <c r="E166" i="17"/>
  <c r="E290" i="19"/>
  <c r="E197" i="19"/>
  <c r="E322" i="19"/>
  <c r="E211" i="19"/>
  <c r="E274" i="19"/>
  <c r="H274" i="19" s="1"/>
  <c r="E305" i="19"/>
  <c r="E293" i="2"/>
  <c r="E287" i="2"/>
  <c r="E308" i="4"/>
  <c r="E187" i="11"/>
  <c r="E213" i="16"/>
  <c r="E187" i="18"/>
  <c r="E266" i="20"/>
  <c r="E287" i="22"/>
  <c r="E308" i="24"/>
  <c r="E323" i="28"/>
  <c r="E272" i="30"/>
  <c r="E232" i="30"/>
  <c r="E190" i="22"/>
  <c r="H315" i="24"/>
  <c r="E248" i="24"/>
  <c r="E235" i="24"/>
  <c r="E274" i="26"/>
  <c r="E271" i="26"/>
  <c r="H318" i="27"/>
  <c r="E313" i="28"/>
  <c r="E247" i="28"/>
  <c r="H247" i="28" s="1"/>
  <c r="E211" i="28"/>
  <c r="E215" i="30"/>
  <c r="E168" i="30"/>
  <c r="E293" i="32"/>
  <c r="E279" i="32"/>
  <c r="E201" i="32"/>
  <c r="E175" i="5"/>
  <c r="E207" i="7"/>
  <c r="E176" i="7"/>
  <c r="E235" i="14"/>
  <c r="H225" i="14"/>
  <c r="H223" i="14"/>
  <c r="H309" i="17"/>
  <c r="E313" i="18"/>
  <c r="E286" i="18"/>
  <c r="E231" i="18"/>
  <c r="H231" i="18" s="1"/>
  <c r="E308" i="20"/>
  <c r="E286" i="22"/>
  <c r="H295" i="23"/>
  <c r="H249" i="23"/>
  <c r="E297" i="24"/>
  <c r="H297" i="24" s="1"/>
  <c r="E191" i="24"/>
  <c r="E242" i="26"/>
  <c r="E218" i="26"/>
  <c r="E204" i="26"/>
  <c r="E280" i="28"/>
  <c r="E245" i="28"/>
  <c r="E242" i="28"/>
  <c r="H242" i="28" s="1"/>
  <c r="E264" i="32"/>
  <c r="E226" i="3"/>
  <c r="E299" i="14"/>
  <c r="E291" i="14"/>
  <c r="H239" i="15"/>
  <c r="E274" i="16"/>
  <c r="E319" i="22"/>
  <c r="H319" i="22" s="1"/>
  <c r="E305" i="22"/>
  <c r="H287" i="22"/>
  <c r="E272" i="22"/>
  <c r="E287" i="24"/>
  <c r="E198" i="24"/>
  <c r="H198" i="24" s="1"/>
  <c r="E170" i="24"/>
  <c r="E314" i="28"/>
  <c r="E303" i="32"/>
  <c r="E113" i="22"/>
  <c r="E111" i="18"/>
  <c r="E114" i="10"/>
  <c r="E104" i="10"/>
  <c r="E154" i="11"/>
  <c r="E150" i="13"/>
  <c r="E117" i="13"/>
  <c r="E86" i="19"/>
  <c r="E86" i="23"/>
  <c r="E83" i="23"/>
  <c r="E149" i="24"/>
  <c r="E134" i="24"/>
  <c r="E97" i="25"/>
  <c r="E153" i="27"/>
  <c r="E150" i="27"/>
  <c r="E131" i="30"/>
  <c r="E86" i="30"/>
  <c r="E130" i="32"/>
  <c r="E128" i="24"/>
  <c r="E107" i="28"/>
  <c r="E110" i="28"/>
  <c r="E87" i="26"/>
  <c r="H87" i="26" s="1"/>
  <c r="E87" i="22"/>
  <c r="E85" i="28"/>
  <c r="E121" i="26"/>
  <c r="E91" i="26"/>
  <c r="E85" i="26"/>
  <c r="E102" i="22"/>
  <c r="E119" i="22"/>
  <c r="E86" i="21"/>
  <c r="E77" i="18"/>
  <c r="E74" i="17"/>
  <c r="E96" i="16"/>
  <c r="E153" i="13"/>
  <c r="E96" i="13"/>
  <c r="E122" i="13"/>
  <c r="E100" i="13"/>
  <c r="E98" i="31"/>
  <c r="E124" i="30"/>
  <c r="E87" i="34"/>
  <c r="E130" i="6"/>
  <c r="E140" i="8"/>
  <c r="E86" i="8"/>
  <c r="E120" i="14"/>
  <c r="E112" i="15"/>
  <c r="E106" i="15"/>
  <c r="H106" i="15" s="1"/>
  <c r="E124" i="17"/>
  <c r="E85" i="17"/>
  <c r="E134" i="28"/>
  <c r="H134" i="28" s="1"/>
  <c r="E148" i="30"/>
  <c r="E102" i="32"/>
  <c r="E103" i="28"/>
  <c r="E131" i="32"/>
  <c r="E126" i="32"/>
  <c r="E128" i="28"/>
  <c r="E101" i="28"/>
  <c r="E89" i="27"/>
  <c r="E74" i="25"/>
  <c r="E73" i="23"/>
  <c r="E111" i="22"/>
  <c r="E110" i="21"/>
  <c r="E133" i="20"/>
  <c r="E113" i="19"/>
  <c r="E112" i="17"/>
  <c r="E75" i="17"/>
  <c r="E139" i="15"/>
  <c r="H139" i="15" s="1"/>
  <c r="E77" i="13"/>
  <c r="E110" i="13"/>
  <c r="E100" i="34"/>
  <c r="E110" i="8"/>
  <c r="E92" i="8"/>
  <c r="E154" i="10"/>
  <c r="E147" i="10"/>
  <c r="E119" i="13"/>
  <c r="E93" i="13"/>
  <c r="E150" i="15"/>
  <c r="E104" i="18"/>
  <c r="E151" i="19"/>
  <c r="E110" i="19"/>
  <c r="E153" i="20"/>
  <c r="E130" i="21"/>
  <c r="E136" i="27"/>
  <c r="E83" i="28"/>
  <c r="E91" i="30"/>
  <c r="E106" i="31"/>
  <c r="E128" i="32"/>
  <c r="E18" i="23"/>
  <c r="H24" i="1"/>
  <c r="H34" i="5"/>
  <c r="H64" i="6"/>
  <c r="E67" i="8"/>
  <c r="E50" i="8"/>
  <c r="E28" i="8"/>
  <c r="E38" i="19"/>
  <c r="E65" i="22"/>
  <c r="E44" i="23"/>
  <c r="H44" i="23" s="1"/>
  <c r="E24" i="28"/>
  <c r="H58" i="32"/>
  <c r="H56" i="32"/>
  <c r="E45" i="31"/>
  <c r="E53" i="27"/>
  <c r="C9" i="23"/>
  <c r="E58" i="6"/>
  <c r="E59" i="7"/>
  <c r="E64" i="12"/>
  <c r="E59" i="13"/>
  <c r="E50" i="13"/>
  <c r="E55" i="15"/>
  <c r="E22" i="16"/>
  <c r="E60" i="19"/>
  <c r="H31" i="22"/>
  <c r="H52" i="23"/>
  <c r="H33" i="23"/>
  <c r="H29" i="23"/>
  <c r="H44" i="25"/>
  <c r="E43" i="25"/>
  <c r="E40" i="27"/>
  <c r="E59" i="28"/>
  <c r="E48" i="31"/>
  <c r="E61" i="27"/>
  <c r="E49" i="25"/>
  <c r="E38" i="3"/>
  <c r="E66" i="6"/>
  <c r="E33" i="8"/>
  <c r="E36" i="12"/>
  <c r="E53" i="14"/>
  <c r="E42" i="15"/>
  <c r="H42" i="15" s="1"/>
  <c r="H32" i="22"/>
  <c r="E60" i="23"/>
  <c r="H45" i="25"/>
  <c r="E54" i="28"/>
  <c r="E19" i="15"/>
  <c r="E60" i="8"/>
  <c r="E48" i="8"/>
  <c r="H47" i="14"/>
  <c r="E56" i="15"/>
  <c r="E56" i="18"/>
  <c r="E50" i="25"/>
  <c r="E59" i="27"/>
  <c r="E47" i="28"/>
  <c r="E67" i="31"/>
  <c r="F569" i="13"/>
  <c r="F570" i="9"/>
  <c r="F557" i="33"/>
  <c r="F567" i="33"/>
  <c r="F574" i="33"/>
  <c r="F579" i="33"/>
  <c r="F578" i="13"/>
  <c r="F555" i="3"/>
  <c r="F561" i="33"/>
  <c r="F570" i="33"/>
  <c r="F577" i="33"/>
  <c r="F554" i="33"/>
  <c r="H556" i="31"/>
  <c r="F365" i="19"/>
  <c r="F354" i="13"/>
  <c r="F531" i="34"/>
  <c r="F336" i="21"/>
  <c r="F437" i="21"/>
  <c r="H458" i="8"/>
  <c r="F340" i="3"/>
  <c r="F374" i="25"/>
  <c r="F428" i="25"/>
  <c r="F467" i="19"/>
  <c r="F451" i="13"/>
  <c r="F353" i="11"/>
  <c r="F372" i="34"/>
  <c r="F354" i="3"/>
  <c r="F379" i="3"/>
  <c r="F395" i="3"/>
  <c r="F353" i="2"/>
  <c r="F346" i="3"/>
  <c r="F372" i="3"/>
  <c r="F373" i="2"/>
  <c r="F534" i="34"/>
  <c r="F357" i="34"/>
  <c r="F346" i="34"/>
  <c r="F229" i="34"/>
  <c r="F190" i="34"/>
  <c r="F152" i="34"/>
  <c r="F87" i="34"/>
  <c r="F100" i="34"/>
  <c r="F129" i="34"/>
  <c r="F348" i="25"/>
  <c r="F511" i="25"/>
  <c r="F345" i="23"/>
  <c r="F372" i="23"/>
  <c r="F511" i="21"/>
  <c r="H373" i="20"/>
  <c r="F567" i="19"/>
  <c r="F414" i="19"/>
  <c r="F515" i="19"/>
  <c r="H385" i="16"/>
  <c r="F530" i="13"/>
  <c r="F348" i="7"/>
  <c r="F456" i="7"/>
  <c r="F341" i="7"/>
  <c r="F375" i="7"/>
  <c r="F383" i="7"/>
  <c r="F465" i="7"/>
  <c r="F336" i="7"/>
  <c r="F334" i="7"/>
  <c r="F372" i="7"/>
  <c r="F487" i="7"/>
  <c r="F507" i="7"/>
  <c r="H49" i="6"/>
  <c r="F510" i="29"/>
  <c r="H347" i="1"/>
  <c r="F385" i="23"/>
  <c r="H441" i="19"/>
  <c r="F385" i="15"/>
  <c r="F462" i="13"/>
  <c r="F365" i="13"/>
  <c r="F342" i="13"/>
  <c r="F427" i="13"/>
  <c r="F357" i="11"/>
  <c r="F385" i="11"/>
  <c r="F451" i="7"/>
  <c r="F510" i="7"/>
  <c r="F451" i="25"/>
  <c r="F357" i="23"/>
  <c r="F437" i="23"/>
  <c r="F457" i="19"/>
  <c r="F385" i="13"/>
  <c r="F353" i="13"/>
  <c r="F372" i="11"/>
  <c r="F427" i="7"/>
  <c r="F438" i="7"/>
  <c r="H53" i="6"/>
  <c r="F407" i="5"/>
  <c r="F456" i="5"/>
  <c r="F507" i="5"/>
  <c r="F90" i="2"/>
  <c r="F507" i="1"/>
  <c r="F153" i="1"/>
  <c r="F28" i="10"/>
  <c r="F86" i="3"/>
  <c r="F557" i="2"/>
  <c r="F560" i="2"/>
  <c r="F563" i="2"/>
  <c r="F577" i="2"/>
  <c r="F553" i="2"/>
  <c r="F457" i="2"/>
  <c r="F532" i="2"/>
  <c r="F369" i="2"/>
  <c r="F456" i="2"/>
  <c r="F433" i="2"/>
  <c r="F489" i="2"/>
  <c r="F475" i="2"/>
  <c r="F473" i="2"/>
  <c r="F431" i="2"/>
  <c r="F390" i="2"/>
  <c r="F352" i="2"/>
  <c r="F208" i="2"/>
  <c r="F271" i="2"/>
  <c r="F322" i="2"/>
  <c r="F313" i="2"/>
  <c r="F293" i="2"/>
  <c r="F306" i="2"/>
  <c r="F202" i="2"/>
  <c r="F287" i="2"/>
  <c r="F188" i="2"/>
  <c r="F106" i="2"/>
  <c r="F99" i="2"/>
  <c r="F124" i="2"/>
  <c r="F57" i="2"/>
  <c r="F59" i="7"/>
  <c r="F572" i="3"/>
  <c r="F563" i="3"/>
  <c r="F575" i="3"/>
  <c r="F568" i="3"/>
  <c r="F570" i="3"/>
  <c r="F554" i="3"/>
  <c r="F526" i="3"/>
  <c r="F342" i="3"/>
  <c r="F365" i="3"/>
  <c r="F504" i="3"/>
  <c r="F442" i="3"/>
  <c r="F408" i="3"/>
  <c r="F336" i="3"/>
  <c r="F343" i="3"/>
  <c r="F349" i="3"/>
  <c r="F357" i="3"/>
  <c r="F374" i="3"/>
  <c r="F385" i="3"/>
  <c r="F399" i="3"/>
  <c r="F429" i="3"/>
  <c r="F520" i="3"/>
  <c r="F508" i="3"/>
  <c r="F464" i="3"/>
  <c r="F431" i="3"/>
  <c r="F425" i="3"/>
  <c r="F409" i="3"/>
  <c r="F351" i="3"/>
  <c r="F338" i="3"/>
  <c r="F335" i="3"/>
  <c r="F348" i="3"/>
  <c r="F356" i="3"/>
  <c r="F373" i="3"/>
  <c r="F384" i="3"/>
  <c r="F398" i="3"/>
  <c r="F443" i="3"/>
  <c r="H438" i="3"/>
  <c r="F339" i="3"/>
  <c r="F345" i="3"/>
  <c r="F353" i="3"/>
  <c r="F358" i="3"/>
  <c r="F369" i="3"/>
  <c r="F375" i="3"/>
  <c r="F387" i="3"/>
  <c r="F414" i="3"/>
  <c r="F430" i="3"/>
  <c r="F458" i="3"/>
  <c r="F539" i="3"/>
  <c r="F513" i="3"/>
  <c r="F509" i="3"/>
  <c r="F436" i="3"/>
  <c r="F294" i="3"/>
  <c r="F226" i="3"/>
  <c r="F98" i="3"/>
  <c r="F150" i="3"/>
  <c r="F38" i="3"/>
  <c r="H30" i="3"/>
  <c r="F539" i="8"/>
  <c r="F357" i="8"/>
  <c r="F385" i="8"/>
  <c r="F166" i="8"/>
  <c r="F345" i="6"/>
  <c r="F372" i="4"/>
  <c r="F428" i="4"/>
  <c r="H563" i="28"/>
  <c r="H558" i="27"/>
  <c r="F456" i="12"/>
  <c r="F356" i="10"/>
  <c r="F487" i="10"/>
  <c r="F472" i="10"/>
  <c r="F456" i="8"/>
  <c r="F342" i="8"/>
  <c r="F386" i="8"/>
  <c r="F532" i="6"/>
  <c r="F339" i="4"/>
  <c r="F373" i="4"/>
  <c r="F487" i="4"/>
  <c r="F400" i="4"/>
  <c r="F462" i="12"/>
  <c r="F386" i="12"/>
  <c r="F532" i="12"/>
  <c r="F359" i="10"/>
  <c r="F460" i="10"/>
  <c r="F399" i="8"/>
  <c r="F375" i="8"/>
  <c r="F353" i="6"/>
  <c r="F380" i="6"/>
  <c r="F334" i="6"/>
  <c r="F374" i="4"/>
  <c r="F577" i="5"/>
  <c r="D13" i="4"/>
  <c r="F470" i="4"/>
  <c r="F543" i="4"/>
  <c r="F540" i="4"/>
  <c r="F459" i="4"/>
  <c r="F440" i="4"/>
  <c r="F436" i="4"/>
  <c r="F383" i="4"/>
  <c r="F272" i="4"/>
  <c r="F53" i="4"/>
  <c r="F365" i="27"/>
  <c r="F379" i="25"/>
  <c r="F458" i="25"/>
  <c r="F531" i="25"/>
  <c r="F339" i="23"/>
  <c r="F348" i="23"/>
  <c r="F358" i="23"/>
  <c r="F380" i="23"/>
  <c r="F387" i="23"/>
  <c r="F531" i="23"/>
  <c r="F527" i="19"/>
  <c r="F483" i="19"/>
  <c r="F346" i="13"/>
  <c r="F387" i="13"/>
  <c r="F417" i="13"/>
  <c r="F507" i="13"/>
  <c r="F539" i="13"/>
  <c r="F374" i="13"/>
  <c r="F525" i="13"/>
  <c r="F343" i="13"/>
  <c r="F375" i="13"/>
  <c r="F433" i="13"/>
  <c r="F571" i="12"/>
  <c r="F342" i="11"/>
  <c r="F365" i="11"/>
  <c r="F510" i="11"/>
  <c r="F369" i="11"/>
  <c r="F357" i="7"/>
  <c r="F342" i="7"/>
  <c r="F358" i="7"/>
  <c r="F384" i="7"/>
  <c r="F482" i="7"/>
  <c r="F511" i="7"/>
  <c r="F353" i="7"/>
  <c r="F395" i="7"/>
  <c r="F345" i="7"/>
  <c r="F356" i="7"/>
  <c r="F373" i="7"/>
  <c r="F387" i="7"/>
  <c r="F417" i="7"/>
  <c r="F462" i="7"/>
  <c r="F539" i="7"/>
  <c r="F570" i="6"/>
  <c r="F349" i="5"/>
  <c r="F364" i="5"/>
  <c r="F437" i="5"/>
  <c r="F461" i="5"/>
  <c r="F539" i="5"/>
  <c r="F102" i="4"/>
  <c r="F440" i="29"/>
  <c r="F501" i="29"/>
  <c r="D13" i="6"/>
  <c r="F523" i="4"/>
  <c r="F496" i="4"/>
  <c r="F447" i="4"/>
  <c r="F441" i="4"/>
  <c r="F554" i="4"/>
  <c r="F579" i="4"/>
  <c r="F577" i="4"/>
  <c r="F569" i="4"/>
  <c r="F567" i="4"/>
  <c r="F559" i="4"/>
  <c r="F28" i="4"/>
  <c r="F26" i="4"/>
  <c r="F562" i="4"/>
  <c r="F558" i="4"/>
  <c r="F365" i="25"/>
  <c r="F336" i="25"/>
  <c r="F356" i="25"/>
  <c r="F385" i="25"/>
  <c r="F417" i="25"/>
  <c r="F353" i="23"/>
  <c r="F365" i="23"/>
  <c r="F374" i="23"/>
  <c r="F395" i="23"/>
  <c r="F525" i="21"/>
  <c r="F472" i="19"/>
  <c r="F384" i="19"/>
  <c r="F429" i="19"/>
  <c r="F482" i="15"/>
  <c r="F379" i="13"/>
  <c r="F407" i="13"/>
  <c r="F334" i="13"/>
  <c r="F414" i="13"/>
  <c r="F441" i="13"/>
  <c r="F482" i="13"/>
  <c r="F395" i="13"/>
  <c r="F398" i="11"/>
  <c r="F349" i="11"/>
  <c r="F383" i="11"/>
  <c r="F414" i="11"/>
  <c r="F365" i="7"/>
  <c r="F399" i="7"/>
  <c r="F343" i="7"/>
  <c r="F385" i="7"/>
  <c r="F458" i="7"/>
  <c r="F483" i="7"/>
  <c r="F428" i="7"/>
  <c r="F346" i="7"/>
  <c r="F398" i="7"/>
  <c r="F571" i="6"/>
  <c r="F556" i="6"/>
  <c r="F335" i="5"/>
  <c r="F357" i="5"/>
  <c r="F387" i="5"/>
  <c r="F412" i="5"/>
  <c r="F553" i="6"/>
  <c r="D13" i="8"/>
  <c r="F504" i="4"/>
  <c r="F462" i="4"/>
  <c r="F455" i="4"/>
  <c r="F407" i="4"/>
  <c r="F401" i="4"/>
  <c r="F391" i="4"/>
  <c r="F354" i="4"/>
  <c r="F343" i="4"/>
  <c r="F575" i="4"/>
  <c r="F436" i="27"/>
  <c r="F353" i="25"/>
  <c r="H574" i="28"/>
  <c r="F343" i="27"/>
  <c r="F342" i="25"/>
  <c r="F358" i="25"/>
  <c r="F372" i="25"/>
  <c r="F395" i="25"/>
  <c r="F442" i="25"/>
  <c r="F462" i="25"/>
  <c r="F539" i="25"/>
  <c r="F532" i="23"/>
  <c r="F384" i="23"/>
  <c r="F417" i="23"/>
  <c r="F539" i="23"/>
  <c r="F334" i="23"/>
  <c r="F339" i="21"/>
  <c r="F482" i="21"/>
  <c r="F334" i="21"/>
  <c r="F433" i="19"/>
  <c r="F532" i="19"/>
  <c r="F342" i="19"/>
  <c r="F395" i="19"/>
  <c r="F539" i="19"/>
  <c r="F507" i="19"/>
  <c r="F374" i="15"/>
  <c r="F381" i="13"/>
  <c r="F455" i="13"/>
  <c r="F357" i="13"/>
  <c r="F410" i="13"/>
  <c r="F339" i="13"/>
  <c r="F384" i="13"/>
  <c r="F554" i="12"/>
  <c r="F364" i="11"/>
  <c r="F429" i="11"/>
  <c r="F530" i="11"/>
  <c r="F456" i="11"/>
  <c r="F384" i="11"/>
  <c r="F428" i="11"/>
  <c r="F525" i="9"/>
  <c r="F563" i="8"/>
  <c r="F374" i="7"/>
  <c r="F349" i="7"/>
  <c r="F441" i="7"/>
  <c r="F493" i="7"/>
  <c r="F369" i="7"/>
  <c r="F339" i="7"/>
  <c r="F379" i="7"/>
  <c r="F437" i="7"/>
  <c r="F455" i="7"/>
  <c r="F530" i="7"/>
  <c r="F557" i="6"/>
  <c r="F372" i="5"/>
  <c r="F429" i="5"/>
  <c r="F441" i="5"/>
  <c r="F541" i="5"/>
  <c r="F530" i="5"/>
  <c r="F568" i="4"/>
  <c r="F572" i="4"/>
  <c r="F384" i="29"/>
  <c r="F458" i="29"/>
  <c r="F536" i="29"/>
  <c r="F378" i="29"/>
  <c r="F539" i="4"/>
  <c r="F536" i="4"/>
  <c r="F473" i="4"/>
  <c r="F469" i="4"/>
  <c r="F458" i="4"/>
  <c r="F430" i="4"/>
  <c r="F379" i="4"/>
  <c r="F576" i="4"/>
  <c r="F541" i="4"/>
  <c r="F514" i="4"/>
  <c r="F508" i="4"/>
  <c r="F501" i="4"/>
  <c r="F489" i="4"/>
  <c r="F460" i="4"/>
  <c r="F456" i="4"/>
  <c r="F435" i="4"/>
  <c r="F431" i="4"/>
  <c r="F425" i="4"/>
  <c r="F409" i="4"/>
  <c r="F377" i="4"/>
  <c r="F340" i="4"/>
  <c r="F538" i="4"/>
  <c r="F534" i="4"/>
  <c r="F527" i="4"/>
  <c r="F511" i="4"/>
  <c r="F468" i="4"/>
  <c r="F464" i="4"/>
  <c r="F461" i="4"/>
  <c r="F457" i="4"/>
  <c r="F453" i="4"/>
  <c r="F426" i="4"/>
  <c r="F410" i="4"/>
  <c r="F406" i="4"/>
  <c r="F386" i="4"/>
  <c r="F382" i="4"/>
  <c r="F378" i="4"/>
  <c r="F369" i="4"/>
  <c r="F364" i="4"/>
  <c r="F359" i="4"/>
  <c r="F313" i="4"/>
  <c r="F308" i="4"/>
  <c r="F276" i="4"/>
  <c r="F274" i="4"/>
  <c r="F266" i="4"/>
  <c r="F237" i="4"/>
  <c r="F194" i="4"/>
  <c r="F177" i="4"/>
  <c r="F173" i="4"/>
  <c r="F267" i="4"/>
  <c r="F190" i="4"/>
  <c r="F178" i="4"/>
  <c r="F174" i="4"/>
  <c r="F322" i="4"/>
  <c r="F287" i="4"/>
  <c r="F239" i="4"/>
  <c r="F217" i="4"/>
  <c r="F215" i="4"/>
  <c r="F198" i="4"/>
  <c r="F186" i="4"/>
  <c r="F175" i="4"/>
  <c r="F197" i="4"/>
  <c r="F316" i="4"/>
  <c r="F301" i="4"/>
  <c r="F297" i="4"/>
  <c r="F289" i="4"/>
  <c r="F240" i="4"/>
  <c r="F232" i="4"/>
  <c r="F227" i="4"/>
  <c r="F207" i="4"/>
  <c r="F203" i="4"/>
  <c r="F187" i="4"/>
  <c r="F176" i="4"/>
  <c r="F153" i="4"/>
  <c r="F135" i="4"/>
  <c r="F130" i="4"/>
  <c r="F110" i="4"/>
  <c r="F108" i="4"/>
  <c r="F92" i="4"/>
  <c r="F83" i="4"/>
  <c r="F109" i="4"/>
  <c r="F148" i="4"/>
  <c r="F117" i="4"/>
  <c r="F104" i="4"/>
  <c r="F97" i="4"/>
  <c r="F93" i="4"/>
  <c r="F86" i="4"/>
  <c r="F79" i="4"/>
  <c r="F141" i="4"/>
  <c r="F128" i="4"/>
  <c r="F126" i="4"/>
  <c r="F118" i="4"/>
  <c r="F87" i="4"/>
  <c r="F101" i="4"/>
  <c r="F129" i="4"/>
  <c r="F113" i="4"/>
  <c r="F107" i="4"/>
  <c r="F99" i="4"/>
  <c r="F43" i="4"/>
  <c r="F29" i="4"/>
  <c r="F24" i="4"/>
  <c r="F572" i="5"/>
  <c r="F559" i="5"/>
  <c r="F489" i="5"/>
  <c r="F336" i="5"/>
  <c r="F345" i="5"/>
  <c r="F353" i="5"/>
  <c r="F358" i="5"/>
  <c r="F365" i="5"/>
  <c r="F373" i="5"/>
  <c r="F395" i="5"/>
  <c r="F413" i="5"/>
  <c r="F438" i="5"/>
  <c r="F443" i="5"/>
  <c r="F457" i="5"/>
  <c r="F462" i="5"/>
  <c r="H496" i="5"/>
  <c r="F334" i="5"/>
  <c r="F532" i="5"/>
  <c r="F510" i="5"/>
  <c r="F339" i="5"/>
  <c r="F346" i="5"/>
  <c r="F354" i="5"/>
  <c r="F369" i="5"/>
  <c r="F374" i="5"/>
  <c r="F384" i="5"/>
  <c r="F399" i="5"/>
  <c r="F409" i="5"/>
  <c r="F427" i="5"/>
  <c r="F435" i="5"/>
  <c r="F447" i="5"/>
  <c r="F458" i="5"/>
  <c r="F487" i="5"/>
  <c r="F522" i="5"/>
  <c r="F504" i="5"/>
  <c r="F540" i="5"/>
  <c r="F479" i="5"/>
  <c r="F426" i="5"/>
  <c r="F348" i="5"/>
  <c r="F356" i="5"/>
  <c r="F375" i="5"/>
  <c r="F385" i="5"/>
  <c r="F410" i="5"/>
  <c r="F428" i="5"/>
  <c r="F436" i="5"/>
  <c r="F440" i="5"/>
  <c r="F451" i="5"/>
  <c r="F459" i="5"/>
  <c r="F470" i="5"/>
  <c r="F488" i="5"/>
  <c r="F525" i="5"/>
  <c r="F511" i="5"/>
  <c r="F527" i="5"/>
  <c r="F543" i="5"/>
  <c r="F431" i="5"/>
  <c r="D12" i="5"/>
  <c r="F313" i="5"/>
  <c r="F279" i="5"/>
  <c r="F175" i="5"/>
  <c r="F43" i="5"/>
  <c r="H45" i="5"/>
  <c r="F572" i="18"/>
  <c r="H445" i="14"/>
  <c r="H577" i="31"/>
  <c r="F130" i="6"/>
  <c r="F522" i="6"/>
  <c r="F504" i="6"/>
  <c r="F500" i="6"/>
  <c r="H387" i="20"/>
  <c r="H569" i="8"/>
  <c r="F341" i="6"/>
  <c r="F431" i="7"/>
  <c r="F556" i="20"/>
  <c r="H49" i="16"/>
  <c r="F575" i="29"/>
  <c r="F409" i="6"/>
  <c r="F342" i="6"/>
  <c r="F578" i="6"/>
  <c r="F554" i="6"/>
  <c r="H475" i="6"/>
  <c r="F472" i="6"/>
  <c r="H469" i="6"/>
  <c r="H449" i="6"/>
  <c r="F442" i="6"/>
  <c r="F421" i="6"/>
  <c r="F339" i="6"/>
  <c r="F357" i="6"/>
  <c r="F287" i="6"/>
  <c r="F201" i="6"/>
  <c r="F235" i="6"/>
  <c r="F231" i="6"/>
  <c r="F168" i="6"/>
  <c r="F226" i="6"/>
  <c r="F28" i="6"/>
  <c r="F66" i="6"/>
  <c r="F58" i="6"/>
  <c r="F52" i="6"/>
  <c r="F19" i="6"/>
  <c r="F176" i="7"/>
  <c r="F292" i="22"/>
  <c r="F556" i="21"/>
  <c r="H65" i="16"/>
  <c r="F110" i="14"/>
  <c r="F563" i="12"/>
  <c r="F560" i="8"/>
  <c r="F276" i="7"/>
  <c r="F24" i="8"/>
  <c r="F313" i="7"/>
  <c r="F237" i="7"/>
  <c r="F202" i="7"/>
  <c r="F378" i="7"/>
  <c r="F272" i="26"/>
  <c r="F245" i="7"/>
  <c r="F207" i="7"/>
  <c r="F575" i="21"/>
  <c r="F573" i="14"/>
  <c r="F93" i="14"/>
  <c r="F568" i="12"/>
  <c r="F573" i="10"/>
  <c r="F206" i="7"/>
  <c r="H501" i="7"/>
  <c r="F239" i="7"/>
  <c r="F454" i="7"/>
  <c r="F577" i="7"/>
  <c r="F554" i="7"/>
  <c r="F543" i="7"/>
  <c r="F449" i="7"/>
  <c r="F426" i="7"/>
  <c r="F219" i="7"/>
  <c r="F154" i="7"/>
  <c r="F504" i="8"/>
  <c r="F191" i="19"/>
  <c r="F395" i="16"/>
  <c r="F374" i="14"/>
  <c r="F448" i="14"/>
  <c r="F166" i="13"/>
  <c r="F279" i="13"/>
  <c r="F387" i="12"/>
  <c r="F437" i="12"/>
  <c r="F539" i="12"/>
  <c r="F348" i="12"/>
  <c r="F349" i="12"/>
  <c r="F520" i="12"/>
  <c r="F428" i="12"/>
  <c r="F342" i="10"/>
  <c r="F451" i="10"/>
  <c r="F373" i="10"/>
  <c r="F455" i="10"/>
  <c r="F348" i="10"/>
  <c r="F334" i="10"/>
  <c r="F346" i="8"/>
  <c r="F372" i="8"/>
  <c r="F381" i="8"/>
  <c r="F398" i="8"/>
  <c r="F461" i="8"/>
  <c r="F487" i="8"/>
  <c r="F530" i="8"/>
  <c r="F365" i="8"/>
  <c r="F334" i="8"/>
  <c r="F343" i="8"/>
  <c r="F400" i="8"/>
  <c r="F451" i="8"/>
  <c r="F395" i="8"/>
  <c r="F140" i="8"/>
  <c r="F220" i="8"/>
  <c r="F174" i="8"/>
  <c r="F339" i="14"/>
  <c r="F472" i="14"/>
  <c r="F303" i="13"/>
  <c r="F372" i="12"/>
  <c r="F398" i="12"/>
  <c r="F530" i="12"/>
  <c r="F357" i="12"/>
  <c r="F335" i="12"/>
  <c r="F384" i="12"/>
  <c r="F457" i="12"/>
  <c r="F526" i="12"/>
  <c r="F504" i="12"/>
  <c r="F351" i="10"/>
  <c r="F383" i="10"/>
  <c r="F379" i="10"/>
  <c r="F470" i="10"/>
  <c r="F399" i="10"/>
  <c r="F354" i="8"/>
  <c r="F373" i="8"/>
  <c r="F437" i="8"/>
  <c r="F462" i="8"/>
  <c r="F507" i="8"/>
  <c r="F531" i="8"/>
  <c r="F374" i="8"/>
  <c r="F448" i="8"/>
  <c r="F335" i="8"/>
  <c r="F349" i="8"/>
  <c r="F383" i="8"/>
  <c r="F414" i="8"/>
  <c r="F353" i="8"/>
  <c r="F428" i="8"/>
  <c r="F304" i="8"/>
  <c r="F67" i="8"/>
  <c r="F60" i="8"/>
  <c r="H45" i="13"/>
  <c r="F375" i="28"/>
  <c r="F173" i="19"/>
  <c r="F342" i="18"/>
  <c r="F358" i="14"/>
  <c r="F429" i="14"/>
  <c r="F345" i="12"/>
  <c r="F379" i="12"/>
  <c r="F417" i="12"/>
  <c r="F461" i="12"/>
  <c r="F507" i="12"/>
  <c r="F531" i="12"/>
  <c r="F374" i="12"/>
  <c r="F443" i="12"/>
  <c r="F458" i="12"/>
  <c r="F510" i="12"/>
  <c r="F358" i="10"/>
  <c r="F386" i="10"/>
  <c r="F339" i="10"/>
  <c r="F541" i="10"/>
  <c r="F356" i="8"/>
  <c r="F379" i="8"/>
  <c r="F387" i="8"/>
  <c r="F417" i="8"/>
  <c r="F514" i="8"/>
  <c r="F532" i="8"/>
  <c r="F525" i="8"/>
  <c r="F368" i="8"/>
  <c r="F384" i="8"/>
  <c r="F443" i="8"/>
  <c r="F101" i="8"/>
  <c r="F96" i="8"/>
  <c r="F86" i="8"/>
  <c r="F305" i="8"/>
  <c r="F290" i="8"/>
  <c r="F568" i="8"/>
  <c r="F578" i="8"/>
  <c r="F562" i="8"/>
  <c r="F575" i="8"/>
  <c r="F521" i="8"/>
  <c r="H509" i="8"/>
  <c r="F489" i="8"/>
  <c r="F470" i="8"/>
  <c r="F235" i="8"/>
  <c r="F224" i="8"/>
  <c r="F141" i="8"/>
  <c r="F92" i="8"/>
  <c r="F110" i="8"/>
  <c r="F108" i="8"/>
  <c r="F26" i="8"/>
  <c r="F28" i="8"/>
  <c r="F21" i="8"/>
  <c r="F65" i="8"/>
  <c r="F57" i="8"/>
  <c r="F50" i="8"/>
  <c r="F48" i="8"/>
  <c r="F33" i="8"/>
  <c r="F293" i="9"/>
  <c r="F349" i="9"/>
  <c r="F384" i="9"/>
  <c r="F521" i="9"/>
  <c r="H486" i="9"/>
  <c r="F197" i="22"/>
  <c r="H171" i="14"/>
  <c r="F271" i="10"/>
  <c r="F232" i="10"/>
  <c r="H490" i="13"/>
  <c r="F251" i="28"/>
  <c r="F201" i="26"/>
  <c r="F28" i="13"/>
  <c r="F304" i="10"/>
  <c r="F298" i="10"/>
  <c r="F286" i="10"/>
  <c r="F303" i="24"/>
  <c r="F205" i="22"/>
  <c r="F131" i="16"/>
  <c r="F44" i="16"/>
  <c r="F38" i="13"/>
  <c r="F575" i="12"/>
  <c r="F555" i="12"/>
  <c r="F579" i="12"/>
  <c r="F121" i="12"/>
  <c r="F114" i="10"/>
  <c r="F148" i="12"/>
  <c r="F86" i="12"/>
  <c r="F204" i="28"/>
  <c r="F301" i="28"/>
  <c r="F229" i="20"/>
  <c r="F557" i="12"/>
  <c r="F569" i="12"/>
  <c r="F125" i="12"/>
  <c r="F111" i="12"/>
  <c r="F570" i="12"/>
  <c r="H479" i="11"/>
  <c r="D13" i="12"/>
  <c r="H26" i="12"/>
  <c r="F147" i="10"/>
  <c r="F139" i="12"/>
  <c r="F104" i="12"/>
  <c r="F556" i="10"/>
  <c r="F568" i="10"/>
  <c r="F566" i="10"/>
  <c r="F560" i="10"/>
  <c r="F446" i="10"/>
  <c r="F434" i="10"/>
  <c r="H439" i="10"/>
  <c r="H546" i="10"/>
  <c r="F409" i="10"/>
  <c r="F513" i="10"/>
  <c r="F496" i="10"/>
  <c r="F391" i="10"/>
  <c r="F319" i="10"/>
  <c r="F85" i="10"/>
  <c r="F154" i="10"/>
  <c r="F104" i="10"/>
  <c r="F59" i="10"/>
  <c r="H42" i="10"/>
  <c r="F286" i="12"/>
  <c r="F438" i="11"/>
  <c r="F536" i="13"/>
  <c r="F154" i="11"/>
  <c r="F504" i="11"/>
  <c r="F575" i="11"/>
  <c r="F555" i="11"/>
  <c r="F569" i="11"/>
  <c r="F459" i="11"/>
  <c r="F439" i="11"/>
  <c r="F431" i="11"/>
  <c r="H399" i="11"/>
  <c r="F440" i="11"/>
  <c r="F247" i="11"/>
  <c r="F227" i="11"/>
  <c r="F187" i="11"/>
  <c r="F235" i="11"/>
  <c r="F109" i="11"/>
  <c r="F86" i="11"/>
  <c r="F300" i="13"/>
  <c r="F454" i="12"/>
  <c r="F413" i="12"/>
  <c r="F392" i="12"/>
  <c r="F523" i="12"/>
  <c r="F431" i="12"/>
  <c r="F409" i="12"/>
  <c r="H454" i="12"/>
  <c r="H367" i="12"/>
  <c r="F408" i="12"/>
  <c r="F380" i="12"/>
  <c r="F351" i="12"/>
  <c r="F334" i="12"/>
  <c r="F306" i="12"/>
  <c r="F203" i="12"/>
  <c r="F172" i="12"/>
  <c r="F101" i="12"/>
  <c r="F127" i="12"/>
  <c r="F110" i="12"/>
  <c r="F106" i="12"/>
  <c r="F99" i="12"/>
  <c r="F36" i="12"/>
  <c r="F64" i="12"/>
  <c r="F487" i="28"/>
  <c r="F543" i="28"/>
  <c r="F431" i="26"/>
  <c r="F456" i="26"/>
  <c r="F530" i="22"/>
  <c r="F339" i="22"/>
  <c r="F510" i="22"/>
  <c r="F224" i="14"/>
  <c r="F357" i="14"/>
  <c r="F365" i="14"/>
  <c r="F395" i="14"/>
  <c r="F428" i="14"/>
  <c r="F443" i="14"/>
  <c r="F462" i="14"/>
  <c r="F530" i="14"/>
  <c r="F235" i="13"/>
  <c r="F167" i="13"/>
  <c r="F37" i="13"/>
  <c r="H42" i="20"/>
  <c r="F366" i="28"/>
  <c r="F358" i="28"/>
  <c r="F568" i="22"/>
  <c r="F265" i="18"/>
  <c r="F206" i="16"/>
  <c r="F348" i="16"/>
  <c r="F373" i="16"/>
  <c r="F343" i="14"/>
  <c r="F377" i="14"/>
  <c r="F407" i="14"/>
  <c r="F430" i="14"/>
  <c r="F451" i="14"/>
  <c r="F541" i="14"/>
  <c r="F313" i="13"/>
  <c r="F218" i="13"/>
  <c r="H348" i="17"/>
  <c r="F537" i="13"/>
  <c r="F383" i="13"/>
  <c r="H272" i="28"/>
  <c r="F349" i="28"/>
  <c r="F369" i="22"/>
  <c r="F456" i="18"/>
  <c r="F525" i="16"/>
  <c r="F286" i="16"/>
  <c r="F346" i="14"/>
  <c r="F363" i="14"/>
  <c r="F383" i="14"/>
  <c r="F417" i="14"/>
  <c r="F458" i="14"/>
  <c r="F507" i="14"/>
  <c r="F469" i="13"/>
  <c r="F467" i="13"/>
  <c r="F359" i="13"/>
  <c r="F65" i="13"/>
  <c r="F577" i="13"/>
  <c r="F579" i="13"/>
  <c r="F563" i="13"/>
  <c r="F572" i="13"/>
  <c r="F429" i="13"/>
  <c r="F418" i="13"/>
  <c r="H435" i="13"/>
  <c r="F489" i="13"/>
  <c r="F481" i="13"/>
  <c r="F431" i="13"/>
  <c r="F409" i="13"/>
  <c r="F400" i="13"/>
  <c r="F370" i="13"/>
  <c r="F368" i="13"/>
  <c r="F363" i="13"/>
  <c r="F358" i="13"/>
  <c r="F297" i="13"/>
  <c r="F276" i="13"/>
  <c r="F271" i="13"/>
  <c r="F232" i="13"/>
  <c r="F224" i="13"/>
  <c r="F219" i="13"/>
  <c r="F208" i="13"/>
  <c r="F194" i="13"/>
  <c r="F230" i="13"/>
  <c r="F293" i="13"/>
  <c r="F272" i="13"/>
  <c r="F220" i="13"/>
  <c r="F177" i="13"/>
  <c r="F206" i="13"/>
  <c r="F267" i="13"/>
  <c r="F305" i="13"/>
  <c r="F226" i="13"/>
  <c r="F221" i="13"/>
  <c r="F213" i="13"/>
  <c r="F207" i="13"/>
  <c r="F198" i="13"/>
  <c r="F178" i="13"/>
  <c r="F117" i="13"/>
  <c r="F101" i="13"/>
  <c r="F124" i="13"/>
  <c r="F110" i="13"/>
  <c r="F121" i="13"/>
  <c r="F125" i="13"/>
  <c r="F153" i="13"/>
  <c r="F150" i="13"/>
  <c r="F119" i="13"/>
  <c r="F93" i="13"/>
  <c r="F112" i="13"/>
  <c r="F59" i="13"/>
  <c r="F50" i="13"/>
  <c r="H336" i="20"/>
  <c r="F131" i="14"/>
  <c r="F479" i="14"/>
  <c r="F53" i="14"/>
  <c r="F367" i="14"/>
  <c r="F464" i="14"/>
  <c r="F572" i="14"/>
  <c r="H385" i="14"/>
  <c r="H514" i="14"/>
  <c r="F364" i="14"/>
  <c r="F360" i="14"/>
  <c r="F489" i="14"/>
  <c r="F469" i="14"/>
  <c r="F438" i="14"/>
  <c r="F391" i="14"/>
  <c r="F291" i="14"/>
  <c r="F241" i="14"/>
  <c r="F235" i="14"/>
  <c r="F167" i="14"/>
  <c r="F299" i="14"/>
  <c r="F120" i="14"/>
  <c r="F38" i="14"/>
  <c r="F64" i="14"/>
  <c r="F19" i="14"/>
  <c r="F545" i="15"/>
  <c r="F534" i="15"/>
  <c r="F520" i="15"/>
  <c r="F516" i="15"/>
  <c r="F479" i="15"/>
  <c r="F470" i="15"/>
  <c r="F434" i="15"/>
  <c r="F432" i="15"/>
  <c r="F426" i="15"/>
  <c r="F376" i="15"/>
  <c r="F243" i="15"/>
  <c r="F213" i="15"/>
  <c r="F208" i="15"/>
  <c r="F546" i="15"/>
  <c r="F521" i="15"/>
  <c r="F480" i="15"/>
  <c r="F451" i="15"/>
  <c r="F429" i="15"/>
  <c r="F566" i="15"/>
  <c r="F323" i="15"/>
  <c r="F228" i="15"/>
  <c r="F541" i="15"/>
  <c r="F525" i="15"/>
  <c r="F503" i="15"/>
  <c r="F488" i="15"/>
  <c r="F486" i="15"/>
  <c r="F475" i="15"/>
  <c r="F466" i="15"/>
  <c r="F456" i="15"/>
  <c r="F577" i="15"/>
  <c r="F247" i="15"/>
  <c r="F234" i="15"/>
  <c r="F274" i="16"/>
  <c r="F542" i="15"/>
  <c r="F528" i="15"/>
  <c r="F476" i="15"/>
  <c r="F469" i="15"/>
  <c r="F459" i="15"/>
  <c r="F408" i="15"/>
  <c r="F361" i="15"/>
  <c r="F457" i="16"/>
  <c r="F568" i="15"/>
  <c r="F574" i="15"/>
  <c r="F567" i="15"/>
  <c r="F576" i="15"/>
  <c r="F569" i="15"/>
  <c r="F563" i="15"/>
  <c r="F553" i="15"/>
  <c r="F547" i="15"/>
  <c r="F543" i="15"/>
  <c r="F537" i="15"/>
  <c r="F535" i="15"/>
  <c r="F526" i="15"/>
  <c r="F522" i="15"/>
  <c r="F508" i="15"/>
  <c r="F505" i="15"/>
  <c r="F501" i="15"/>
  <c r="F489" i="15"/>
  <c r="F477" i="15"/>
  <c r="F473" i="15"/>
  <c r="F471" i="15"/>
  <c r="F467" i="15"/>
  <c r="F463" i="15"/>
  <c r="F454" i="15"/>
  <c r="F452" i="15"/>
  <c r="F438" i="15"/>
  <c r="F410" i="15"/>
  <c r="F406" i="15"/>
  <c r="F382" i="15"/>
  <c r="F359" i="15"/>
  <c r="F453" i="15"/>
  <c r="F544" i="15"/>
  <c r="F538" i="15"/>
  <c r="F527" i="15"/>
  <c r="F498" i="15"/>
  <c r="F490" i="15"/>
  <c r="F484" i="15"/>
  <c r="F478" i="15"/>
  <c r="F474" i="15"/>
  <c r="F468" i="15"/>
  <c r="F464" i="15"/>
  <c r="F461" i="15"/>
  <c r="F449" i="15"/>
  <c r="F447" i="15"/>
  <c r="F439" i="15"/>
  <c r="F407" i="15"/>
  <c r="F370" i="15"/>
  <c r="F244" i="15"/>
  <c r="F240" i="15"/>
  <c r="F178" i="15"/>
  <c r="F321" i="15"/>
  <c r="F249" i="15"/>
  <c r="F245" i="15"/>
  <c r="F236" i="15"/>
  <c r="F221" i="15"/>
  <c r="F206" i="15"/>
  <c r="F204" i="15"/>
  <c r="F322" i="15"/>
  <c r="F233" i="15"/>
  <c r="F207" i="15"/>
  <c r="F150" i="15"/>
  <c r="F114" i="15"/>
  <c r="F112" i="15"/>
  <c r="F84" i="15"/>
  <c r="F134" i="15"/>
  <c r="F131" i="15"/>
  <c r="F106" i="15"/>
  <c r="F54" i="15"/>
  <c r="F42" i="15"/>
  <c r="F55" i="15"/>
  <c r="F56" i="15"/>
  <c r="F19" i="15"/>
  <c r="H509" i="28"/>
  <c r="F571" i="21"/>
  <c r="H372" i="21"/>
  <c r="H482" i="20"/>
  <c r="F447" i="16"/>
  <c r="F433" i="16"/>
  <c r="F22" i="16"/>
  <c r="F557" i="21"/>
  <c r="H440" i="17"/>
  <c r="F232" i="27"/>
  <c r="F213" i="16"/>
  <c r="H512" i="16"/>
  <c r="F575" i="16"/>
  <c r="F554" i="16"/>
  <c r="F537" i="16"/>
  <c r="F448" i="16"/>
  <c r="F430" i="16"/>
  <c r="F391" i="16"/>
  <c r="F407" i="16"/>
  <c r="F379" i="16"/>
  <c r="F504" i="16"/>
  <c r="F267" i="25"/>
  <c r="F153" i="24"/>
  <c r="F313" i="18"/>
  <c r="H42" i="17"/>
  <c r="H513" i="28"/>
  <c r="H359" i="28"/>
  <c r="H427" i="27"/>
  <c r="F204" i="18"/>
  <c r="H524" i="17"/>
  <c r="F104" i="18"/>
  <c r="F572" i="17"/>
  <c r="F365" i="17"/>
  <c r="F232" i="17"/>
  <c r="F171" i="17"/>
  <c r="F166" i="17"/>
  <c r="F121" i="17"/>
  <c r="F112" i="17"/>
  <c r="F85" i="17"/>
  <c r="F126" i="17"/>
  <c r="F124" i="17"/>
  <c r="F74" i="17"/>
  <c r="F363" i="28"/>
  <c r="F348" i="22"/>
  <c r="F469" i="18"/>
  <c r="F430" i="18"/>
  <c r="F340" i="18"/>
  <c r="F387" i="30"/>
  <c r="F470" i="28"/>
  <c r="F437" i="28"/>
  <c r="F442" i="28"/>
  <c r="F433" i="28"/>
  <c r="F215" i="27"/>
  <c r="F348" i="26"/>
  <c r="F461" i="26"/>
  <c r="G553" i="24"/>
  <c r="F349" i="24"/>
  <c r="F508" i="24"/>
  <c r="F395" i="22"/>
  <c r="F531" i="22"/>
  <c r="F383" i="22"/>
  <c r="F356" i="22"/>
  <c r="H443" i="21"/>
  <c r="F93" i="21"/>
  <c r="F386" i="18"/>
  <c r="F531" i="18"/>
  <c r="F358" i="18"/>
  <c r="F400" i="18"/>
  <c r="F395" i="18"/>
  <c r="F298" i="18"/>
  <c r="F286" i="18"/>
  <c r="F539" i="28"/>
  <c r="F367" i="28"/>
  <c r="F387" i="28"/>
  <c r="F205" i="23"/>
  <c r="F379" i="22"/>
  <c r="F539" i="22"/>
  <c r="F377" i="18"/>
  <c r="F510" i="18"/>
  <c r="F458" i="18"/>
  <c r="F372" i="32"/>
  <c r="F356" i="30"/>
  <c r="F336" i="28"/>
  <c r="F337" i="28"/>
  <c r="F461" i="28"/>
  <c r="F335" i="28"/>
  <c r="F504" i="28"/>
  <c r="H378" i="26"/>
  <c r="F395" i="24"/>
  <c r="F510" i="24"/>
  <c r="F482" i="22"/>
  <c r="F345" i="22"/>
  <c r="F437" i="22"/>
  <c r="F507" i="22"/>
  <c r="F334" i="22"/>
  <c r="F374" i="22"/>
  <c r="F398" i="20"/>
  <c r="F372" i="20"/>
  <c r="F345" i="18"/>
  <c r="F429" i="18"/>
  <c r="F375" i="18"/>
  <c r="F428" i="18"/>
  <c r="F231" i="18"/>
  <c r="F187" i="18"/>
  <c r="F575" i="18"/>
  <c r="H557" i="18"/>
  <c r="F561" i="18"/>
  <c r="F343" i="18"/>
  <c r="F369" i="18"/>
  <c r="F385" i="18"/>
  <c r="F416" i="18"/>
  <c r="F461" i="18"/>
  <c r="F380" i="18"/>
  <c r="F417" i="18"/>
  <c r="F479" i="18"/>
  <c r="F525" i="18"/>
  <c r="F334" i="18"/>
  <c r="F339" i="18"/>
  <c r="F357" i="18"/>
  <c r="F374" i="18"/>
  <c r="F384" i="18"/>
  <c r="F427" i="18"/>
  <c r="F451" i="18"/>
  <c r="F545" i="18"/>
  <c r="F489" i="18"/>
  <c r="F353" i="18"/>
  <c r="F378" i="18"/>
  <c r="F387" i="18"/>
  <c r="F437" i="18"/>
  <c r="F530" i="18"/>
  <c r="F346" i="18"/>
  <c r="F398" i="18"/>
  <c r="F438" i="18"/>
  <c r="F462" i="18"/>
  <c r="F487" i="18"/>
  <c r="F507" i="18"/>
  <c r="F532" i="18"/>
  <c r="F348" i="18"/>
  <c r="F365" i="18"/>
  <c r="F381" i="18"/>
  <c r="F425" i="18"/>
  <c r="F351" i="18"/>
  <c r="F414" i="18"/>
  <c r="F482" i="18"/>
  <c r="F520" i="18"/>
  <c r="F537" i="18"/>
  <c r="H521" i="18"/>
  <c r="F409" i="18"/>
  <c r="F515" i="18"/>
  <c r="F495" i="18"/>
  <c r="F452" i="18"/>
  <c r="F336" i="18"/>
  <c r="F379" i="18"/>
  <c r="F407" i="18"/>
  <c r="F539" i="18"/>
  <c r="F372" i="18"/>
  <c r="F399" i="18"/>
  <c r="F488" i="18"/>
  <c r="F541" i="18"/>
  <c r="F356" i="18"/>
  <c r="F373" i="18"/>
  <c r="F415" i="18"/>
  <c r="F443" i="18"/>
  <c r="F483" i="18"/>
  <c r="F376" i="18"/>
  <c r="F56" i="18"/>
  <c r="H361" i="27"/>
  <c r="H437" i="23"/>
  <c r="H374" i="20"/>
  <c r="F489" i="19"/>
  <c r="H352" i="20"/>
  <c r="H237" i="28"/>
  <c r="H485" i="19"/>
  <c r="H377" i="20"/>
  <c r="F412" i="19"/>
  <c r="F360" i="19"/>
  <c r="F205" i="19"/>
  <c r="F216" i="19"/>
  <c r="F322" i="19"/>
  <c r="F211" i="19"/>
  <c r="F305" i="19"/>
  <c r="F219" i="19"/>
  <c r="F290" i="19"/>
  <c r="F197" i="19"/>
  <c r="F274" i="19"/>
  <c r="F275" i="19"/>
  <c r="F92" i="19"/>
  <c r="F151" i="19"/>
  <c r="F86" i="19"/>
  <c r="F131" i="19"/>
  <c r="F110" i="19"/>
  <c r="F103" i="19"/>
  <c r="F60" i="19"/>
  <c r="F38" i="19"/>
  <c r="F36" i="19"/>
  <c r="F153" i="20"/>
  <c r="H469" i="20"/>
  <c r="H461" i="20"/>
  <c r="H457" i="20"/>
  <c r="H446" i="20"/>
  <c r="H440" i="20"/>
  <c r="F111" i="25"/>
  <c r="F377" i="20"/>
  <c r="F572" i="20"/>
  <c r="F421" i="20"/>
  <c r="F349" i="20"/>
  <c r="F367" i="20"/>
  <c r="F342" i="20"/>
  <c r="F308" i="20"/>
  <c r="F171" i="20"/>
  <c r="F186" i="20"/>
  <c r="F266" i="20"/>
  <c r="F573" i="26"/>
  <c r="H34" i="26"/>
  <c r="F61" i="24"/>
  <c r="F272" i="22"/>
  <c r="F194" i="22"/>
  <c r="F190" i="22"/>
  <c r="H441" i="21"/>
  <c r="F130" i="21"/>
  <c r="F562" i="21"/>
  <c r="F570" i="21"/>
  <c r="F579" i="21"/>
  <c r="F554" i="21"/>
  <c r="F434" i="21"/>
  <c r="F417" i="21"/>
  <c r="F343" i="21"/>
  <c r="H407" i="21"/>
  <c r="F373" i="21"/>
  <c r="F541" i="21"/>
  <c r="H456" i="21"/>
  <c r="F369" i="21"/>
  <c r="F415" i="21"/>
  <c r="F520" i="21"/>
  <c r="F467" i="21"/>
  <c r="F414" i="21"/>
  <c r="F406" i="21"/>
  <c r="F473" i="21"/>
  <c r="F459" i="21"/>
  <c r="F409" i="21"/>
  <c r="F374" i="21"/>
  <c r="F416" i="21"/>
  <c r="H538" i="21"/>
  <c r="H534" i="21"/>
  <c r="F489" i="21"/>
  <c r="H484" i="21"/>
  <c r="H478" i="21"/>
  <c r="H474" i="21"/>
  <c r="F457" i="21"/>
  <c r="F370" i="21"/>
  <c r="F356" i="21"/>
  <c r="F208" i="21"/>
  <c r="F275" i="21"/>
  <c r="F313" i="21"/>
  <c r="F306" i="21"/>
  <c r="F299" i="21"/>
  <c r="F276" i="21"/>
  <c r="F264" i="21"/>
  <c r="F322" i="21"/>
  <c r="F307" i="21"/>
  <c r="F235" i="21"/>
  <c r="F297" i="21"/>
  <c r="F272" i="21"/>
  <c r="F119" i="21"/>
  <c r="F59" i="28"/>
  <c r="H279" i="27"/>
  <c r="F67" i="26"/>
  <c r="F579" i="25"/>
  <c r="H372" i="25"/>
  <c r="F557" i="25"/>
  <c r="H483" i="24"/>
  <c r="F558" i="31"/>
  <c r="F578" i="29"/>
  <c r="F305" i="22"/>
  <c r="F556" i="25"/>
  <c r="H579" i="24"/>
  <c r="F572" i="31"/>
  <c r="H516" i="31"/>
  <c r="F562" i="29"/>
  <c r="F556" i="29"/>
  <c r="F571" i="25"/>
  <c r="F571" i="29"/>
  <c r="F557" i="29"/>
  <c r="F319" i="22"/>
  <c r="F484" i="22"/>
  <c r="H562" i="22"/>
  <c r="H335" i="22"/>
  <c r="F522" i="22"/>
  <c r="F431" i="22"/>
  <c r="F414" i="22"/>
  <c r="F362" i="22"/>
  <c r="H470" i="22"/>
  <c r="F353" i="22"/>
  <c r="F385" i="22"/>
  <c r="F443" i="22"/>
  <c r="F346" i="22"/>
  <c r="F373" i="22"/>
  <c r="F357" i="22"/>
  <c r="F456" i="22"/>
  <c r="F349" i="22"/>
  <c r="F358" i="22"/>
  <c r="F516" i="22"/>
  <c r="F335" i="22"/>
  <c r="F354" i="22"/>
  <c r="F387" i="22"/>
  <c r="F453" i="22"/>
  <c r="F372" i="22"/>
  <c r="F375" i="22"/>
  <c r="F365" i="22"/>
  <c r="F532" i="22"/>
  <c r="F398" i="22"/>
  <c r="F286" i="22"/>
  <c r="F287" i="22"/>
  <c r="F65" i="22"/>
  <c r="F51" i="22"/>
  <c r="H21" i="23"/>
  <c r="H208" i="23"/>
  <c r="F60" i="23"/>
  <c r="H497" i="23"/>
  <c r="F412" i="23"/>
  <c r="F367" i="23"/>
  <c r="F508" i="23"/>
  <c r="F572" i="23"/>
  <c r="F571" i="23"/>
  <c r="F363" i="23"/>
  <c r="F469" i="23"/>
  <c r="F514" i="23"/>
  <c r="F319" i="23"/>
  <c r="F204" i="23"/>
  <c r="F313" i="23"/>
  <c r="F304" i="23"/>
  <c r="F307" i="23"/>
  <c r="F86" i="23"/>
  <c r="F143" i="23"/>
  <c r="F83" i="23"/>
  <c r="F44" i="23"/>
  <c r="F308" i="24"/>
  <c r="F431" i="24"/>
  <c r="F198" i="24"/>
  <c r="F191" i="24"/>
  <c r="F128" i="24"/>
  <c r="F248" i="24"/>
  <c r="F522" i="24"/>
  <c r="F149" i="24"/>
  <c r="F567" i="24"/>
  <c r="F557" i="24"/>
  <c r="F572" i="24"/>
  <c r="H358" i="24"/>
  <c r="F540" i="24"/>
  <c r="H436" i="24"/>
  <c r="F367" i="24"/>
  <c r="H352" i="24"/>
  <c r="H535" i="24"/>
  <c r="F414" i="24"/>
  <c r="F539" i="24"/>
  <c r="F511" i="24"/>
  <c r="F364" i="24"/>
  <c r="F170" i="24"/>
  <c r="F297" i="24"/>
  <c r="F287" i="24"/>
  <c r="F235" i="24"/>
  <c r="F134" i="24"/>
  <c r="F38" i="24"/>
  <c r="H536" i="25"/>
  <c r="F43" i="25"/>
  <c r="H212" i="25"/>
  <c r="F453" i="25"/>
  <c r="F573" i="28"/>
  <c r="F205" i="28"/>
  <c r="F279" i="28"/>
  <c r="H556" i="28"/>
  <c r="F194" i="28"/>
  <c r="F578" i="28"/>
  <c r="F348" i="28"/>
  <c r="F377" i="28"/>
  <c r="F471" i="28"/>
  <c r="F571" i="28"/>
  <c r="F385" i="28"/>
  <c r="F486" i="28"/>
  <c r="F357" i="28"/>
  <c r="F460" i="28"/>
  <c r="F334" i="28"/>
  <c r="F511" i="27"/>
  <c r="F570" i="27"/>
  <c r="F373" i="26"/>
  <c r="F570" i="25"/>
  <c r="F339" i="25"/>
  <c r="F349" i="25"/>
  <c r="F357" i="25"/>
  <c r="F367" i="25"/>
  <c r="F373" i="25"/>
  <c r="F384" i="25"/>
  <c r="F425" i="25"/>
  <c r="F435" i="25"/>
  <c r="F441" i="25"/>
  <c r="F456" i="25"/>
  <c r="F482" i="25"/>
  <c r="F487" i="25"/>
  <c r="F507" i="25"/>
  <c r="F530" i="25"/>
  <c r="F541" i="25"/>
  <c r="H170" i="25"/>
  <c r="F575" i="25"/>
  <c r="F569" i="25"/>
  <c r="F574" i="31"/>
  <c r="F555" i="31"/>
  <c r="F353" i="30"/>
  <c r="F395" i="30"/>
  <c r="F572" i="29"/>
  <c r="F358" i="29"/>
  <c r="F573" i="29"/>
  <c r="F558" i="29"/>
  <c r="F372" i="29"/>
  <c r="F539" i="29"/>
  <c r="F455" i="29"/>
  <c r="F251" i="25"/>
  <c r="F557" i="28"/>
  <c r="H196" i="28"/>
  <c r="H58" i="28"/>
  <c r="F240" i="28"/>
  <c r="F303" i="28"/>
  <c r="F351" i="28"/>
  <c r="F427" i="28"/>
  <c r="F361" i="28"/>
  <c r="F439" i="28"/>
  <c r="F373" i="28"/>
  <c r="F428" i="28"/>
  <c r="F340" i="28"/>
  <c r="F381" i="28"/>
  <c r="F510" i="28"/>
  <c r="F447" i="27"/>
  <c r="F196" i="27"/>
  <c r="F336" i="26"/>
  <c r="F429" i="26"/>
  <c r="F483" i="26"/>
  <c r="F539" i="26"/>
  <c r="F202" i="26"/>
  <c r="F170" i="26"/>
  <c r="F301" i="25"/>
  <c r="F578" i="25"/>
  <c r="F335" i="25"/>
  <c r="F345" i="25"/>
  <c r="F354" i="25"/>
  <c r="F369" i="25"/>
  <c r="F375" i="25"/>
  <c r="F387" i="25"/>
  <c r="F415" i="25"/>
  <c r="F427" i="25"/>
  <c r="F437" i="25"/>
  <c r="F443" i="25"/>
  <c r="F469" i="25"/>
  <c r="F484" i="25"/>
  <c r="F496" i="25"/>
  <c r="F510" i="25"/>
  <c r="H414" i="25"/>
  <c r="F177" i="25"/>
  <c r="F568" i="31"/>
  <c r="F571" i="31"/>
  <c r="F400" i="30"/>
  <c r="F369" i="30"/>
  <c r="F530" i="30"/>
  <c r="F532" i="30"/>
  <c r="F570" i="29"/>
  <c r="F579" i="29"/>
  <c r="F568" i="29"/>
  <c r="F97" i="25"/>
  <c r="F364" i="25"/>
  <c r="H429" i="25"/>
  <c r="H451" i="25"/>
  <c r="F517" i="25"/>
  <c r="F431" i="25"/>
  <c r="F36" i="25"/>
  <c r="F50" i="25"/>
  <c r="F65" i="25"/>
  <c r="F500" i="26"/>
  <c r="F33" i="26"/>
  <c r="F271" i="26"/>
  <c r="F397" i="26"/>
  <c r="F481" i="26"/>
  <c r="F204" i="26"/>
  <c r="F571" i="26"/>
  <c r="F557" i="26"/>
  <c r="F575" i="26"/>
  <c r="F537" i="26"/>
  <c r="F508" i="26"/>
  <c r="F489" i="26"/>
  <c r="F410" i="26"/>
  <c r="F546" i="26"/>
  <c r="F521" i="26"/>
  <c r="H503" i="26"/>
  <c r="H489" i="26"/>
  <c r="F390" i="26"/>
  <c r="F317" i="26"/>
  <c r="F206" i="26"/>
  <c r="H265" i="26"/>
  <c r="F242" i="26"/>
  <c r="F216" i="26"/>
  <c r="F264" i="26"/>
  <c r="F274" i="26"/>
  <c r="F218" i="26"/>
  <c r="F85" i="26"/>
  <c r="H43" i="26"/>
  <c r="F302" i="27"/>
  <c r="F298" i="27"/>
  <c r="F554" i="28"/>
  <c r="F558" i="28"/>
  <c r="F579" i="28"/>
  <c r="F153" i="27"/>
  <c r="F99" i="27"/>
  <c r="F561" i="28"/>
  <c r="G553" i="28"/>
  <c r="F569" i="28"/>
  <c r="F575" i="28"/>
  <c r="H525" i="28"/>
  <c r="F570" i="28"/>
  <c r="F555" i="28"/>
  <c r="F563" i="28"/>
  <c r="F245" i="33"/>
  <c r="F210" i="33"/>
  <c r="F323" i="27"/>
  <c r="F313" i="27"/>
  <c r="F554" i="27"/>
  <c r="F353" i="27"/>
  <c r="F375" i="27"/>
  <c r="F428" i="27"/>
  <c r="F437" i="27"/>
  <c r="F461" i="27"/>
  <c r="F522" i="27"/>
  <c r="F376" i="27"/>
  <c r="F356" i="27"/>
  <c r="F379" i="27"/>
  <c r="F441" i="27"/>
  <c r="F451" i="27"/>
  <c r="F507" i="27"/>
  <c r="F530" i="27"/>
  <c r="F463" i="27"/>
  <c r="F338" i="27"/>
  <c r="F342" i="27"/>
  <c r="F387" i="27"/>
  <c r="F443" i="27"/>
  <c r="F455" i="27"/>
  <c r="F470" i="27"/>
  <c r="F510" i="27"/>
  <c r="F541" i="27"/>
  <c r="F537" i="27"/>
  <c r="F489" i="27"/>
  <c r="F242" i="27"/>
  <c r="F220" i="27"/>
  <c r="F150" i="27"/>
  <c r="F136" i="27"/>
  <c r="F40" i="27"/>
  <c r="F59" i="27"/>
  <c r="F280" i="28"/>
  <c r="F546" i="28"/>
  <c r="H393" i="28"/>
  <c r="F242" i="28"/>
  <c r="F211" i="28"/>
  <c r="F521" i="28"/>
  <c r="F505" i="28"/>
  <c r="F359" i="28"/>
  <c r="F496" i="28"/>
  <c r="F494" i="28"/>
  <c r="F492" i="28"/>
  <c r="F489" i="28"/>
  <c r="F463" i="28"/>
  <c r="F577" i="31"/>
  <c r="F47" i="28"/>
  <c r="F440" i="28"/>
  <c r="F415" i="28"/>
  <c r="F397" i="28"/>
  <c r="F376" i="28"/>
  <c r="F464" i="28"/>
  <c r="H476" i="28"/>
  <c r="H338" i="28"/>
  <c r="F537" i="28"/>
  <c r="F500" i="28"/>
  <c r="F478" i="28"/>
  <c r="F452" i="28"/>
  <c r="H317" i="28"/>
  <c r="F323" i="28"/>
  <c r="F314" i="28"/>
  <c r="F248" i="28"/>
  <c r="F245" i="28"/>
  <c r="F210" i="28"/>
  <c r="H266" i="28"/>
  <c r="F247" i="28"/>
  <c r="F187" i="28"/>
  <c r="H290" i="28"/>
  <c r="F313" i="28"/>
  <c r="F135" i="28"/>
  <c r="H101" i="28"/>
  <c r="F103" i="28"/>
  <c r="F152" i="28"/>
  <c r="F83" i="28"/>
  <c r="F134" i="28"/>
  <c r="F54" i="28"/>
  <c r="F24" i="28"/>
  <c r="F500" i="29"/>
  <c r="F409" i="29"/>
  <c r="F459" i="29"/>
  <c r="F106" i="31"/>
  <c r="F473" i="29"/>
  <c r="H471" i="29"/>
  <c r="F475" i="29"/>
  <c r="F439" i="29"/>
  <c r="F340" i="29"/>
  <c r="F427" i="29"/>
  <c r="F429" i="29"/>
  <c r="F362" i="29"/>
  <c r="F507" i="29"/>
  <c r="F461" i="29"/>
  <c r="F540" i="29"/>
  <c r="F336" i="29"/>
  <c r="F545" i="29"/>
  <c r="F469" i="29"/>
  <c r="F397" i="29"/>
  <c r="F287" i="29"/>
  <c r="F86" i="30"/>
  <c r="F556" i="30"/>
  <c r="F573" i="30"/>
  <c r="F540" i="30"/>
  <c r="F440" i="30"/>
  <c r="F522" i="30"/>
  <c r="F416" i="30"/>
  <c r="F414" i="30"/>
  <c r="F504" i="30"/>
  <c r="F492" i="30"/>
  <c r="F444" i="30"/>
  <c r="F438" i="30"/>
  <c r="F436" i="30"/>
  <c r="F406" i="30"/>
  <c r="F374" i="30"/>
  <c r="H347" i="30"/>
  <c r="F204" i="30"/>
  <c r="F215" i="30"/>
  <c r="F272" i="30"/>
  <c r="F232" i="30"/>
  <c r="F168" i="30"/>
  <c r="F148" i="30"/>
  <c r="F131" i="30"/>
  <c r="F91" i="30"/>
  <c r="F344" i="31"/>
  <c r="F307" i="31"/>
  <c r="F246" i="31"/>
  <c r="F508" i="31"/>
  <c r="F493" i="31"/>
  <c r="F300" i="31"/>
  <c r="F410" i="31"/>
  <c r="F78" i="32"/>
  <c r="F232" i="31"/>
  <c r="F249" i="31"/>
  <c r="F535" i="31"/>
  <c r="F291" i="31"/>
  <c r="F322" i="31"/>
  <c r="F547" i="31"/>
  <c r="F407" i="31"/>
  <c r="F521" i="31"/>
  <c r="F489" i="31"/>
  <c r="H444" i="31"/>
  <c r="F313" i="31"/>
  <c r="F271" i="31"/>
  <c r="H199" i="31"/>
  <c r="F169" i="31"/>
  <c r="F318" i="31"/>
  <c r="F304" i="31"/>
  <c r="F296" i="31"/>
  <c r="F245" i="31"/>
  <c r="F203" i="31"/>
  <c r="F98" i="31"/>
  <c r="F48" i="31"/>
  <c r="F67" i="31"/>
  <c r="F45" i="31"/>
  <c r="F131" i="32"/>
  <c r="F303" i="32"/>
  <c r="F341" i="32"/>
  <c r="F116" i="32"/>
  <c r="F102" i="32"/>
  <c r="F415" i="32"/>
  <c r="F386" i="32"/>
  <c r="F374" i="32"/>
  <c r="F358" i="32"/>
  <c r="F562" i="32"/>
  <c r="F511" i="32"/>
  <c r="F473" i="32"/>
  <c r="H467" i="32"/>
  <c r="H463" i="32"/>
  <c r="H441" i="32"/>
  <c r="H433" i="32"/>
  <c r="H425" i="32"/>
  <c r="H416" i="32"/>
  <c r="H407" i="32"/>
  <c r="H400" i="32"/>
  <c r="F290" i="32"/>
  <c r="F279" i="32"/>
  <c r="F293" i="32"/>
  <c r="F264" i="32"/>
  <c r="H236" i="32"/>
  <c r="F201" i="32"/>
  <c r="F166" i="32"/>
  <c r="F130" i="32"/>
  <c r="F128" i="32"/>
  <c r="F126" i="32"/>
  <c r="F59" i="32"/>
  <c r="F323" i="33"/>
  <c r="F248" i="33"/>
  <c r="F45" i="33"/>
  <c r="E220" i="4"/>
  <c r="H220" i="4" s="1"/>
  <c r="E171" i="4"/>
  <c r="E165" i="4"/>
  <c r="E275" i="8"/>
  <c r="E229" i="8"/>
  <c r="H229" i="8" s="1"/>
  <c r="E193" i="8"/>
  <c r="E265" i="8"/>
  <c r="E273" i="12"/>
  <c r="E292" i="12"/>
  <c r="E202" i="12"/>
  <c r="H202" i="12" s="1"/>
  <c r="E303" i="12"/>
  <c r="H303" i="12" s="1"/>
  <c r="E266" i="12"/>
  <c r="E201" i="12"/>
  <c r="H201" i="12" s="1"/>
  <c r="E195" i="12"/>
  <c r="H195" i="12" s="1"/>
  <c r="E231" i="12"/>
  <c r="H231" i="12" s="1"/>
  <c r="E206" i="23"/>
  <c r="E195" i="23"/>
  <c r="H195" i="23" s="1"/>
  <c r="E165" i="23"/>
  <c r="E247" i="27"/>
  <c r="H247" i="27" s="1"/>
  <c r="E165" i="27"/>
  <c r="E198" i="27"/>
  <c r="E322" i="27"/>
  <c r="H322" i="27" s="1"/>
  <c r="E197" i="27"/>
  <c r="H197" i="27" s="1"/>
  <c r="E202" i="27"/>
  <c r="E266" i="27"/>
  <c r="H266" i="27" s="1"/>
  <c r="E213" i="27"/>
  <c r="H213" i="27" s="1"/>
  <c r="E203" i="29"/>
  <c r="E232" i="29"/>
  <c r="H232" i="29" s="1"/>
  <c r="E265" i="29"/>
  <c r="E267" i="29"/>
  <c r="H267" i="29" s="1"/>
  <c r="E394" i="3"/>
  <c r="E333" i="3"/>
  <c r="E482" i="3"/>
  <c r="H482" i="3" s="1"/>
  <c r="E510" i="3"/>
  <c r="H510" i="3" s="1"/>
  <c r="E539" i="3"/>
  <c r="H539" i="3" s="1"/>
  <c r="E456" i="3"/>
  <c r="H456" i="3" s="1"/>
  <c r="E437" i="3"/>
  <c r="H437" i="3" s="1"/>
  <c r="E428" i="3"/>
  <c r="H428" i="3" s="1"/>
  <c r="E399" i="3"/>
  <c r="E384" i="3"/>
  <c r="H384" i="3" s="1"/>
  <c r="E374" i="3"/>
  <c r="H374" i="3" s="1"/>
  <c r="E366" i="3"/>
  <c r="H366" i="3" s="1"/>
  <c r="E356" i="3"/>
  <c r="E348" i="3"/>
  <c r="H348" i="3" s="1"/>
  <c r="E342" i="3"/>
  <c r="H342" i="3" s="1"/>
  <c r="E336" i="3"/>
  <c r="H336" i="3" s="1"/>
  <c r="E541" i="3"/>
  <c r="E507" i="3"/>
  <c r="E525" i="3"/>
  <c r="H525" i="3" s="1"/>
  <c r="E453" i="3"/>
  <c r="H453" i="3" s="1"/>
  <c r="E443" i="3"/>
  <c r="H443" i="3" s="1"/>
  <c r="E433" i="3"/>
  <c r="H433" i="3" s="1"/>
  <c r="E427" i="3"/>
  <c r="E395" i="3"/>
  <c r="H395" i="3" s="1"/>
  <c r="E383" i="3"/>
  <c r="E373" i="3"/>
  <c r="H373" i="3" s="1"/>
  <c r="E365" i="3"/>
  <c r="E354" i="3"/>
  <c r="E346" i="3"/>
  <c r="E341" i="3"/>
  <c r="H341" i="3" s="1"/>
  <c r="E335" i="3"/>
  <c r="H335" i="3" s="1"/>
  <c r="E530" i="3"/>
  <c r="H530" i="3" s="1"/>
  <c r="E458" i="3"/>
  <c r="H458" i="3" s="1"/>
  <c r="E415" i="3"/>
  <c r="H415" i="3" s="1"/>
  <c r="E379" i="3"/>
  <c r="H379" i="3" s="1"/>
  <c r="E345" i="3"/>
  <c r="H345" i="3" s="1"/>
  <c r="E451" i="3"/>
  <c r="E375" i="3"/>
  <c r="H375" i="3" s="1"/>
  <c r="E357" i="3"/>
  <c r="E343" i="3"/>
  <c r="H343" i="3" s="1"/>
  <c r="E293" i="6"/>
  <c r="E205" i="6"/>
  <c r="H205" i="6" s="1"/>
  <c r="E265" i="6"/>
  <c r="E190" i="10"/>
  <c r="E292" i="10"/>
  <c r="H292" i="10" s="1"/>
  <c r="E265" i="10"/>
  <c r="E216" i="10"/>
  <c r="E197" i="10"/>
  <c r="H197" i="10" s="1"/>
  <c r="E311" i="10"/>
  <c r="E274" i="10"/>
  <c r="E205" i="10"/>
  <c r="E194" i="10"/>
  <c r="H194" i="10" s="1"/>
  <c r="E168" i="10"/>
  <c r="H168" i="10" s="1"/>
  <c r="E165" i="10"/>
  <c r="E305" i="10"/>
  <c r="E202" i="10"/>
  <c r="H202" i="10" s="1"/>
  <c r="E186" i="10"/>
  <c r="E266" i="10"/>
  <c r="E168" i="25"/>
  <c r="E229" i="25"/>
  <c r="H229" i="25" s="1"/>
  <c r="E205" i="25"/>
  <c r="H205" i="25" s="1"/>
  <c r="E171" i="25"/>
  <c r="E176" i="31"/>
  <c r="E206" i="31"/>
  <c r="H206" i="31" s="1"/>
  <c r="E186" i="31"/>
  <c r="E251" i="31"/>
  <c r="E265" i="31"/>
  <c r="E216" i="31"/>
  <c r="H216" i="31" s="1"/>
  <c r="E317" i="31"/>
  <c r="E279" i="31"/>
  <c r="H279" i="31" s="1"/>
  <c r="E174" i="31"/>
  <c r="H174" i="31" s="1"/>
  <c r="E305" i="31"/>
  <c r="E201" i="31"/>
  <c r="H201" i="31" s="1"/>
  <c r="E178" i="31"/>
  <c r="E308" i="31"/>
  <c r="E171" i="31"/>
  <c r="H171" i="31" s="1"/>
  <c r="E240" i="31"/>
  <c r="E275" i="31"/>
  <c r="E218" i="31"/>
  <c r="E171" i="27"/>
  <c r="H171" i="27" s="1"/>
  <c r="E229" i="27"/>
  <c r="H229" i="27" s="1"/>
  <c r="E301" i="27"/>
  <c r="E194" i="27"/>
  <c r="H194" i="27" s="1"/>
  <c r="E196" i="27"/>
  <c r="H196" i="27" s="1"/>
  <c r="E196" i="25"/>
  <c r="E265" i="23"/>
  <c r="E198" i="23"/>
  <c r="H198" i="23" s="1"/>
  <c r="E165" i="12"/>
  <c r="E198" i="10"/>
  <c r="E301" i="10"/>
  <c r="E173" i="8"/>
  <c r="E206" i="8"/>
  <c r="H206" i="8" s="1"/>
  <c r="E264" i="8"/>
  <c r="E165" i="6"/>
  <c r="E349" i="3"/>
  <c r="E372" i="3"/>
  <c r="H372" i="3" s="1"/>
  <c r="E429" i="3"/>
  <c r="H429" i="3" s="1"/>
  <c r="E191" i="31"/>
  <c r="H191" i="31" s="1"/>
  <c r="E309" i="31"/>
  <c r="H267" i="28"/>
  <c r="H296" i="28"/>
  <c r="E205" i="27"/>
  <c r="H205" i="27" s="1"/>
  <c r="E197" i="25"/>
  <c r="H197" i="25" s="1"/>
  <c r="E292" i="23"/>
  <c r="E303" i="21"/>
  <c r="E194" i="21"/>
  <c r="H455" i="20"/>
  <c r="E178" i="12"/>
  <c r="E267" i="12"/>
  <c r="E170" i="10"/>
  <c r="H170" i="10" s="1"/>
  <c r="E353" i="3"/>
  <c r="E385" i="3"/>
  <c r="E511" i="3"/>
  <c r="H511" i="3" s="1"/>
  <c r="E193" i="31"/>
  <c r="H193" i="31" s="1"/>
  <c r="E196" i="31"/>
  <c r="E224" i="31"/>
  <c r="E557" i="17"/>
  <c r="H557" i="17" s="1"/>
  <c r="C13" i="17"/>
  <c r="E553" i="17"/>
  <c r="E557" i="32"/>
  <c r="C13" i="32"/>
  <c r="H451" i="21"/>
  <c r="H530" i="5"/>
  <c r="E74" i="14"/>
  <c r="E152" i="14"/>
  <c r="H152" i="14" s="1"/>
  <c r="E78" i="14"/>
  <c r="E102" i="16"/>
  <c r="E89" i="16"/>
  <c r="H430" i="12"/>
  <c r="H265" i="11"/>
  <c r="H335" i="23"/>
  <c r="E49" i="20"/>
  <c r="E31" i="18"/>
  <c r="H31" i="18" s="1"/>
  <c r="E52" i="18"/>
  <c r="E100" i="14"/>
  <c r="H442" i="12"/>
  <c r="E49" i="12"/>
  <c r="H49" i="12" s="1"/>
  <c r="C13" i="26"/>
  <c r="H31" i="30"/>
  <c r="H35" i="30"/>
  <c r="H221" i="16"/>
  <c r="H67" i="16"/>
  <c r="H64" i="11"/>
  <c r="H311" i="11"/>
  <c r="H385" i="2"/>
  <c r="H231" i="31"/>
  <c r="H41" i="29"/>
  <c r="H19" i="15"/>
  <c r="H544" i="5"/>
  <c r="H42" i="29"/>
  <c r="H37" i="2"/>
  <c r="H554" i="4"/>
  <c r="E244" i="18"/>
  <c r="E303" i="18"/>
  <c r="H303" i="18" s="1"/>
  <c r="E191" i="18"/>
  <c r="H191" i="18" s="1"/>
  <c r="E292" i="18"/>
  <c r="H292" i="18" s="1"/>
  <c r="E243" i="18"/>
  <c r="E198" i="18"/>
  <c r="E172" i="18"/>
  <c r="H172" i="18" s="1"/>
  <c r="E308" i="18"/>
  <c r="H308" i="18" s="1"/>
  <c r="E275" i="18"/>
  <c r="E195" i="18"/>
  <c r="E168" i="18"/>
  <c r="H168" i="18" s="1"/>
  <c r="E483" i="34"/>
  <c r="H483" i="34" s="1"/>
  <c r="E333" i="34"/>
  <c r="E494" i="5"/>
  <c r="E333" i="5"/>
  <c r="E531" i="5"/>
  <c r="E510" i="5"/>
  <c r="E482" i="5"/>
  <c r="H482" i="5" s="1"/>
  <c r="E461" i="5"/>
  <c r="H461" i="5" s="1"/>
  <c r="E455" i="5"/>
  <c r="H455" i="5" s="1"/>
  <c r="E443" i="5"/>
  <c r="H443" i="5" s="1"/>
  <c r="E437" i="5"/>
  <c r="H437" i="5" s="1"/>
  <c r="E427" i="5"/>
  <c r="H427" i="5" s="1"/>
  <c r="E407" i="5"/>
  <c r="H407" i="5" s="1"/>
  <c r="E387" i="5"/>
  <c r="H387" i="5" s="1"/>
  <c r="E374" i="5"/>
  <c r="H374" i="5" s="1"/>
  <c r="E365" i="5"/>
  <c r="H365" i="5" s="1"/>
  <c r="E353" i="5"/>
  <c r="H353" i="5" s="1"/>
  <c r="E340" i="5"/>
  <c r="E539" i="5"/>
  <c r="H539" i="5" s="1"/>
  <c r="E525" i="5"/>
  <c r="H525" i="5" s="1"/>
  <c r="E470" i="5"/>
  <c r="H470" i="5" s="1"/>
  <c r="E457" i="5"/>
  <c r="H457" i="5" s="1"/>
  <c r="E451" i="5"/>
  <c r="H451" i="5" s="1"/>
  <c r="E440" i="5"/>
  <c r="H440" i="5" s="1"/>
  <c r="E429" i="5"/>
  <c r="H429" i="5" s="1"/>
  <c r="E415" i="5"/>
  <c r="E398" i="5"/>
  <c r="H398" i="5" s="1"/>
  <c r="E385" i="5"/>
  <c r="H385" i="5" s="1"/>
  <c r="E372" i="5"/>
  <c r="H372" i="5" s="1"/>
  <c r="E357" i="5"/>
  <c r="E345" i="5"/>
  <c r="H345" i="5" s="1"/>
  <c r="E336" i="5"/>
  <c r="H336" i="5" s="1"/>
  <c r="E532" i="5"/>
  <c r="H532" i="5" s="1"/>
  <c r="E511" i="5"/>
  <c r="H511" i="5" s="1"/>
  <c r="E487" i="5"/>
  <c r="H487" i="5" s="1"/>
  <c r="E462" i="5"/>
  <c r="H462" i="5" s="1"/>
  <c r="E456" i="5"/>
  <c r="H456" i="5" s="1"/>
  <c r="E447" i="5"/>
  <c r="E438" i="5"/>
  <c r="H438" i="5" s="1"/>
  <c r="E428" i="5"/>
  <c r="H428" i="5" s="1"/>
  <c r="E412" i="5"/>
  <c r="E395" i="5"/>
  <c r="E384" i="5"/>
  <c r="H384" i="5" s="1"/>
  <c r="E366" i="5"/>
  <c r="H366" i="5" s="1"/>
  <c r="E356" i="5"/>
  <c r="H356" i="5" s="1"/>
  <c r="E342" i="5"/>
  <c r="E335" i="5"/>
  <c r="H335" i="5" s="1"/>
  <c r="E540" i="11"/>
  <c r="H540" i="11" s="1"/>
  <c r="E510" i="11"/>
  <c r="H510" i="11" s="1"/>
  <c r="E335" i="11"/>
  <c r="H335" i="11" s="1"/>
  <c r="E334" i="11"/>
  <c r="H334" i="11" s="1"/>
  <c r="E541" i="11"/>
  <c r="H541" i="11" s="1"/>
  <c r="E374" i="11"/>
  <c r="H374" i="11" s="1"/>
  <c r="E365" i="11"/>
  <c r="E461" i="11"/>
  <c r="E387" i="11"/>
  <c r="H387" i="11" s="1"/>
  <c r="E340" i="11"/>
  <c r="H340" i="11" s="1"/>
  <c r="E443" i="11"/>
  <c r="E384" i="11"/>
  <c r="H384" i="11" s="1"/>
  <c r="E367" i="11"/>
  <c r="H367" i="11" s="1"/>
  <c r="E353" i="11"/>
  <c r="H353" i="11" s="1"/>
  <c r="E383" i="11"/>
  <c r="H383" i="11" s="1"/>
  <c r="E358" i="11"/>
  <c r="H358" i="11" s="1"/>
  <c r="E342" i="11"/>
  <c r="E525" i="11"/>
  <c r="H525" i="11" s="1"/>
  <c r="E487" i="11"/>
  <c r="E430" i="11"/>
  <c r="E398" i="11"/>
  <c r="H398" i="11" s="1"/>
  <c r="E372" i="11"/>
  <c r="H372" i="11" s="1"/>
  <c r="E356" i="11"/>
  <c r="H356" i="11" s="1"/>
  <c r="E453" i="11"/>
  <c r="H453" i="11" s="1"/>
  <c r="E348" i="11"/>
  <c r="H348" i="11" s="1"/>
  <c r="E482" i="11"/>
  <c r="H482" i="11" s="1"/>
  <c r="E436" i="11"/>
  <c r="E386" i="11"/>
  <c r="H386" i="11" s="1"/>
  <c r="E369" i="11"/>
  <c r="H369" i="11" s="1"/>
  <c r="E333" i="11"/>
  <c r="E441" i="11"/>
  <c r="E375" i="11"/>
  <c r="E336" i="11"/>
  <c r="E417" i="11"/>
  <c r="H417" i="11" s="1"/>
  <c r="E341" i="11"/>
  <c r="E530" i="11"/>
  <c r="E437" i="11"/>
  <c r="H437" i="11" s="1"/>
  <c r="E385" i="11"/>
  <c r="H385" i="11" s="1"/>
  <c r="E368" i="11"/>
  <c r="H368" i="11" s="1"/>
  <c r="E362" i="19"/>
  <c r="E414" i="19"/>
  <c r="H414" i="19" s="1"/>
  <c r="E333" i="19"/>
  <c r="E456" i="19"/>
  <c r="E375" i="19"/>
  <c r="H375" i="19" s="1"/>
  <c r="E348" i="19"/>
  <c r="H348" i="19" s="1"/>
  <c r="E451" i="19"/>
  <c r="H451" i="19" s="1"/>
  <c r="E365" i="19"/>
  <c r="E341" i="29"/>
  <c r="H341" i="29" s="1"/>
  <c r="E484" i="29"/>
  <c r="H484" i="29" s="1"/>
  <c r="E436" i="29"/>
  <c r="H436" i="29" s="1"/>
  <c r="E522" i="29"/>
  <c r="E398" i="27"/>
  <c r="H398" i="27" s="1"/>
  <c r="E439" i="27"/>
  <c r="H439" i="27" s="1"/>
  <c r="E541" i="27"/>
  <c r="E349" i="25"/>
  <c r="H349" i="25" s="1"/>
  <c r="E385" i="25"/>
  <c r="H385" i="25" s="1"/>
  <c r="E428" i="25"/>
  <c r="E462" i="25"/>
  <c r="E556" i="23"/>
  <c r="H556" i="23" s="1"/>
  <c r="E345" i="23"/>
  <c r="H345" i="23" s="1"/>
  <c r="E378" i="23"/>
  <c r="H378" i="23" s="1"/>
  <c r="E428" i="23"/>
  <c r="H428" i="23" s="1"/>
  <c r="E458" i="23"/>
  <c r="H458" i="23" s="1"/>
  <c r="E567" i="23"/>
  <c r="H567" i="23" s="1"/>
  <c r="H385" i="21"/>
  <c r="E437" i="21"/>
  <c r="H437" i="21" s="1"/>
  <c r="H515" i="21"/>
  <c r="E339" i="21"/>
  <c r="H339" i="21" s="1"/>
  <c r="E373" i="21"/>
  <c r="H373" i="21" s="1"/>
  <c r="E171" i="20"/>
  <c r="H171" i="20" s="1"/>
  <c r="G165" i="20"/>
  <c r="H165" i="20" s="1"/>
  <c r="E400" i="19"/>
  <c r="H400" i="19" s="1"/>
  <c r="E532" i="19"/>
  <c r="H532" i="19" s="1"/>
  <c r="E216" i="18"/>
  <c r="H216" i="18" s="1"/>
  <c r="H466" i="16"/>
  <c r="E373" i="11"/>
  <c r="H373" i="11" s="1"/>
  <c r="E456" i="11"/>
  <c r="H456" i="11" s="1"/>
  <c r="E366" i="11"/>
  <c r="H366" i="11" s="1"/>
  <c r="E348" i="5"/>
  <c r="H348" i="5" s="1"/>
  <c r="E399" i="5"/>
  <c r="H399" i="5" s="1"/>
  <c r="E453" i="5"/>
  <c r="E504" i="5"/>
  <c r="H504" i="5" s="1"/>
  <c r="E59" i="31"/>
  <c r="H59" i="31" s="1"/>
  <c r="F553" i="32"/>
  <c r="C12" i="11"/>
  <c r="E381" i="9"/>
  <c r="H381" i="9" s="1"/>
  <c r="E339" i="9"/>
  <c r="H339" i="9" s="1"/>
  <c r="E443" i="9"/>
  <c r="H443" i="9" s="1"/>
  <c r="E456" i="9"/>
  <c r="E375" i="9"/>
  <c r="H375" i="9" s="1"/>
  <c r="E530" i="9"/>
  <c r="H530" i="9" s="1"/>
  <c r="E345" i="9"/>
  <c r="H345" i="9" s="1"/>
  <c r="E334" i="9"/>
  <c r="E343" i="15"/>
  <c r="H343" i="15" s="1"/>
  <c r="E353" i="15"/>
  <c r="H353" i="15" s="1"/>
  <c r="E373" i="15"/>
  <c r="H373" i="15" s="1"/>
  <c r="E365" i="15"/>
  <c r="H365" i="15" s="1"/>
  <c r="E436" i="31"/>
  <c r="H436" i="31" s="1"/>
  <c r="E511" i="31"/>
  <c r="H511" i="31" s="1"/>
  <c r="E457" i="31"/>
  <c r="E373" i="31"/>
  <c r="E383" i="31"/>
  <c r="H383" i="31" s="1"/>
  <c r="E442" i="31"/>
  <c r="H442" i="31" s="1"/>
  <c r="E553" i="2"/>
  <c r="C13" i="2"/>
  <c r="E570" i="2"/>
  <c r="H570" i="2" s="1"/>
  <c r="E576" i="2"/>
  <c r="H576" i="2" s="1"/>
  <c r="C13" i="12"/>
  <c r="E560" i="12"/>
  <c r="E559" i="14"/>
  <c r="H559" i="14" s="1"/>
  <c r="E578" i="14"/>
  <c r="H578" i="14" s="1"/>
  <c r="F568" i="28"/>
  <c r="F553" i="28"/>
  <c r="E302" i="14"/>
  <c r="E194" i="14"/>
  <c r="H194" i="14" s="1"/>
  <c r="E229" i="14"/>
  <c r="H229" i="14" s="1"/>
  <c r="E460" i="7"/>
  <c r="C12" i="7"/>
  <c r="E545" i="7"/>
  <c r="H545" i="7" s="1"/>
  <c r="E451" i="7"/>
  <c r="H451" i="7" s="1"/>
  <c r="E395" i="7"/>
  <c r="H395" i="7" s="1"/>
  <c r="E343" i="7"/>
  <c r="H343" i="7" s="1"/>
  <c r="E335" i="7"/>
  <c r="H335" i="7" s="1"/>
  <c r="E383" i="7"/>
  <c r="H383" i="7" s="1"/>
  <c r="E358" i="7"/>
  <c r="E532" i="7"/>
  <c r="H532" i="7" s="1"/>
  <c r="E455" i="7"/>
  <c r="H455" i="7" s="1"/>
  <c r="E399" i="7"/>
  <c r="H399" i="7" s="1"/>
  <c r="E374" i="7"/>
  <c r="E365" i="7"/>
  <c r="E339" i="7"/>
  <c r="H339" i="7" s="1"/>
  <c r="E437" i="7"/>
  <c r="H437" i="7" s="1"/>
  <c r="E511" i="7"/>
  <c r="H511" i="7" s="1"/>
  <c r="E482" i="7"/>
  <c r="H482" i="7" s="1"/>
  <c r="E428" i="7"/>
  <c r="H428" i="7" s="1"/>
  <c r="E385" i="7"/>
  <c r="H385" i="7" s="1"/>
  <c r="E341" i="7"/>
  <c r="H341" i="7" s="1"/>
  <c r="E334" i="7"/>
  <c r="H334" i="7" s="1"/>
  <c r="E417" i="7"/>
  <c r="H417" i="7" s="1"/>
  <c r="E372" i="7"/>
  <c r="H372" i="7" s="1"/>
  <c r="E357" i="7"/>
  <c r="E348" i="7"/>
  <c r="H348" i="7" s="1"/>
  <c r="E461" i="7"/>
  <c r="H461" i="7" s="1"/>
  <c r="E427" i="7"/>
  <c r="E384" i="7"/>
  <c r="E336" i="7"/>
  <c r="E333" i="7"/>
  <c r="E541" i="7"/>
  <c r="H541" i="7" s="1"/>
  <c r="E487" i="7"/>
  <c r="E462" i="7"/>
  <c r="H462" i="7" s="1"/>
  <c r="E456" i="7"/>
  <c r="H456" i="7" s="1"/>
  <c r="E356" i="7"/>
  <c r="H356" i="7" s="1"/>
  <c r="E346" i="7"/>
  <c r="E340" i="7"/>
  <c r="H340" i="7" s="1"/>
  <c r="E387" i="7"/>
  <c r="H387" i="7" s="1"/>
  <c r="E468" i="13"/>
  <c r="H468" i="13" s="1"/>
  <c r="E375" i="13"/>
  <c r="H375" i="13" s="1"/>
  <c r="E534" i="13"/>
  <c r="E507" i="13"/>
  <c r="H507" i="13" s="1"/>
  <c r="E357" i="13"/>
  <c r="H357" i="13" s="1"/>
  <c r="E443" i="13"/>
  <c r="H443" i="13" s="1"/>
  <c r="E342" i="13"/>
  <c r="H342" i="13" s="1"/>
  <c r="E531" i="13"/>
  <c r="H531" i="13" s="1"/>
  <c r="E372" i="13"/>
  <c r="H372" i="13" s="1"/>
  <c r="E539" i="13"/>
  <c r="E387" i="13"/>
  <c r="H387" i="13" s="1"/>
  <c r="E520" i="13"/>
  <c r="H520" i="13" s="1"/>
  <c r="E428" i="13"/>
  <c r="H428" i="13" s="1"/>
  <c r="E385" i="13"/>
  <c r="E369" i="13"/>
  <c r="H369" i="13" s="1"/>
  <c r="E530" i="13"/>
  <c r="H530" i="13" s="1"/>
  <c r="E437" i="13"/>
  <c r="H437" i="13" s="1"/>
  <c r="E345" i="13"/>
  <c r="E451" i="13"/>
  <c r="H451" i="13" s="1"/>
  <c r="E395" i="13"/>
  <c r="H395" i="13" s="1"/>
  <c r="E384" i="13"/>
  <c r="H384" i="13" s="1"/>
  <c r="E339" i="13"/>
  <c r="E333" i="17"/>
  <c r="E339" i="17"/>
  <c r="H339" i="17" s="1"/>
  <c r="E334" i="17"/>
  <c r="H334" i="17" s="1"/>
  <c r="H275" i="28"/>
  <c r="H311" i="28"/>
  <c r="E356" i="27"/>
  <c r="H356" i="27" s="1"/>
  <c r="E385" i="27"/>
  <c r="H385" i="27" s="1"/>
  <c r="E435" i="27"/>
  <c r="E469" i="27"/>
  <c r="H469" i="27" s="1"/>
  <c r="E534" i="27"/>
  <c r="H534" i="27" s="1"/>
  <c r="E334" i="25"/>
  <c r="E348" i="25"/>
  <c r="H348" i="25" s="1"/>
  <c r="E357" i="25"/>
  <c r="H357" i="25" s="1"/>
  <c r="E374" i="25"/>
  <c r="H374" i="25" s="1"/>
  <c r="H401" i="25"/>
  <c r="E417" i="25"/>
  <c r="E456" i="25"/>
  <c r="H456" i="25" s="1"/>
  <c r="E541" i="25"/>
  <c r="H541" i="25" s="1"/>
  <c r="E554" i="23"/>
  <c r="E340" i="23"/>
  <c r="H340" i="23" s="1"/>
  <c r="E353" i="23"/>
  <c r="H353" i="23" s="1"/>
  <c r="E375" i="23"/>
  <c r="E387" i="23"/>
  <c r="H387" i="23" s="1"/>
  <c r="E453" i="23"/>
  <c r="E510" i="23"/>
  <c r="H510" i="23" s="1"/>
  <c r="E369" i="21"/>
  <c r="H369" i="21" s="1"/>
  <c r="H428" i="21"/>
  <c r="E453" i="21"/>
  <c r="H453" i="21" s="1"/>
  <c r="E539" i="21"/>
  <c r="H539" i="21" s="1"/>
  <c r="E365" i="21"/>
  <c r="E532" i="21"/>
  <c r="H532" i="21" s="1"/>
  <c r="H562" i="20"/>
  <c r="E379" i="19"/>
  <c r="H379" i="19" s="1"/>
  <c r="E345" i="15"/>
  <c r="E522" i="13"/>
  <c r="H522" i="13" s="1"/>
  <c r="E373" i="13"/>
  <c r="E483" i="11"/>
  <c r="H483" i="11" s="1"/>
  <c r="E339" i="11"/>
  <c r="E488" i="11"/>
  <c r="H488" i="11" s="1"/>
  <c r="E385" i="9"/>
  <c r="H385" i="9" s="1"/>
  <c r="E507" i="7"/>
  <c r="E531" i="7"/>
  <c r="E458" i="7"/>
  <c r="H458" i="7" s="1"/>
  <c r="E339" i="5"/>
  <c r="H339" i="5" s="1"/>
  <c r="E386" i="5"/>
  <c r="H386" i="5" s="1"/>
  <c r="E441" i="5"/>
  <c r="H441" i="5" s="1"/>
  <c r="E21" i="5"/>
  <c r="H21" i="5" s="1"/>
  <c r="E38" i="5"/>
  <c r="E18" i="5"/>
  <c r="E75" i="33"/>
  <c r="E106" i="33"/>
  <c r="H106" i="33" s="1"/>
  <c r="E152" i="3"/>
  <c r="H152" i="3" s="1"/>
  <c r="E121" i="3"/>
  <c r="E122" i="5"/>
  <c r="E111" i="5"/>
  <c r="E148" i="7"/>
  <c r="H148" i="7" s="1"/>
  <c r="E107" i="7"/>
  <c r="E85" i="7"/>
  <c r="H442" i="19"/>
  <c r="H558" i="13"/>
  <c r="H198" i="5"/>
  <c r="H51" i="32"/>
  <c r="H296" i="8"/>
  <c r="H286" i="11"/>
  <c r="H223" i="11"/>
  <c r="H172" i="11"/>
  <c r="H304" i="16"/>
  <c r="H245" i="16"/>
  <c r="H225" i="16"/>
  <c r="H239" i="17"/>
  <c r="H190" i="17"/>
  <c r="H317" i="18"/>
  <c r="H302" i="19"/>
  <c r="H250" i="19"/>
  <c r="H172" i="21"/>
  <c r="H169" i="24"/>
  <c r="H310" i="25"/>
  <c r="H217" i="25"/>
  <c r="H321" i="28"/>
  <c r="H310" i="29"/>
  <c r="H247" i="30"/>
  <c r="H231" i="30"/>
  <c r="H372" i="6"/>
  <c r="H542" i="1"/>
  <c r="H517" i="1"/>
  <c r="H464" i="1"/>
  <c r="H393" i="2"/>
  <c r="H534" i="3"/>
  <c r="H491" i="4"/>
  <c r="H338" i="5"/>
  <c r="H490" i="6"/>
  <c r="H488" i="6"/>
  <c r="H474" i="6"/>
  <c r="H426" i="6"/>
  <c r="H401" i="6"/>
  <c r="H454" i="8"/>
  <c r="H471" i="9"/>
  <c r="H529" i="10"/>
  <c r="H490" i="10"/>
  <c r="H393" i="10"/>
  <c r="H498" i="11"/>
  <c r="H381" i="11"/>
  <c r="H477" i="12"/>
  <c r="H544" i="13"/>
  <c r="H475" i="13"/>
  <c r="H546" i="14"/>
  <c r="H542" i="14"/>
  <c r="H464" i="14"/>
  <c r="H460" i="14"/>
  <c r="H452" i="14"/>
  <c r="H396" i="14"/>
  <c r="H394" i="14"/>
  <c r="H513" i="16"/>
  <c r="H477" i="16"/>
  <c r="H376" i="16"/>
  <c r="H528" i="17"/>
  <c r="H453" i="17"/>
  <c r="H426" i="17"/>
  <c r="H336" i="17"/>
  <c r="H546" i="18"/>
  <c r="H544" i="18"/>
  <c r="H536" i="18"/>
  <c r="H529" i="18"/>
  <c r="H523" i="18"/>
  <c r="H519" i="18"/>
  <c r="H515" i="18"/>
  <c r="H499" i="18"/>
  <c r="H452" i="18"/>
  <c r="H434" i="18"/>
  <c r="H544" i="19"/>
  <c r="H518" i="19"/>
  <c r="H499" i="19"/>
  <c r="H490" i="19"/>
  <c r="H432" i="19"/>
  <c r="H382" i="19"/>
  <c r="H515" i="20"/>
  <c r="H445" i="20"/>
  <c r="H400" i="20"/>
  <c r="H394" i="20"/>
  <c r="H390" i="20"/>
  <c r="H340" i="13"/>
  <c r="H485" i="8"/>
  <c r="H460" i="2"/>
  <c r="H299" i="29"/>
  <c r="H33" i="29"/>
  <c r="H535" i="6"/>
  <c r="H556" i="18"/>
  <c r="H369" i="17"/>
  <c r="H449" i="16"/>
  <c r="H276" i="13"/>
  <c r="H395" i="30"/>
  <c r="H554" i="17"/>
  <c r="E152" i="34"/>
  <c r="H152" i="34" s="1"/>
  <c r="H376" i="20"/>
  <c r="H367" i="20"/>
  <c r="H342" i="20"/>
  <c r="H546" i="21"/>
  <c r="H543" i="21"/>
  <c r="H524" i="21"/>
  <c r="H512" i="21"/>
  <c r="H505" i="21"/>
  <c r="H477" i="21"/>
  <c r="H390" i="21"/>
  <c r="H377" i="21"/>
  <c r="H519" i="22"/>
  <c r="H494" i="22"/>
  <c r="H479" i="22"/>
  <c r="H477" i="22"/>
  <c r="H463" i="22"/>
  <c r="H448" i="22"/>
  <c r="H431" i="22"/>
  <c r="H537" i="23"/>
  <c r="H526" i="23"/>
  <c r="H490" i="23"/>
  <c r="H450" i="23"/>
  <c r="H446" i="23"/>
  <c r="H442" i="23"/>
  <c r="H434" i="23"/>
  <c r="H426" i="23"/>
  <c r="H415" i="23"/>
  <c r="H410" i="23"/>
  <c r="H504" i="24"/>
  <c r="H461" i="24"/>
  <c r="H447" i="24"/>
  <c r="H535" i="25"/>
  <c r="H492" i="25"/>
  <c r="H393" i="25"/>
  <c r="H338" i="25"/>
  <c r="H538" i="26"/>
  <c r="H478" i="26"/>
  <c r="H446" i="26"/>
  <c r="H394" i="26"/>
  <c r="H352" i="26"/>
  <c r="H394" i="28"/>
  <c r="H344" i="28"/>
  <c r="H523" i="29"/>
  <c r="H376" i="29"/>
  <c r="H359" i="29"/>
  <c r="H444" i="30"/>
  <c r="H413" i="30"/>
  <c r="H393" i="30"/>
  <c r="H378" i="30"/>
  <c r="H545" i="32"/>
  <c r="H528" i="32"/>
  <c r="H518" i="32"/>
  <c r="H448" i="32"/>
  <c r="H378" i="32"/>
  <c r="H577" i="34"/>
  <c r="H560" i="9"/>
  <c r="H567" i="15"/>
  <c r="H54" i="1"/>
  <c r="H38" i="1"/>
  <c r="H60" i="2"/>
  <c r="H50" i="8"/>
  <c r="H38" i="17"/>
  <c r="H36" i="17"/>
  <c r="H23" i="17"/>
  <c r="H47" i="18"/>
  <c r="H39" i="18"/>
  <c r="H33" i="18"/>
  <c r="H58" i="19"/>
  <c r="H50" i="19"/>
  <c r="H65" i="20"/>
  <c r="H50" i="24"/>
  <c r="H47" i="25"/>
  <c r="H40" i="25"/>
  <c r="H32" i="25"/>
  <c r="H28" i="25"/>
  <c r="H21" i="25"/>
  <c r="H55" i="26"/>
  <c r="H39" i="26"/>
  <c r="H58" i="29"/>
  <c r="H57" i="30"/>
  <c r="H33" i="30"/>
  <c r="H45" i="31"/>
  <c r="E78" i="23"/>
  <c r="H78" i="23" s="1"/>
  <c r="E143" i="11"/>
  <c r="H143" i="11" s="1"/>
  <c r="E139" i="33"/>
  <c r="E131" i="31"/>
  <c r="H131" i="31" s="1"/>
  <c r="E141" i="7"/>
  <c r="H141" i="7" s="1"/>
  <c r="E97" i="33"/>
  <c r="H97" i="33" s="1"/>
  <c r="E118" i="33"/>
  <c r="E141" i="33"/>
  <c r="H141" i="33" s="1"/>
  <c r="E77" i="12"/>
  <c r="E129" i="12"/>
  <c r="E126" i="12"/>
  <c r="E121" i="12"/>
  <c r="H121" i="12" s="1"/>
  <c r="E119" i="12"/>
  <c r="E152" i="28"/>
  <c r="H152" i="28" s="1"/>
  <c r="E127" i="19"/>
  <c r="E73" i="13"/>
  <c r="E138" i="13"/>
  <c r="E101" i="11"/>
  <c r="H101" i="11" s="1"/>
  <c r="E75" i="11"/>
  <c r="E127" i="3"/>
  <c r="H127" i="3" s="1"/>
  <c r="E86" i="33"/>
  <c r="H86" i="33" s="1"/>
  <c r="E116" i="33"/>
  <c r="E116" i="29"/>
  <c r="E93" i="29"/>
  <c r="H93" i="29" s="1"/>
  <c r="E127" i="13"/>
  <c r="H127" i="13" s="1"/>
  <c r="E122" i="11"/>
  <c r="H122" i="11" s="1"/>
  <c r="E100" i="21"/>
  <c r="E74" i="21"/>
  <c r="H74" i="21" s="1"/>
  <c r="E130" i="18"/>
  <c r="H130" i="18" s="1"/>
  <c r="E122" i="17"/>
  <c r="H122" i="17" s="1"/>
  <c r="E143" i="16"/>
  <c r="E127" i="14"/>
  <c r="H127" i="14" s="1"/>
  <c r="E150" i="14"/>
  <c r="E73" i="11"/>
  <c r="E102" i="10"/>
  <c r="E77" i="7"/>
  <c r="H77" i="7" s="1"/>
  <c r="E91" i="7"/>
  <c r="H91" i="7" s="1"/>
  <c r="E116" i="7"/>
  <c r="H116" i="7" s="1"/>
  <c r="E98" i="33"/>
  <c r="E128" i="33"/>
  <c r="E75" i="31"/>
  <c r="H75" i="31" s="1"/>
  <c r="E78" i="29"/>
  <c r="E152" i="12"/>
  <c r="H75" i="34"/>
  <c r="E100" i="11"/>
  <c r="H100" i="11" s="1"/>
  <c r="E150" i="11"/>
  <c r="H150" i="11" s="1"/>
  <c r="E78" i="9"/>
  <c r="E108" i="7"/>
  <c r="H108" i="7" s="1"/>
  <c r="E127" i="7"/>
  <c r="H127" i="7" s="1"/>
  <c r="E89" i="33"/>
  <c r="E109" i="33"/>
  <c r="E130" i="33"/>
  <c r="E152" i="18"/>
  <c r="H152" i="18" s="1"/>
  <c r="E166" i="15"/>
  <c r="H166" i="15" s="1"/>
  <c r="E543" i="33"/>
  <c r="H543" i="33" s="1"/>
  <c r="C12" i="33"/>
  <c r="E540" i="33"/>
  <c r="E537" i="33"/>
  <c r="E525" i="33"/>
  <c r="H525" i="33" s="1"/>
  <c r="E510" i="33"/>
  <c r="H510" i="33" s="1"/>
  <c r="E495" i="33"/>
  <c r="E486" i="33"/>
  <c r="E478" i="33"/>
  <c r="H478" i="33" s="1"/>
  <c r="E470" i="33"/>
  <c r="H470" i="33" s="1"/>
  <c r="E462" i="33"/>
  <c r="E456" i="33"/>
  <c r="E448" i="33"/>
  <c r="H448" i="33" s="1"/>
  <c r="E439" i="33"/>
  <c r="H439" i="33" s="1"/>
  <c r="E431" i="33"/>
  <c r="E412" i="33"/>
  <c r="E397" i="33"/>
  <c r="H397" i="33" s="1"/>
  <c r="E382" i="33"/>
  <c r="H382" i="33" s="1"/>
  <c r="E377" i="33"/>
  <c r="E370" i="33"/>
  <c r="E364" i="33"/>
  <c r="H364" i="33" s="1"/>
  <c r="E358" i="33"/>
  <c r="H358" i="33" s="1"/>
  <c r="E354" i="33"/>
  <c r="E349" i="33"/>
  <c r="E343" i="33"/>
  <c r="H343" i="33" s="1"/>
  <c r="E339" i="33"/>
  <c r="H339" i="33" s="1"/>
  <c r="E535" i="33"/>
  <c r="E519" i="33"/>
  <c r="E507" i="33"/>
  <c r="H507" i="33" s="1"/>
  <c r="E493" i="33"/>
  <c r="H493" i="33" s="1"/>
  <c r="E484" i="33"/>
  <c r="E476" i="33"/>
  <c r="E469" i="33"/>
  <c r="E461" i="33"/>
  <c r="H461" i="33" s="1"/>
  <c r="E453" i="33"/>
  <c r="E445" i="33"/>
  <c r="E438" i="33"/>
  <c r="H438" i="33" s="1"/>
  <c r="E429" i="33"/>
  <c r="H429" i="33" s="1"/>
  <c r="E417" i="33"/>
  <c r="E407" i="33"/>
  <c r="E392" i="33"/>
  <c r="H392" i="33" s="1"/>
  <c r="E381" i="33"/>
  <c r="H381" i="33" s="1"/>
  <c r="E375" i="33"/>
  <c r="E368" i="33"/>
  <c r="E361" i="33"/>
  <c r="H361" i="33" s="1"/>
  <c r="E357" i="33"/>
  <c r="H357" i="33" s="1"/>
  <c r="E353" i="33"/>
  <c r="E348" i="33"/>
  <c r="E342" i="33"/>
  <c r="H342" i="33" s="1"/>
  <c r="E338" i="33"/>
  <c r="H338" i="33" s="1"/>
  <c r="E526" i="33"/>
  <c r="E498" i="33"/>
  <c r="E481" i="33"/>
  <c r="H481" i="33" s="1"/>
  <c r="E464" i="33"/>
  <c r="H464" i="33" s="1"/>
  <c r="E450" i="33"/>
  <c r="E434" i="33"/>
  <c r="E416" i="33"/>
  <c r="H416" i="33" s="1"/>
  <c r="E386" i="33"/>
  <c r="H386" i="33" s="1"/>
  <c r="E373" i="33"/>
  <c r="E360" i="33"/>
  <c r="E352" i="33"/>
  <c r="H352" i="33" s="1"/>
  <c r="E341" i="33"/>
  <c r="E473" i="33"/>
  <c r="E458" i="33"/>
  <c r="H458" i="33" s="1"/>
  <c r="E443" i="33"/>
  <c r="H443" i="33" s="1"/>
  <c r="E427" i="33"/>
  <c r="E413" i="33"/>
  <c r="E385" i="33"/>
  <c r="H385" i="33" s="1"/>
  <c r="E372" i="33"/>
  <c r="H372" i="33" s="1"/>
  <c r="E359" i="33"/>
  <c r="H359" i="33" s="1"/>
  <c r="E351" i="33"/>
  <c r="E340" i="33"/>
  <c r="H340" i="33" s="1"/>
  <c r="E514" i="33"/>
  <c r="H514" i="33" s="1"/>
  <c r="E457" i="33"/>
  <c r="E440" i="33"/>
  <c r="H440" i="33" s="1"/>
  <c r="E426" i="33"/>
  <c r="H426" i="33" s="1"/>
  <c r="E400" i="33"/>
  <c r="E380" i="33"/>
  <c r="E367" i="33"/>
  <c r="H367" i="33" s="1"/>
  <c r="E356" i="33"/>
  <c r="H356" i="33" s="1"/>
  <c r="E346" i="33"/>
  <c r="H346" i="33" s="1"/>
  <c r="E336" i="33"/>
  <c r="E461" i="8"/>
  <c r="H461" i="8" s="1"/>
  <c r="E375" i="8"/>
  <c r="H375" i="8" s="1"/>
  <c r="E374" i="8"/>
  <c r="H374" i="8" s="1"/>
  <c r="E365" i="8"/>
  <c r="E346" i="8"/>
  <c r="H346" i="8" s="1"/>
  <c r="E339" i="8"/>
  <c r="H339" i="8" s="1"/>
  <c r="E520" i="8"/>
  <c r="E442" i="8"/>
  <c r="E341" i="8"/>
  <c r="H341" i="8" s="1"/>
  <c r="E487" i="8"/>
  <c r="H487" i="8" s="1"/>
  <c r="E373" i="8"/>
  <c r="H373" i="8" s="1"/>
  <c r="E357" i="8"/>
  <c r="E530" i="8"/>
  <c r="H530" i="8" s="1"/>
  <c r="E437" i="8"/>
  <c r="H437" i="8" s="1"/>
  <c r="E387" i="8"/>
  <c r="H387" i="8" s="1"/>
  <c r="E482" i="8"/>
  <c r="E428" i="8"/>
  <c r="H428" i="8" s="1"/>
  <c r="E369" i="8"/>
  <c r="E353" i="8"/>
  <c r="H353" i="8" s="1"/>
  <c r="E342" i="8"/>
  <c r="E334" i="8"/>
  <c r="H334" i="8" s="1"/>
  <c r="E433" i="8"/>
  <c r="H433" i="8" s="1"/>
  <c r="E383" i="8"/>
  <c r="E462" i="8"/>
  <c r="E399" i="8"/>
  <c r="H399" i="8" s="1"/>
  <c r="E356" i="8"/>
  <c r="H356" i="8" s="1"/>
  <c r="E345" i="8"/>
  <c r="H345" i="8" s="1"/>
  <c r="E435" i="8"/>
  <c r="E395" i="8"/>
  <c r="H395" i="8" s="1"/>
  <c r="E384" i="8"/>
  <c r="E532" i="8"/>
  <c r="H532" i="8" s="1"/>
  <c r="E507" i="8"/>
  <c r="H507" i="8" s="1"/>
  <c r="E456" i="8"/>
  <c r="E417" i="8"/>
  <c r="H417" i="8" s="1"/>
  <c r="E358" i="8"/>
  <c r="H358" i="8" s="1"/>
  <c r="E525" i="8"/>
  <c r="H525" i="8" s="1"/>
  <c r="E372" i="8"/>
  <c r="H372" i="8" s="1"/>
  <c r="E333" i="8"/>
  <c r="E522" i="8"/>
  <c r="E443" i="8"/>
  <c r="H443" i="8" s="1"/>
  <c r="E531" i="14"/>
  <c r="H531" i="14" s="1"/>
  <c r="E507" i="14"/>
  <c r="H507" i="14" s="1"/>
  <c r="E375" i="14"/>
  <c r="E339" i="14"/>
  <c r="E539" i="14"/>
  <c r="H539" i="14" s="1"/>
  <c r="E461" i="14"/>
  <c r="H461" i="14" s="1"/>
  <c r="E429" i="14"/>
  <c r="E369" i="14"/>
  <c r="E525" i="14"/>
  <c r="H525" i="14" s="1"/>
  <c r="E399" i="14"/>
  <c r="H399" i="14" s="1"/>
  <c r="E356" i="14"/>
  <c r="H356" i="14" s="1"/>
  <c r="E451" i="20"/>
  <c r="E395" i="20"/>
  <c r="H395" i="20" s="1"/>
  <c r="E348" i="20"/>
  <c r="H348" i="20" s="1"/>
  <c r="E532" i="26"/>
  <c r="E456" i="26"/>
  <c r="E339" i="26"/>
  <c r="H339" i="26" s="1"/>
  <c r="E541" i="26"/>
  <c r="H541" i="26" s="1"/>
  <c r="E437" i="26"/>
  <c r="E395" i="26"/>
  <c r="E365" i="26"/>
  <c r="H365" i="26" s="1"/>
  <c r="E363" i="30"/>
  <c r="H363" i="30" s="1"/>
  <c r="E345" i="30"/>
  <c r="H345" i="30" s="1"/>
  <c r="E451" i="30"/>
  <c r="E372" i="30"/>
  <c r="H372" i="30" s="1"/>
  <c r="E532" i="30"/>
  <c r="E531" i="30"/>
  <c r="H531" i="30" s="1"/>
  <c r="E334" i="30"/>
  <c r="H334" i="30" s="1"/>
  <c r="E348" i="30"/>
  <c r="H348" i="30" s="1"/>
  <c r="E336" i="30"/>
  <c r="E559" i="33"/>
  <c r="E577" i="33"/>
  <c r="H577" i="33" s="1"/>
  <c r="E558" i="33"/>
  <c r="H558" i="33" s="1"/>
  <c r="E576" i="33"/>
  <c r="E569" i="33"/>
  <c r="H569" i="33" s="1"/>
  <c r="E557" i="33"/>
  <c r="H557" i="33" s="1"/>
  <c r="E575" i="33"/>
  <c r="H575" i="33" s="1"/>
  <c r="E568" i="33"/>
  <c r="E556" i="33"/>
  <c r="H556" i="33" s="1"/>
  <c r="E574" i="33"/>
  <c r="H574" i="33" s="1"/>
  <c r="E567" i="33"/>
  <c r="H567" i="33" s="1"/>
  <c r="E555" i="33"/>
  <c r="E554" i="33"/>
  <c r="H554" i="33" s="1"/>
  <c r="E562" i="33"/>
  <c r="H562" i="33" s="1"/>
  <c r="E572" i="33"/>
  <c r="H572" i="33" s="1"/>
  <c r="E579" i="33"/>
  <c r="E560" i="33"/>
  <c r="E570" i="33"/>
  <c r="H570" i="33" s="1"/>
  <c r="E578" i="33"/>
  <c r="H578" i="33" s="1"/>
  <c r="E573" i="33"/>
  <c r="E563" i="33"/>
  <c r="H563" i="33" s="1"/>
  <c r="E571" i="33"/>
  <c r="H571" i="33" s="1"/>
  <c r="E561" i="33"/>
  <c r="H561" i="33" s="1"/>
  <c r="E558" i="5"/>
  <c r="C13" i="5"/>
  <c r="E553" i="5"/>
  <c r="E571" i="5"/>
  <c r="H571" i="5" s="1"/>
  <c r="E555" i="5"/>
  <c r="E554" i="5"/>
  <c r="H554" i="5" s="1"/>
  <c r="E568" i="5"/>
  <c r="H568" i="5" s="1"/>
  <c r="E563" i="5"/>
  <c r="H563" i="5" s="1"/>
  <c r="E575" i="5"/>
  <c r="E562" i="5"/>
  <c r="H562" i="5" s="1"/>
  <c r="E556" i="5"/>
  <c r="H556" i="5" s="1"/>
  <c r="E567" i="5"/>
  <c r="H567" i="5" s="1"/>
  <c r="E569" i="5"/>
  <c r="C13" i="11"/>
  <c r="E554" i="11"/>
  <c r="H554" i="11" s="1"/>
  <c r="E556" i="11"/>
  <c r="H556" i="11" s="1"/>
  <c r="E567" i="11"/>
  <c r="E572" i="11"/>
  <c r="H572" i="11" s="1"/>
  <c r="E557" i="11"/>
  <c r="H557" i="11" s="1"/>
  <c r="E579" i="11"/>
  <c r="H579" i="11" s="1"/>
  <c r="C13" i="24"/>
  <c r="E571" i="24"/>
  <c r="H571" i="24" s="1"/>
  <c r="E570" i="24"/>
  <c r="H570" i="24" s="1"/>
  <c r="E556" i="24"/>
  <c r="H556" i="24" s="1"/>
  <c r="E555" i="24"/>
  <c r="E553" i="24"/>
  <c r="H93" i="28"/>
  <c r="E541" i="28"/>
  <c r="H541" i="28" s="1"/>
  <c r="E514" i="28"/>
  <c r="E438" i="28"/>
  <c r="H438" i="28" s="1"/>
  <c r="E428" i="28"/>
  <c r="H428" i="28" s="1"/>
  <c r="E395" i="28"/>
  <c r="H395" i="28" s="1"/>
  <c r="E373" i="28"/>
  <c r="H373" i="28" s="1"/>
  <c r="E345" i="26"/>
  <c r="H345" i="26" s="1"/>
  <c r="E487" i="26"/>
  <c r="H487" i="26" s="1"/>
  <c r="E333" i="26"/>
  <c r="E341" i="10"/>
  <c r="H341" i="10" s="1"/>
  <c r="E427" i="8"/>
  <c r="H427" i="8" s="1"/>
  <c r="E345" i="33"/>
  <c r="E399" i="33"/>
  <c r="E466" i="33"/>
  <c r="H466" i="33" s="1"/>
  <c r="E333" i="33"/>
  <c r="E289" i="33"/>
  <c r="E279" i="33"/>
  <c r="E243" i="33"/>
  <c r="H243" i="33" s="1"/>
  <c r="E217" i="33"/>
  <c r="H217" i="33" s="1"/>
  <c r="E307" i="33"/>
  <c r="E272" i="33"/>
  <c r="E198" i="33"/>
  <c r="H198" i="33" s="1"/>
  <c r="E296" i="33"/>
  <c r="H296" i="33" s="1"/>
  <c r="E235" i="33"/>
  <c r="E224" i="33"/>
  <c r="H224" i="33" s="1"/>
  <c r="E195" i="33"/>
  <c r="H195" i="33" s="1"/>
  <c r="E303" i="33"/>
  <c r="E459" i="10"/>
  <c r="E385" i="10"/>
  <c r="H385" i="10" s="1"/>
  <c r="E366" i="10"/>
  <c r="H366" i="10" s="1"/>
  <c r="E399" i="10"/>
  <c r="H399" i="10" s="1"/>
  <c r="E365" i="10"/>
  <c r="E346" i="10"/>
  <c r="E333" i="10"/>
  <c r="E461" i="10"/>
  <c r="E458" i="10"/>
  <c r="E443" i="10"/>
  <c r="H443" i="10" s="1"/>
  <c r="E342" i="10"/>
  <c r="H342" i="10" s="1"/>
  <c r="E457" i="10"/>
  <c r="E487" i="10"/>
  <c r="E448" i="10"/>
  <c r="H448" i="10" s="1"/>
  <c r="E484" i="10"/>
  <c r="H484" i="10" s="1"/>
  <c r="E451" i="10"/>
  <c r="E383" i="10"/>
  <c r="E373" i="10"/>
  <c r="H373" i="10" s="1"/>
  <c r="E511" i="10"/>
  <c r="H511" i="10" s="1"/>
  <c r="E482" i="10"/>
  <c r="H482" i="10" s="1"/>
  <c r="E335" i="10"/>
  <c r="H335" i="10" s="1"/>
  <c r="E472" i="10"/>
  <c r="H472" i="10" s="1"/>
  <c r="E530" i="10"/>
  <c r="H530" i="10" s="1"/>
  <c r="E369" i="10"/>
  <c r="H369" i="10" s="1"/>
  <c r="E358" i="10"/>
  <c r="E532" i="10"/>
  <c r="H532" i="10" s="1"/>
  <c r="E339" i="16"/>
  <c r="H339" i="16" s="1"/>
  <c r="E336" i="16"/>
  <c r="H336" i="16" s="1"/>
  <c r="E531" i="16"/>
  <c r="H531" i="16" s="1"/>
  <c r="E353" i="16"/>
  <c r="H353" i="16" s="1"/>
  <c r="E507" i="16"/>
  <c r="H507" i="16" s="1"/>
  <c r="E407" i="22"/>
  <c r="E353" i="22"/>
  <c r="H353" i="22" s="1"/>
  <c r="E541" i="22"/>
  <c r="H541" i="22" s="1"/>
  <c r="E374" i="22"/>
  <c r="H374" i="22" s="1"/>
  <c r="E437" i="22"/>
  <c r="E399" i="22"/>
  <c r="E357" i="22"/>
  <c r="H357" i="22" s="1"/>
  <c r="E370" i="28"/>
  <c r="H370" i="28" s="1"/>
  <c r="E341" i="28"/>
  <c r="E354" i="28"/>
  <c r="H354" i="28" s="1"/>
  <c r="E365" i="28"/>
  <c r="H365" i="28" s="1"/>
  <c r="E377" i="28"/>
  <c r="H377" i="28" s="1"/>
  <c r="E387" i="28"/>
  <c r="H387" i="28" s="1"/>
  <c r="E425" i="28"/>
  <c r="H425" i="28" s="1"/>
  <c r="E430" i="28"/>
  <c r="H430" i="28" s="1"/>
  <c r="E439" i="28"/>
  <c r="H439" i="28" s="1"/>
  <c r="E335" i="28"/>
  <c r="E345" i="28"/>
  <c r="E368" i="28"/>
  <c r="H368" i="28" s="1"/>
  <c r="E378" i="28"/>
  <c r="H378" i="28" s="1"/>
  <c r="E555" i="1"/>
  <c r="C13" i="1"/>
  <c r="G13" i="1" s="1"/>
  <c r="E553" i="1"/>
  <c r="C13" i="7"/>
  <c r="E570" i="7"/>
  <c r="E571" i="7"/>
  <c r="H571" i="7" s="1"/>
  <c r="E575" i="7"/>
  <c r="H575" i="7" s="1"/>
  <c r="E560" i="7"/>
  <c r="H560" i="7" s="1"/>
  <c r="E556" i="7"/>
  <c r="E568" i="7"/>
  <c r="H568" i="7" s="1"/>
  <c r="E553" i="7"/>
  <c r="E554" i="7"/>
  <c r="H554" i="7" s="1"/>
  <c r="E578" i="7"/>
  <c r="E558" i="7"/>
  <c r="H558" i="7" s="1"/>
  <c r="E557" i="7"/>
  <c r="H557" i="7" s="1"/>
  <c r="E573" i="13"/>
  <c r="H573" i="13" s="1"/>
  <c r="E553" i="13"/>
  <c r="E567" i="13"/>
  <c r="H567" i="13" s="1"/>
  <c r="E563" i="13"/>
  <c r="H563" i="13" s="1"/>
  <c r="E557" i="13"/>
  <c r="E556" i="13"/>
  <c r="E571" i="13"/>
  <c r="H571" i="13" s="1"/>
  <c r="E572" i="22"/>
  <c r="H572" i="22" s="1"/>
  <c r="C13" i="22"/>
  <c r="E553" i="22"/>
  <c r="E557" i="22"/>
  <c r="H557" i="22" s="1"/>
  <c r="E579" i="22"/>
  <c r="H579" i="22" s="1"/>
  <c r="E578" i="22"/>
  <c r="H578" i="22" s="1"/>
  <c r="E556" i="22"/>
  <c r="H195" i="28"/>
  <c r="H186" i="28"/>
  <c r="E532" i="28"/>
  <c r="H532" i="28" s="1"/>
  <c r="E504" i="28"/>
  <c r="H504" i="28" s="1"/>
  <c r="E487" i="28"/>
  <c r="E472" i="28"/>
  <c r="H472" i="28" s="1"/>
  <c r="E457" i="28"/>
  <c r="H457" i="28" s="1"/>
  <c r="E451" i="28"/>
  <c r="E435" i="28"/>
  <c r="E427" i="28"/>
  <c r="H427" i="28" s="1"/>
  <c r="E385" i="28"/>
  <c r="H385" i="28" s="1"/>
  <c r="E348" i="28"/>
  <c r="E353" i="26"/>
  <c r="H353" i="26" s="1"/>
  <c r="E530" i="26"/>
  <c r="H530" i="26" s="1"/>
  <c r="E415" i="24"/>
  <c r="E451" i="16"/>
  <c r="E417" i="12"/>
  <c r="H417" i="12" s="1"/>
  <c r="E553" i="11"/>
  <c r="E570" i="11"/>
  <c r="H570" i="11" s="1"/>
  <c r="E385" i="8"/>
  <c r="H385" i="8" s="1"/>
  <c r="E379" i="8"/>
  <c r="H379" i="8" s="1"/>
  <c r="E572" i="5"/>
  <c r="H572" i="5" s="1"/>
  <c r="E557" i="5"/>
  <c r="H557" i="5" s="1"/>
  <c r="E355" i="33"/>
  <c r="H355" i="33" s="1"/>
  <c r="E530" i="33"/>
  <c r="E226" i="19"/>
  <c r="E165" i="19"/>
  <c r="E275" i="19"/>
  <c r="H275" i="19" s="1"/>
  <c r="E205" i="19"/>
  <c r="E171" i="19"/>
  <c r="H171" i="19" s="1"/>
  <c r="E463" i="6"/>
  <c r="E379" i="6"/>
  <c r="H379" i="6" s="1"/>
  <c r="E537" i="6"/>
  <c r="H537" i="6" s="1"/>
  <c r="E443" i="6"/>
  <c r="E357" i="6"/>
  <c r="H357" i="6" s="1"/>
  <c r="E334" i="6"/>
  <c r="H334" i="6" s="1"/>
  <c r="E530" i="6"/>
  <c r="H530" i="6" s="1"/>
  <c r="E386" i="6"/>
  <c r="H386" i="6" s="1"/>
  <c r="E336" i="6"/>
  <c r="H336" i="6" s="1"/>
  <c r="E507" i="6"/>
  <c r="E385" i="6"/>
  <c r="H385" i="6" s="1"/>
  <c r="E353" i="6"/>
  <c r="H353" i="6" s="1"/>
  <c r="E375" i="6"/>
  <c r="H375" i="6" s="1"/>
  <c r="E384" i="6"/>
  <c r="H384" i="6" s="1"/>
  <c r="E387" i="6"/>
  <c r="H387" i="6" s="1"/>
  <c r="E373" i="6"/>
  <c r="H373" i="6" s="1"/>
  <c r="C12" i="12"/>
  <c r="E358" i="12"/>
  <c r="E462" i="12"/>
  <c r="E530" i="12"/>
  <c r="H530" i="12" s="1"/>
  <c r="E443" i="12"/>
  <c r="H443" i="12" s="1"/>
  <c r="E428" i="12"/>
  <c r="H428" i="12" s="1"/>
  <c r="E369" i="12"/>
  <c r="H369" i="12" s="1"/>
  <c r="E374" i="12"/>
  <c r="H374" i="12" s="1"/>
  <c r="E385" i="12"/>
  <c r="H385" i="12" s="1"/>
  <c r="E488" i="12"/>
  <c r="H488" i="12" s="1"/>
  <c r="E357" i="12"/>
  <c r="H357" i="12" s="1"/>
  <c r="E437" i="12"/>
  <c r="H437" i="12" s="1"/>
  <c r="E345" i="12"/>
  <c r="H345" i="12" s="1"/>
  <c r="E456" i="18"/>
  <c r="H456" i="18" s="1"/>
  <c r="E472" i="18"/>
  <c r="H472" i="18" s="1"/>
  <c r="E366" i="18"/>
  <c r="H366" i="18" s="1"/>
  <c r="E385" i="18"/>
  <c r="H385" i="18" s="1"/>
  <c r="E417" i="18"/>
  <c r="H417" i="18" s="1"/>
  <c r="E349" i="18"/>
  <c r="H349" i="18" s="1"/>
  <c r="E459" i="18"/>
  <c r="H459" i="18" s="1"/>
  <c r="E398" i="32"/>
  <c r="H398" i="32" s="1"/>
  <c r="E345" i="32"/>
  <c r="H345" i="32" s="1"/>
  <c r="E348" i="32"/>
  <c r="H348" i="32" s="1"/>
  <c r="E559" i="3"/>
  <c r="H559" i="3" s="1"/>
  <c r="E575" i="3"/>
  <c r="H575" i="3" s="1"/>
  <c r="E569" i="3"/>
  <c r="H569" i="3" s="1"/>
  <c r="E572" i="3"/>
  <c r="E556" i="3"/>
  <c r="H556" i="3" s="1"/>
  <c r="E570" i="3"/>
  <c r="H570" i="3" s="1"/>
  <c r="E579" i="3"/>
  <c r="H579" i="3" s="1"/>
  <c r="E555" i="3"/>
  <c r="E578" i="3"/>
  <c r="H578" i="3" s="1"/>
  <c r="E553" i="3"/>
  <c r="E559" i="9"/>
  <c r="H559" i="9" s="1"/>
  <c r="G553" i="9"/>
  <c r="E553" i="9"/>
  <c r="E567" i="9"/>
  <c r="H567" i="9" s="1"/>
  <c r="C13" i="15"/>
  <c r="E555" i="15"/>
  <c r="H555" i="15" s="1"/>
  <c r="H248" i="28"/>
  <c r="E334" i="28"/>
  <c r="H334" i="28" s="1"/>
  <c r="E531" i="28"/>
  <c r="H531" i="28" s="1"/>
  <c r="E511" i="28"/>
  <c r="H511" i="28" s="1"/>
  <c r="E483" i="28"/>
  <c r="H483" i="28" s="1"/>
  <c r="E470" i="28"/>
  <c r="H470" i="28" s="1"/>
  <c r="E455" i="28"/>
  <c r="H455" i="28" s="1"/>
  <c r="E448" i="28"/>
  <c r="H448" i="28" s="1"/>
  <c r="E407" i="28"/>
  <c r="H407" i="28" s="1"/>
  <c r="E379" i="28"/>
  <c r="H379" i="28" s="1"/>
  <c r="E357" i="28"/>
  <c r="H357" i="28" s="1"/>
  <c r="E339" i="28"/>
  <c r="H339" i="28" s="1"/>
  <c r="H201" i="26"/>
  <c r="E417" i="26"/>
  <c r="E356" i="24"/>
  <c r="E578" i="24"/>
  <c r="H578" i="24" s="1"/>
  <c r="E385" i="22"/>
  <c r="H385" i="22" s="1"/>
  <c r="E194" i="19"/>
  <c r="E553" i="15"/>
  <c r="E348" i="14"/>
  <c r="E334" i="12"/>
  <c r="H334" i="12" s="1"/>
  <c r="E579" i="7"/>
  <c r="E366" i="33"/>
  <c r="H366" i="33" s="1"/>
  <c r="E435" i="33"/>
  <c r="H435" i="33" s="1"/>
  <c r="E482" i="33"/>
  <c r="H482" i="33" s="1"/>
  <c r="H415" i="25"/>
  <c r="H522" i="22"/>
  <c r="H442" i="16"/>
  <c r="H365" i="2"/>
  <c r="H173" i="28"/>
  <c r="H451" i="27"/>
  <c r="H532" i="25"/>
  <c r="H484" i="24"/>
  <c r="H473" i="22"/>
  <c r="H357" i="20"/>
  <c r="H433" i="17"/>
  <c r="H442" i="11"/>
  <c r="H377" i="7"/>
  <c r="H470" i="2"/>
  <c r="H400" i="24"/>
  <c r="H416" i="10"/>
  <c r="H195" i="10"/>
  <c r="H275" i="10"/>
  <c r="H339" i="3"/>
  <c r="H357" i="11"/>
  <c r="H382" i="7"/>
  <c r="H430" i="7"/>
  <c r="H554" i="15"/>
  <c r="H19" i="9"/>
  <c r="H233" i="16"/>
  <c r="H321" i="23"/>
  <c r="H351" i="5"/>
  <c r="H521" i="9"/>
  <c r="H513" i="9"/>
  <c r="H396" i="9"/>
  <c r="H392" i="9"/>
  <c r="H452" i="12"/>
  <c r="H488" i="19"/>
  <c r="H484" i="19"/>
  <c r="H526" i="22"/>
  <c r="H490" i="22"/>
  <c r="H485" i="22"/>
  <c r="H471" i="22"/>
  <c r="H392" i="22"/>
  <c r="H474" i="28"/>
  <c r="H519" i="30"/>
  <c r="H502" i="30"/>
  <c r="H486" i="30"/>
  <c r="H482" i="30"/>
  <c r="H347" i="31"/>
  <c r="H543" i="32"/>
  <c r="H537" i="32"/>
  <c r="H526" i="32"/>
  <c r="H522" i="32"/>
  <c r="H514" i="32"/>
  <c r="H497" i="32"/>
  <c r="H468" i="32"/>
  <c r="H460" i="32"/>
  <c r="H440" i="32"/>
  <c r="H436" i="32"/>
  <c r="H432" i="32"/>
  <c r="H573" i="24"/>
  <c r="H570" i="30"/>
  <c r="H19" i="14"/>
  <c r="H554" i="30"/>
  <c r="H106" i="6"/>
  <c r="H86" i="6"/>
  <c r="H280" i="25"/>
  <c r="H393" i="3"/>
  <c r="H416" i="6"/>
  <c r="H445" i="7"/>
  <c r="H472" i="11"/>
  <c r="H521" i="14"/>
  <c r="H497" i="14"/>
  <c r="H465" i="14"/>
  <c r="H382" i="14"/>
  <c r="H367" i="14"/>
  <c r="H536" i="16"/>
  <c r="H529" i="16"/>
  <c r="H524" i="16"/>
  <c r="H464" i="16"/>
  <c r="H488" i="17"/>
  <c r="H482" i="17"/>
  <c r="H478" i="17"/>
  <c r="H470" i="17"/>
  <c r="H458" i="17"/>
  <c r="H456" i="17"/>
  <c r="H452" i="17"/>
  <c r="H436" i="17"/>
  <c r="H364" i="17"/>
  <c r="H335" i="17"/>
  <c r="H518" i="18"/>
  <c r="H547" i="19"/>
  <c r="H543" i="19"/>
  <c r="H519" i="19"/>
  <c r="H410" i="21"/>
  <c r="H378" i="21"/>
  <c r="H338" i="21"/>
  <c r="H544" i="22"/>
  <c r="H542" i="22"/>
  <c r="H536" i="22"/>
  <c r="H523" i="22"/>
  <c r="H508" i="22"/>
  <c r="H505" i="22"/>
  <c r="H501" i="22"/>
  <c r="H489" i="22"/>
  <c r="H376" i="22"/>
  <c r="H347" i="25"/>
  <c r="H476" i="29"/>
  <c r="H464" i="29"/>
  <c r="H559" i="13"/>
  <c r="H577" i="21"/>
  <c r="H52" i="16"/>
  <c r="H51" i="17"/>
  <c r="E86" i="16"/>
  <c r="H86" i="16" s="1"/>
  <c r="E100" i="16"/>
  <c r="E78" i="16"/>
  <c r="H78" i="16" s="1"/>
  <c r="E129" i="16"/>
  <c r="H129" i="16" s="1"/>
  <c r="E73" i="22"/>
  <c r="E133" i="22"/>
  <c r="H133" i="22" s="1"/>
  <c r="E122" i="22"/>
  <c r="H122" i="22" s="1"/>
  <c r="E128" i="22"/>
  <c r="H128" i="22" s="1"/>
  <c r="E121" i="22"/>
  <c r="E101" i="22"/>
  <c r="H101" i="22" s="1"/>
  <c r="E78" i="22"/>
  <c r="E97" i="26"/>
  <c r="H97" i="26" s="1"/>
  <c r="E100" i="26"/>
  <c r="E133" i="26"/>
  <c r="H133" i="26" s="1"/>
  <c r="E108" i="26"/>
  <c r="H108" i="26" s="1"/>
  <c r="E112" i="26"/>
  <c r="H112" i="26" s="1"/>
  <c r="E127" i="26"/>
  <c r="H127" i="26" s="1"/>
  <c r="E89" i="26"/>
  <c r="H89" i="26" s="1"/>
  <c r="E101" i="26"/>
  <c r="H101" i="26" s="1"/>
  <c r="E78" i="26"/>
  <c r="H78" i="26" s="1"/>
  <c r="E122" i="26"/>
  <c r="H122" i="26" s="1"/>
  <c r="E127" i="22"/>
  <c r="E74" i="22"/>
  <c r="H74" i="22" s="1"/>
  <c r="E127" i="20"/>
  <c r="H127" i="20" s="1"/>
  <c r="E124" i="18"/>
  <c r="E127" i="18"/>
  <c r="H127" i="18" s="1"/>
  <c r="E122" i="16"/>
  <c r="H122" i="16" s="1"/>
  <c r="E121" i="14"/>
  <c r="H121" i="14" s="1"/>
  <c r="E96" i="14"/>
  <c r="H96" i="14" s="1"/>
  <c r="E107" i="12"/>
  <c r="H107" i="12" s="1"/>
  <c r="C10" i="12"/>
  <c r="E149" i="12"/>
  <c r="H149" i="12" s="1"/>
  <c r="E140" i="12"/>
  <c r="H140" i="12" s="1"/>
  <c r="E133" i="14"/>
  <c r="E77" i="14"/>
  <c r="H77" i="14" s="1"/>
  <c r="E87" i="14"/>
  <c r="H87" i="14" s="1"/>
  <c r="E139" i="14"/>
  <c r="H139" i="14" s="1"/>
  <c r="E119" i="14"/>
  <c r="H119" i="14" s="1"/>
  <c r="E124" i="14"/>
  <c r="H124" i="14" s="1"/>
  <c r="E89" i="14"/>
  <c r="H89" i="14" s="1"/>
  <c r="E122" i="14"/>
  <c r="H122" i="14" s="1"/>
  <c r="E111" i="14"/>
  <c r="H111" i="14" s="1"/>
  <c r="E85" i="14"/>
  <c r="H85" i="14" s="1"/>
  <c r="E78" i="18"/>
  <c r="H78" i="18" s="1"/>
  <c r="E107" i="18"/>
  <c r="H107" i="18" s="1"/>
  <c r="E129" i="18"/>
  <c r="H129" i="18" s="1"/>
  <c r="E96" i="18"/>
  <c r="H96" i="18" s="1"/>
  <c r="E90" i="18"/>
  <c r="H90" i="18" s="1"/>
  <c r="E87" i="18"/>
  <c r="H87" i="18" s="1"/>
  <c r="E85" i="18"/>
  <c r="E141" i="18"/>
  <c r="H141" i="18" s="1"/>
  <c r="E122" i="18"/>
  <c r="H122" i="18" s="1"/>
  <c r="E109" i="18"/>
  <c r="H109" i="18" s="1"/>
  <c r="E146" i="28"/>
  <c r="H146" i="28" s="1"/>
  <c r="E124" i="28"/>
  <c r="H124" i="28" s="1"/>
  <c r="E109" i="28"/>
  <c r="H109" i="28" s="1"/>
  <c r="E91" i="28"/>
  <c r="H91" i="28" s="1"/>
  <c r="E139" i="28"/>
  <c r="H139" i="28" s="1"/>
  <c r="E122" i="28"/>
  <c r="H122" i="28" s="1"/>
  <c r="E73" i="28"/>
  <c r="E111" i="28"/>
  <c r="E150" i="28"/>
  <c r="H150" i="28" s="1"/>
  <c r="E108" i="28"/>
  <c r="H108" i="28" s="1"/>
  <c r="E87" i="28"/>
  <c r="H87" i="28" s="1"/>
  <c r="E138" i="28"/>
  <c r="H138" i="28" s="1"/>
  <c r="E117" i="28"/>
  <c r="H117" i="28" s="1"/>
  <c r="E89" i="28"/>
  <c r="H89" i="28" s="1"/>
  <c r="E121" i="28"/>
  <c r="H121" i="28" s="1"/>
  <c r="E79" i="12"/>
  <c r="H79" i="12" s="1"/>
  <c r="E86" i="12"/>
  <c r="E118" i="12"/>
  <c r="H118" i="12" s="1"/>
  <c r="E124" i="12"/>
  <c r="H124" i="12" s="1"/>
  <c r="E148" i="12"/>
  <c r="H148" i="12" s="1"/>
  <c r="E155" i="12"/>
  <c r="E73" i="12"/>
  <c r="E117" i="12"/>
  <c r="H117" i="12" s="1"/>
  <c r="E101" i="12"/>
  <c r="H101" i="12" s="1"/>
  <c r="E128" i="12"/>
  <c r="E85" i="12"/>
  <c r="H85" i="12" s="1"/>
  <c r="E133" i="12"/>
  <c r="H133" i="12" s="1"/>
  <c r="E100" i="12"/>
  <c r="H100" i="12" s="1"/>
  <c r="E78" i="12"/>
  <c r="E92" i="12"/>
  <c r="H92" i="12" s="1"/>
  <c r="E111" i="12"/>
  <c r="H111" i="12" s="1"/>
  <c r="E113" i="12"/>
  <c r="E116" i="12"/>
  <c r="H116" i="12" s="1"/>
  <c r="E135" i="12"/>
  <c r="H135" i="12" s="1"/>
  <c r="E154" i="12"/>
  <c r="H154" i="12" s="1"/>
  <c r="E74" i="12"/>
  <c r="H74" i="12" s="1"/>
  <c r="E102" i="12"/>
  <c r="E89" i="12"/>
  <c r="H89" i="12" s="1"/>
  <c r="E122" i="12"/>
  <c r="H122" i="12" s="1"/>
  <c r="E102" i="28"/>
  <c r="H102" i="28" s="1"/>
  <c r="E75" i="28"/>
  <c r="H75" i="28" s="1"/>
  <c r="E82" i="28"/>
  <c r="H82" i="28" s="1"/>
  <c r="E116" i="28"/>
  <c r="H116" i="28" s="1"/>
  <c r="E90" i="26"/>
  <c r="H90" i="26" s="1"/>
  <c r="E127" i="28"/>
  <c r="H127" i="28" s="1"/>
  <c r="E77" i="28"/>
  <c r="H77" i="28" s="1"/>
  <c r="E113" i="28"/>
  <c r="H113" i="28" s="1"/>
  <c r="E78" i="28"/>
  <c r="H78" i="28" s="1"/>
  <c r="E100" i="28"/>
  <c r="H100" i="28" s="1"/>
  <c r="E150" i="26"/>
  <c r="E77" i="26"/>
  <c r="H77" i="26" s="1"/>
  <c r="E107" i="22"/>
  <c r="H107" i="22" s="1"/>
  <c r="E116" i="22"/>
  <c r="E139" i="22"/>
  <c r="H139" i="22" s="1"/>
  <c r="E100" i="18"/>
  <c r="H100" i="18" s="1"/>
  <c r="E121" i="18"/>
  <c r="H121" i="18" s="1"/>
  <c r="E85" i="16"/>
  <c r="E128" i="16"/>
  <c r="H128" i="16" s="1"/>
  <c r="E133" i="16"/>
  <c r="H133" i="16" s="1"/>
  <c r="E73" i="16"/>
  <c r="E101" i="14"/>
  <c r="E102" i="14"/>
  <c r="H102" i="14" s="1"/>
  <c r="E109" i="12"/>
  <c r="H109" i="12" s="1"/>
  <c r="E127" i="12"/>
  <c r="H127" i="12" s="1"/>
  <c r="E150" i="33"/>
  <c r="E135" i="33"/>
  <c r="H135" i="33" s="1"/>
  <c r="E125" i="33"/>
  <c r="H125" i="33" s="1"/>
  <c r="E112" i="33"/>
  <c r="H112" i="33" s="1"/>
  <c r="E103" i="33"/>
  <c r="H103" i="33" s="1"/>
  <c r="E93" i="33"/>
  <c r="H93" i="33" s="1"/>
  <c r="E79" i="33"/>
  <c r="H79" i="33" s="1"/>
  <c r="E147" i="33"/>
  <c r="H147" i="33" s="1"/>
  <c r="E120" i="33"/>
  <c r="E111" i="33"/>
  <c r="H111" i="33" s="1"/>
  <c r="E101" i="33"/>
  <c r="H101" i="33" s="1"/>
  <c r="E90" i="33"/>
  <c r="H90" i="33" s="1"/>
  <c r="E78" i="33"/>
  <c r="E100" i="1"/>
  <c r="H100" i="1" s="1"/>
  <c r="E73" i="1"/>
  <c r="E128" i="1"/>
  <c r="H128" i="1" s="1"/>
  <c r="E149" i="5"/>
  <c r="E92" i="5"/>
  <c r="H92" i="5" s="1"/>
  <c r="C10" i="5"/>
  <c r="E153" i="5"/>
  <c r="H153" i="5" s="1"/>
  <c r="E133" i="7"/>
  <c r="E124" i="7"/>
  <c r="H124" i="7" s="1"/>
  <c r="E96" i="7"/>
  <c r="H96" i="7" s="1"/>
  <c r="E89" i="7"/>
  <c r="H89" i="7" s="1"/>
  <c r="E75" i="7"/>
  <c r="E121" i="7"/>
  <c r="H121" i="7" s="1"/>
  <c r="E111" i="7"/>
  <c r="H111" i="7" s="1"/>
  <c r="E92" i="7"/>
  <c r="H92" i="7" s="1"/>
  <c r="E133" i="11"/>
  <c r="E89" i="11"/>
  <c r="H89" i="11" s="1"/>
  <c r="E121" i="11"/>
  <c r="H121" i="11" s="1"/>
  <c r="E128" i="11"/>
  <c r="H128" i="11" s="1"/>
  <c r="E92" i="11"/>
  <c r="E125" i="11"/>
  <c r="H125" i="11" s="1"/>
  <c r="E124" i="11"/>
  <c r="H124" i="11" s="1"/>
  <c r="E96" i="11"/>
  <c r="H96" i="11" s="1"/>
  <c r="E120" i="11"/>
  <c r="E117" i="11"/>
  <c r="H117" i="11" s="1"/>
  <c r="E104" i="12"/>
  <c r="H104" i="12" s="1"/>
  <c r="E74" i="19"/>
  <c r="E127" i="29"/>
  <c r="H151" i="14"/>
  <c r="H81" i="32"/>
  <c r="H82" i="12"/>
  <c r="H298" i="7"/>
  <c r="E206" i="24"/>
  <c r="H206" i="24" s="1"/>
  <c r="H316" i="25"/>
  <c r="H232" i="25"/>
  <c r="H204" i="25"/>
  <c r="H223" i="28"/>
  <c r="E212" i="31"/>
  <c r="E208" i="31"/>
  <c r="H208" i="31" s="1"/>
  <c r="H290" i="32"/>
  <c r="E526" i="5"/>
  <c r="H545" i="6"/>
  <c r="H529" i="6"/>
  <c r="H343" i="6"/>
  <c r="H486" i="8"/>
  <c r="H471" i="19"/>
  <c r="E446" i="19"/>
  <c r="H446" i="19" s="1"/>
  <c r="H440" i="19"/>
  <c r="H409" i="19"/>
  <c r="H393" i="19"/>
  <c r="H529" i="20"/>
  <c r="H519" i="20"/>
  <c r="H517" i="20"/>
  <c r="H513" i="20"/>
  <c r="H500" i="20"/>
  <c r="H488" i="20"/>
  <c r="H474" i="20"/>
  <c r="H470" i="20"/>
  <c r="H462" i="20"/>
  <c r="H458" i="20"/>
  <c r="H416" i="20"/>
  <c r="H351" i="20"/>
  <c r="H442" i="21"/>
  <c r="H426" i="21"/>
  <c r="H400" i="21"/>
  <c r="H394" i="21"/>
  <c r="H381" i="21"/>
  <c r="H352" i="21"/>
  <c r="H359" i="23"/>
  <c r="H529" i="24"/>
  <c r="H521" i="24"/>
  <c r="H479" i="24"/>
  <c r="H418" i="24"/>
  <c r="H480" i="25"/>
  <c r="H470" i="30"/>
  <c r="E572" i="26"/>
  <c r="H572" i="26" s="1"/>
  <c r="E567" i="30"/>
  <c r="H567" i="30" s="1"/>
  <c r="E103" i="5"/>
  <c r="E166" i="6"/>
  <c r="H166" i="6" s="1"/>
  <c r="E191" i="34"/>
  <c r="E302" i="3"/>
  <c r="H249" i="4"/>
  <c r="H245" i="4"/>
  <c r="E195" i="4"/>
  <c r="H187" i="25"/>
  <c r="H238" i="31"/>
  <c r="E335" i="8"/>
  <c r="H335" i="8" s="1"/>
  <c r="H380" i="4"/>
  <c r="H355" i="4"/>
  <c r="H514" i="6"/>
  <c r="H523" i="9"/>
  <c r="H494" i="10"/>
  <c r="E527" i="11"/>
  <c r="H527" i="11" s="1"/>
  <c r="E520" i="11"/>
  <c r="H520" i="11" s="1"/>
  <c r="H500" i="11"/>
  <c r="H454" i="19"/>
  <c r="H390" i="19"/>
  <c r="H465" i="20"/>
  <c r="H436" i="20"/>
  <c r="H386" i="20"/>
  <c r="H518" i="21"/>
  <c r="H498" i="21"/>
  <c r="E504" i="23"/>
  <c r="H502" i="23"/>
  <c r="H494" i="23"/>
  <c r="E487" i="23"/>
  <c r="H487" i="23" s="1"/>
  <c r="H433" i="23"/>
  <c r="H477" i="26"/>
  <c r="H449" i="26"/>
  <c r="H393" i="26"/>
  <c r="H489" i="28"/>
  <c r="H477" i="28"/>
  <c r="H450" i="28"/>
  <c r="E566" i="22"/>
  <c r="H58" i="7"/>
  <c r="H66" i="12"/>
  <c r="H34" i="12"/>
  <c r="H30" i="12"/>
  <c r="H23" i="12"/>
  <c r="H58" i="13"/>
  <c r="H50" i="13"/>
  <c r="H36" i="13"/>
  <c r="H30" i="13"/>
  <c r="E194" i="6"/>
  <c r="H194" i="6" s="1"/>
  <c r="E219" i="10"/>
  <c r="H219" i="10" s="1"/>
  <c r="E308" i="21"/>
  <c r="E496" i="2"/>
  <c r="H496" i="2" s="1"/>
  <c r="E467" i="2"/>
  <c r="H467" i="2" s="1"/>
  <c r="H519" i="29"/>
  <c r="H517" i="29"/>
  <c r="H436" i="30"/>
  <c r="E435" i="30"/>
  <c r="H435" i="30" s="1"/>
  <c r="H418" i="30"/>
  <c r="H394" i="30"/>
  <c r="H390" i="30"/>
  <c r="H382" i="31"/>
  <c r="H473" i="32"/>
  <c r="H461" i="32"/>
  <c r="H562" i="4"/>
  <c r="H568" i="6"/>
  <c r="H566" i="16"/>
  <c r="H562" i="16"/>
  <c r="H576" i="17"/>
  <c r="E568" i="17"/>
  <c r="H566" i="19"/>
  <c r="H576" i="21"/>
  <c r="H67" i="1"/>
  <c r="H57" i="1"/>
  <c r="H45" i="1"/>
  <c r="H41" i="1"/>
  <c r="H59" i="6"/>
  <c r="H55" i="11"/>
  <c r="H39" i="12"/>
  <c r="H31" i="12"/>
  <c r="H57" i="13"/>
  <c r="H59" i="22"/>
  <c r="H45" i="23"/>
  <c r="H41" i="23"/>
  <c r="H21" i="27"/>
  <c r="H54" i="31"/>
  <c r="H46" i="31"/>
  <c r="H30" i="31"/>
  <c r="E321" i="5"/>
  <c r="E316" i="5"/>
  <c r="E194" i="8"/>
  <c r="H194" i="8" s="1"/>
  <c r="E276" i="10"/>
  <c r="H276" i="10" s="1"/>
  <c r="H335" i="1"/>
  <c r="E521" i="2"/>
  <c r="H521" i="2" s="1"/>
  <c r="H517" i="2"/>
  <c r="H494" i="4"/>
  <c r="H490" i="4"/>
  <c r="H472" i="4"/>
  <c r="E434" i="7"/>
  <c r="H434" i="7" s="1"/>
  <c r="H469" i="25"/>
  <c r="H457" i="25"/>
  <c r="H446" i="25"/>
  <c r="H477" i="31"/>
  <c r="H391" i="32"/>
  <c r="H566" i="1"/>
  <c r="E558" i="32"/>
  <c r="H558" i="32" s="1"/>
  <c r="H38" i="20"/>
  <c r="H41" i="21"/>
  <c r="H39" i="21"/>
  <c r="H35" i="21"/>
  <c r="H33" i="21"/>
  <c r="H39" i="24"/>
  <c r="H67" i="25"/>
  <c r="H60" i="26"/>
  <c r="H54" i="26"/>
  <c r="E361" i="31"/>
  <c r="E408" i="31"/>
  <c r="E517" i="31"/>
  <c r="H517" i="31" s="1"/>
  <c r="E537" i="31"/>
  <c r="H537" i="31" s="1"/>
  <c r="E391" i="31"/>
  <c r="H391" i="31" s="1"/>
  <c r="E498" i="31"/>
  <c r="H498" i="31" s="1"/>
  <c r="E349" i="31"/>
  <c r="H349" i="31" s="1"/>
  <c r="E357" i="31"/>
  <c r="H357" i="31" s="1"/>
  <c r="E481" i="31"/>
  <c r="E461" i="31"/>
  <c r="E451" i="31"/>
  <c r="H451" i="31" s="1"/>
  <c r="E440" i="31"/>
  <c r="H440" i="31" s="1"/>
  <c r="E435" i="31"/>
  <c r="H435" i="31" s="1"/>
  <c r="E417" i="31"/>
  <c r="E387" i="31"/>
  <c r="H387" i="31" s="1"/>
  <c r="E354" i="31"/>
  <c r="H354" i="31" s="1"/>
  <c r="E372" i="27"/>
  <c r="E453" i="27"/>
  <c r="H453" i="27" s="1"/>
  <c r="E381" i="31"/>
  <c r="H381" i="31" s="1"/>
  <c r="E428" i="31"/>
  <c r="H428" i="31" s="1"/>
  <c r="E437" i="31"/>
  <c r="H437" i="31" s="1"/>
  <c r="E448" i="31"/>
  <c r="H448" i="31" s="1"/>
  <c r="E470" i="31"/>
  <c r="H470" i="31" s="1"/>
  <c r="E488" i="31"/>
  <c r="E542" i="31"/>
  <c r="E341" i="31"/>
  <c r="H341" i="31" s="1"/>
  <c r="E513" i="31"/>
  <c r="H513" i="31" s="1"/>
  <c r="E521" i="29"/>
  <c r="E483" i="29"/>
  <c r="E47" i="33"/>
  <c r="H47" i="33" s="1"/>
  <c r="E54" i="33"/>
  <c r="H54" i="33" s="1"/>
  <c r="E58" i="33"/>
  <c r="E42" i="3"/>
  <c r="E52" i="3"/>
  <c r="H52" i="3" s="1"/>
  <c r="E32" i="3"/>
  <c r="H32" i="3" s="1"/>
  <c r="E130" i="14"/>
  <c r="E155" i="14"/>
  <c r="E106" i="22"/>
  <c r="H106" i="22" s="1"/>
  <c r="E150" i="22"/>
  <c r="H150" i="22" s="1"/>
  <c r="E138" i="24"/>
  <c r="E91" i="24"/>
  <c r="E129" i="26"/>
  <c r="H129" i="26" s="1"/>
  <c r="E148" i="26"/>
  <c r="H148" i="26" s="1"/>
  <c r="C10" i="26"/>
  <c r="E74" i="30"/>
  <c r="E143" i="30"/>
  <c r="H143" i="30" s="1"/>
  <c r="E77" i="30"/>
  <c r="H77" i="30" s="1"/>
  <c r="E127" i="32"/>
  <c r="E87" i="32"/>
  <c r="H87" i="32" s="1"/>
  <c r="E124" i="32"/>
  <c r="H124" i="32" s="1"/>
  <c r="E141" i="24"/>
  <c r="H141" i="24" s="1"/>
  <c r="E391" i="29"/>
  <c r="E478" i="29"/>
  <c r="H478" i="29" s="1"/>
  <c r="E358" i="29"/>
  <c r="H358" i="29" s="1"/>
  <c r="E430" i="29"/>
  <c r="H430" i="29" s="1"/>
  <c r="E461" i="29"/>
  <c r="E377" i="29"/>
  <c r="H377" i="29" s="1"/>
  <c r="E335" i="27"/>
  <c r="H335" i="27" s="1"/>
  <c r="E357" i="27"/>
  <c r="E386" i="27"/>
  <c r="E428" i="27"/>
  <c r="H428" i="27" s="1"/>
  <c r="E440" i="27"/>
  <c r="H440" i="27" s="1"/>
  <c r="E461" i="27"/>
  <c r="H461" i="27" s="1"/>
  <c r="E510" i="27"/>
  <c r="H510" i="27" s="1"/>
  <c r="E530" i="27"/>
  <c r="H530" i="27" s="1"/>
  <c r="E334" i="27"/>
  <c r="H334" i="27" s="1"/>
  <c r="E339" i="27"/>
  <c r="H339" i="27" s="1"/>
  <c r="E349" i="27"/>
  <c r="E358" i="27"/>
  <c r="E373" i="27"/>
  <c r="H373" i="27" s="1"/>
  <c r="E379" i="27"/>
  <c r="H379" i="27" s="1"/>
  <c r="E387" i="27"/>
  <c r="H387" i="27" s="1"/>
  <c r="E430" i="27"/>
  <c r="H430" i="27" s="1"/>
  <c r="E437" i="27"/>
  <c r="H437" i="27" s="1"/>
  <c r="E441" i="27"/>
  <c r="H441" i="27" s="1"/>
  <c r="E455" i="27"/>
  <c r="H455" i="27" s="1"/>
  <c r="E462" i="27"/>
  <c r="H462" i="27" s="1"/>
  <c r="E472" i="27"/>
  <c r="H472" i="27" s="1"/>
  <c r="E511" i="27"/>
  <c r="H511" i="27" s="1"/>
  <c r="E531" i="27"/>
  <c r="E539" i="27"/>
  <c r="H539" i="27" s="1"/>
  <c r="E333" i="27"/>
  <c r="E346" i="31"/>
  <c r="H346" i="31" s="1"/>
  <c r="E397" i="31"/>
  <c r="H397" i="31" s="1"/>
  <c r="E429" i="31"/>
  <c r="H429" i="31" s="1"/>
  <c r="E439" i="31"/>
  <c r="H439" i="31" s="1"/>
  <c r="E453" i="31"/>
  <c r="H453" i="31" s="1"/>
  <c r="E478" i="31"/>
  <c r="E543" i="31"/>
  <c r="H543" i="31" s="1"/>
  <c r="E360" i="31"/>
  <c r="H360" i="31" s="1"/>
  <c r="E530" i="31"/>
  <c r="H530" i="31" s="1"/>
  <c r="E336" i="31"/>
  <c r="H336" i="31" s="1"/>
  <c r="E532" i="31"/>
  <c r="H532" i="31" s="1"/>
  <c r="E122" i="30"/>
  <c r="H122" i="30" s="1"/>
  <c r="E453" i="29"/>
  <c r="H453" i="29" s="1"/>
  <c r="E384" i="29"/>
  <c r="H384" i="29" s="1"/>
  <c r="E398" i="29"/>
  <c r="H398" i="29" s="1"/>
  <c r="E18" i="9"/>
  <c r="E61" i="9"/>
  <c r="H61" i="9" s="1"/>
  <c r="E44" i="14"/>
  <c r="E28" i="14"/>
  <c r="H28" i="14" s="1"/>
  <c r="E52" i="14"/>
  <c r="E35" i="22"/>
  <c r="E37" i="22"/>
  <c r="E22" i="23"/>
  <c r="H22" i="23" s="1"/>
  <c r="E28" i="23"/>
  <c r="H28" i="23" s="1"/>
  <c r="E73" i="33"/>
  <c r="E155" i="33"/>
  <c r="H155" i="33" s="1"/>
  <c r="E146" i="33"/>
  <c r="H146" i="33" s="1"/>
  <c r="E124" i="33"/>
  <c r="H124" i="33" s="1"/>
  <c r="E114" i="33"/>
  <c r="E108" i="33"/>
  <c r="E100" i="33"/>
  <c r="H100" i="33" s="1"/>
  <c r="E92" i="33"/>
  <c r="H92" i="33" s="1"/>
  <c r="E85" i="33"/>
  <c r="E139" i="3"/>
  <c r="H139" i="3" s="1"/>
  <c r="E77" i="3"/>
  <c r="H77" i="3" s="1"/>
  <c r="E75" i="3"/>
  <c r="H75" i="3" s="1"/>
  <c r="E135" i="3"/>
  <c r="E140" i="7"/>
  <c r="H140" i="7" s="1"/>
  <c r="E137" i="7"/>
  <c r="H137" i="7" s="1"/>
  <c r="C10" i="7"/>
  <c r="E130" i="11"/>
  <c r="E83" i="11"/>
  <c r="E138" i="22"/>
  <c r="H138" i="22" s="1"/>
  <c r="E108" i="22"/>
  <c r="H108" i="22" s="1"/>
  <c r="E110" i="30"/>
  <c r="E224" i="5"/>
  <c r="H224" i="5" s="1"/>
  <c r="E468" i="27"/>
  <c r="H468" i="27" s="1"/>
  <c r="E352" i="27"/>
  <c r="E475" i="27"/>
  <c r="H475" i="27" s="1"/>
  <c r="E516" i="27"/>
  <c r="E341" i="27"/>
  <c r="E450" i="27"/>
  <c r="H450" i="27" s="1"/>
  <c r="E348" i="27"/>
  <c r="H348" i="27" s="1"/>
  <c r="E378" i="27"/>
  <c r="H378" i="27" s="1"/>
  <c r="E399" i="27"/>
  <c r="H399" i="27" s="1"/>
  <c r="E436" i="27"/>
  <c r="H436" i="27" s="1"/>
  <c r="E535" i="27"/>
  <c r="H535" i="27" s="1"/>
  <c r="E342" i="27"/>
  <c r="H342" i="27" s="1"/>
  <c r="E353" i="27"/>
  <c r="H353" i="27" s="1"/>
  <c r="E374" i="27"/>
  <c r="H374" i="27" s="1"/>
  <c r="E384" i="27"/>
  <c r="H384" i="27" s="1"/>
  <c r="E395" i="27"/>
  <c r="H395" i="27" s="1"/>
  <c r="E407" i="27"/>
  <c r="H407" i="27" s="1"/>
  <c r="E433" i="27"/>
  <c r="H433" i="27" s="1"/>
  <c r="E438" i="27"/>
  <c r="H438" i="27" s="1"/>
  <c r="E443" i="27"/>
  <c r="H443" i="27" s="1"/>
  <c r="E456" i="27"/>
  <c r="E467" i="27"/>
  <c r="H467" i="27" s="1"/>
  <c r="E483" i="27"/>
  <c r="H483" i="27" s="1"/>
  <c r="E522" i="27"/>
  <c r="E532" i="27"/>
  <c r="H532" i="27" s="1"/>
  <c r="E540" i="27"/>
  <c r="H540" i="27" s="1"/>
  <c r="E372" i="31"/>
  <c r="H372" i="31" s="1"/>
  <c r="E398" i="31"/>
  <c r="E433" i="31"/>
  <c r="H433" i="31" s="1"/>
  <c r="E441" i="31"/>
  <c r="H441" i="31" s="1"/>
  <c r="E455" i="31"/>
  <c r="H455" i="31" s="1"/>
  <c r="E479" i="31"/>
  <c r="E520" i="31"/>
  <c r="H520" i="31" s="1"/>
  <c r="E334" i="31"/>
  <c r="H334" i="31" s="1"/>
  <c r="E441" i="29"/>
  <c r="H441" i="29" s="1"/>
  <c r="E367" i="29"/>
  <c r="E108" i="20"/>
  <c r="E139" i="26"/>
  <c r="E79" i="32"/>
  <c r="H79" i="32" s="1"/>
  <c r="E75" i="32"/>
  <c r="H75" i="32" s="1"/>
  <c r="E239" i="5"/>
  <c r="E252" i="5"/>
  <c r="H252" i="5" s="1"/>
  <c r="E273" i="5"/>
  <c r="H273" i="5" s="1"/>
  <c r="E307" i="5"/>
  <c r="E301" i="5"/>
  <c r="E202" i="5"/>
  <c r="E232" i="5"/>
  <c r="H232" i="5" s="1"/>
  <c r="E240" i="5"/>
  <c r="E247" i="5"/>
  <c r="H247" i="5" s="1"/>
  <c r="E173" i="9"/>
  <c r="H173" i="9" s="1"/>
  <c r="E301" i="9"/>
  <c r="H301" i="9" s="1"/>
  <c r="E215" i="9"/>
  <c r="E272" i="9"/>
  <c r="E294" i="11"/>
  <c r="H294" i="11" s="1"/>
  <c r="C11" i="11"/>
  <c r="E307" i="11"/>
  <c r="H307" i="11" s="1"/>
  <c r="E235" i="22"/>
  <c r="H235" i="22" s="1"/>
  <c r="E243" i="22"/>
  <c r="E276" i="22"/>
  <c r="E316" i="22"/>
  <c r="E249" i="28"/>
  <c r="H249" i="28" s="1"/>
  <c r="E188" i="28"/>
  <c r="H188" i="28" s="1"/>
  <c r="E177" i="30"/>
  <c r="H177" i="30" s="1"/>
  <c r="E193" i="30"/>
  <c r="H193" i="30" s="1"/>
  <c r="E307" i="30"/>
  <c r="H307" i="30" s="1"/>
  <c r="E230" i="32"/>
  <c r="H230" i="32" s="1"/>
  <c r="E239" i="32"/>
  <c r="H239" i="32" s="1"/>
  <c r="E152" i="31"/>
  <c r="H152" i="31" s="1"/>
  <c r="E229" i="6"/>
  <c r="E186" i="6"/>
  <c r="E308" i="8"/>
  <c r="H308" i="8" s="1"/>
  <c r="E217" i="10"/>
  <c r="E207" i="10"/>
  <c r="E230" i="12"/>
  <c r="E220" i="12"/>
  <c r="H220" i="12" s="1"/>
  <c r="E224" i="21"/>
  <c r="H224" i="21" s="1"/>
  <c r="E305" i="23"/>
  <c r="E322" i="29"/>
  <c r="H322" i="29" s="1"/>
  <c r="E367" i="6"/>
  <c r="H367" i="6" s="1"/>
  <c r="E35" i="2"/>
  <c r="E22" i="2"/>
  <c r="H22" i="2" s="1"/>
  <c r="E44" i="8"/>
  <c r="H44" i="8" s="1"/>
  <c r="E23" i="8"/>
  <c r="H23" i="8" s="1"/>
  <c r="H154" i="3"/>
  <c r="E208" i="27"/>
  <c r="E214" i="27"/>
  <c r="H214" i="27" s="1"/>
  <c r="E247" i="31"/>
  <c r="H247" i="31" s="1"/>
  <c r="E214" i="31"/>
  <c r="H173" i="4"/>
  <c r="E168" i="4"/>
  <c r="H168" i="4" s="1"/>
  <c r="E289" i="6"/>
  <c r="H289" i="6" s="1"/>
  <c r="E243" i="6"/>
  <c r="E197" i="6"/>
  <c r="E219" i="8"/>
  <c r="H219" i="8" s="1"/>
  <c r="E220" i="10"/>
  <c r="H220" i="10" s="1"/>
  <c r="H291" i="15"/>
  <c r="H272" i="15"/>
  <c r="H226" i="15"/>
  <c r="H295" i="16"/>
  <c r="H296" i="17"/>
  <c r="H249" i="18"/>
  <c r="H230" i="21"/>
  <c r="E229" i="23"/>
  <c r="H199" i="23"/>
  <c r="H313" i="24"/>
  <c r="E307" i="27"/>
  <c r="H228" i="27"/>
  <c r="C12" i="3"/>
  <c r="E492" i="3"/>
  <c r="H492" i="3" s="1"/>
  <c r="E521" i="3"/>
  <c r="H521" i="3" s="1"/>
  <c r="E540" i="3"/>
  <c r="E519" i="3"/>
  <c r="H519" i="3" s="1"/>
  <c r="E378" i="3"/>
  <c r="E434" i="3"/>
  <c r="E447" i="3"/>
  <c r="H447" i="3" s="1"/>
  <c r="E537" i="3"/>
  <c r="H537" i="3" s="1"/>
  <c r="C12" i="8"/>
  <c r="E377" i="8"/>
  <c r="H377" i="8" s="1"/>
  <c r="E382" i="8"/>
  <c r="H382" i="8" s="1"/>
  <c r="E367" i="8"/>
  <c r="H367" i="8" s="1"/>
  <c r="E370" i="8"/>
  <c r="H370" i="8" s="1"/>
  <c r="E436" i="8"/>
  <c r="E508" i="10"/>
  <c r="H508" i="10" s="1"/>
  <c r="E517" i="10"/>
  <c r="E520" i="10"/>
  <c r="H520" i="10" s="1"/>
  <c r="E337" i="10"/>
  <c r="E406" i="10"/>
  <c r="H406" i="10" s="1"/>
  <c r="E464" i="10"/>
  <c r="E528" i="10"/>
  <c r="H528" i="10" s="1"/>
  <c r="E542" i="10"/>
  <c r="H542" i="10" s="1"/>
  <c r="E390" i="10"/>
  <c r="H390" i="10" s="1"/>
  <c r="E397" i="10"/>
  <c r="E502" i="10"/>
  <c r="H502" i="10" s="1"/>
  <c r="E363" i="3"/>
  <c r="E558" i="3"/>
  <c r="H558" i="3" s="1"/>
  <c r="E576" i="3"/>
  <c r="E561" i="3"/>
  <c r="H561" i="3" s="1"/>
  <c r="E569" i="7"/>
  <c r="E561" i="11"/>
  <c r="H561" i="11" s="1"/>
  <c r="E569" i="11"/>
  <c r="H569" i="11" s="1"/>
  <c r="E579" i="15"/>
  <c r="H579" i="15" s="1"/>
  <c r="E572" i="15"/>
  <c r="E574" i="24"/>
  <c r="H574" i="24" s="1"/>
  <c r="E575" i="24"/>
  <c r="H575" i="24" s="1"/>
  <c r="E60" i="6"/>
  <c r="E57" i="6"/>
  <c r="H57" i="6" s="1"/>
  <c r="E125" i="29"/>
  <c r="E74" i="29"/>
  <c r="H74" i="29" s="1"/>
  <c r="E90" i="29"/>
  <c r="H90" i="29" s="1"/>
  <c r="E101" i="29"/>
  <c r="E96" i="29"/>
  <c r="H96" i="29" s="1"/>
  <c r="E49" i="24"/>
  <c r="H49" i="24" s="1"/>
  <c r="E46" i="24"/>
  <c r="H46" i="24" s="1"/>
  <c r="E51" i="26"/>
  <c r="H51" i="26" s="1"/>
  <c r="E36" i="26"/>
  <c r="H36" i="26" s="1"/>
  <c r="E36" i="32"/>
  <c r="H36" i="32" s="1"/>
  <c r="E29" i="32"/>
  <c r="H29" i="32" s="1"/>
  <c r="H77" i="1"/>
  <c r="H103" i="28"/>
  <c r="E299" i="8"/>
  <c r="H299" i="8" s="1"/>
  <c r="E267" i="8"/>
  <c r="E213" i="8"/>
  <c r="H213" i="8" s="1"/>
  <c r="H295" i="10"/>
  <c r="H321" i="12"/>
  <c r="H304" i="12"/>
  <c r="H248" i="14"/>
  <c r="H246" i="15"/>
  <c r="H172" i="15"/>
  <c r="H297" i="19"/>
  <c r="H293" i="19"/>
  <c r="H199" i="20"/>
  <c r="H188" i="22"/>
  <c r="E213" i="23"/>
  <c r="E187" i="23"/>
  <c r="H187" i="23" s="1"/>
  <c r="H208" i="24"/>
  <c r="H239" i="25"/>
  <c r="H296" i="27"/>
  <c r="H290" i="27"/>
  <c r="E286" i="27"/>
  <c r="H286" i="27" s="1"/>
  <c r="H451" i="20"/>
  <c r="E414" i="4"/>
  <c r="E450" i="5"/>
  <c r="H450" i="5" s="1"/>
  <c r="E434" i="5"/>
  <c r="H434" i="5" s="1"/>
  <c r="E531" i="9"/>
  <c r="H531" i="9" s="1"/>
  <c r="E522" i="9"/>
  <c r="E461" i="9"/>
  <c r="H461" i="9" s="1"/>
  <c r="E364" i="9"/>
  <c r="H364" i="9" s="1"/>
  <c r="E545" i="11"/>
  <c r="H545" i="11" s="1"/>
  <c r="E493" i="19"/>
  <c r="H493" i="19" s="1"/>
  <c r="E486" i="19"/>
  <c r="H486" i="19" s="1"/>
  <c r="E362" i="25"/>
  <c r="H362" i="25" s="1"/>
  <c r="H372" i="27"/>
  <c r="E364" i="28"/>
  <c r="H364" i="28" s="1"/>
  <c r="E457" i="30"/>
  <c r="E456" i="32"/>
  <c r="H456" i="32" s="1"/>
  <c r="H38" i="32"/>
  <c r="H53" i="30"/>
  <c r="H190" i="32"/>
  <c r="H418" i="34"/>
  <c r="E417" i="34"/>
  <c r="H417" i="34" s="1"/>
  <c r="H421" i="2"/>
  <c r="E391" i="2"/>
  <c r="H391" i="2" s="1"/>
  <c r="E513" i="5"/>
  <c r="H513" i="5" s="1"/>
  <c r="H412" i="6"/>
  <c r="E352" i="7"/>
  <c r="H352" i="7" s="1"/>
  <c r="E415" i="9"/>
  <c r="H415" i="9" s="1"/>
  <c r="H465" i="11"/>
  <c r="H485" i="12"/>
  <c r="E362" i="13"/>
  <c r="H394" i="16"/>
  <c r="H362" i="17"/>
  <c r="H376" i="19"/>
  <c r="H519" i="21"/>
  <c r="H481" i="21"/>
  <c r="H454" i="21"/>
  <c r="E433" i="21"/>
  <c r="H433" i="21" s="1"/>
  <c r="H362" i="22"/>
  <c r="H337" i="22"/>
  <c r="E406" i="23"/>
  <c r="H406" i="23" s="1"/>
  <c r="E391" i="23"/>
  <c r="H391" i="23" s="1"/>
  <c r="H360" i="23"/>
  <c r="H547" i="24"/>
  <c r="H543" i="24"/>
  <c r="H418" i="28"/>
  <c r="E417" i="28"/>
  <c r="H417" i="28" s="1"/>
  <c r="H347" i="28"/>
  <c r="H370" i="29"/>
  <c r="H543" i="30"/>
  <c r="H503" i="30"/>
  <c r="H499" i="30"/>
  <c r="H495" i="30"/>
  <c r="H491" i="30"/>
  <c r="H526" i="31"/>
  <c r="H524" i="31"/>
  <c r="H491" i="31"/>
  <c r="H464" i="32"/>
  <c r="H346" i="32"/>
  <c r="H344" i="32"/>
  <c r="E578" i="32"/>
  <c r="H55" i="3"/>
  <c r="H54" i="5"/>
  <c r="H67" i="9"/>
  <c r="H23" i="9"/>
  <c r="H39" i="17"/>
  <c r="H20" i="23"/>
  <c r="H64" i="24"/>
  <c r="H55" i="25"/>
  <c r="H32" i="26"/>
  <c r="H40" i="27"/>
  <c r="H48" i="32"/>
  <c r="H295" i="28"/>
  <c r="H240" i="32"/>
  <c r="E463" i="2"/>
  <c r="H463" i="2" s="1"/>
  <c r="E410" i="2"/>
  <c r="E531" i="4"/>
  <c r="H531" i="4" s="1"/>
  <c r="E510" i="4"/>
  <c r="H510" i="4" s="1"/>
  <c r="H431" i="4"/>
  <c r="E428" i="4"/>
  <c r="H428" i="4" s="1"/>
  <c r="H383" i="4"/>
  <c r="E342" i="4"/>
  <c r="H342" i="4" s="1"/>
  <c r="E370" i="7"/>
  <c r="H370" i="7" s="1"/>
  <c r="E428" i="9"/>
  <c r="H428" i="9" s="1"/>
  <c r="H538" i="11"/>
  <c r="H513" i="12"/>
  <c r="E528" i="13"/>
  <c r="H528" i="13" s="1"/>
  <c r="H547" i="21"/>
  <c r="H447" i="22"/>
  <c r="H393" i="22"/>
  <c r="E520" i="23"/>
  <c r="H520" i="23" s="1"/>
  <c r="H518" i="23"/>
  <c r="H501" i="23"/>
  <c r="H376" i="24"/>
  <c r="H447" i="30"/>
  <c r="H474" i="31"/>
  <c r="H394" i="32"/>
  <c r="H347" i="32"/>
  <c r="H573" i="15"/>
  <c r="H561" i="17"/>
  <c r="E576" i="18"/>
  <c r="H576" i="18" s="1"/>
  <c r="H67" i="15"/>
  <c r="H58" i="15"/>
  <c r="H46" i="15"/>
  <c r="H28" i="15"/>
  <c r="H57" i="16"/>
  <c r="H42" i="19"/>
  <c r="H38" i="19"/>
  <c r="H47" i="24"/>
  <c r="H60" i="25"/>
  <c r="H33" i="26"/>
  <c r="H41" i="27"/>
  <c r="H40" i="29"/>
  <c r="H557" i="23"/>
  <c r="H568" i="16"/>
  <c r="G553" i="25"/>
  <c r="H563" i="8"/>
  <c r="H560" i="8"/>
  <c r="F553" i="25"/>
  <c r="F553" i="1"/>
  <c r="D13" i="24"/>
  <c r="H566" i="28"/>
  <c r="G553" i="20"/>
  <c r="G553" i="19"/>
  <c r="H553" i="19" s="1"/>
  <c r="G553" i="15"/>
  <c r="G553" i="13"/>
  <c r="H553" i="13" s="1"/>
  <c r="H570" i="5"/>
  <c r="F553" i="20"/>
  <c r="D13" i="5"/>
  <c r="D13" i="25"/>
  <c r="D13" i="28"/>
  <c r="H563" i="1"/>
  <c r="H577" i="5"/>
  <c r="H566" i="30"/>
  <c r="H339" i="25"/>
  <c r="H395" i="25"/>
  <c r="H349" i="23"/>
  <c r="H451" i="23"/>
  <c r="H464" i="21"/>
  <c r="H392" i="2"/>
  <c r="H340" i="24"/>
  <c r="H530" i="21"/>
  <c r="H532" i="30"/>
  <c r="H407" i="22"/>
  <c r="H532" i="26"/>
  <c r="H348" i="28"/>
  <c r="H437" i="26"/>
  <c r="H345" i="25"/>
  <c r="H453" i="25"/>
  <c r="H487" i="25"/>
  <c r="H511" i="24"/>
  <c r="H437" i="22"/>
  <c r="H425" i="21"/>
  <c r="H541" i="21"/>
  <c r="H384" i="21"/>
  <c r="H357" i="17"/>
  <c r="H342" i="16"/>
  <c r="H526" i="16"/>
  <c r="H462" i="13"/>
  <c r="H455" i="12"/>
  <c r="H336" i="7"/>
  <c r="H451" i="28"/>
  <c r="H527" i="25"/>
  <c r="H368" i="16"/>
  <c r="H373" i="30"/>
  <c r="H510" i="28"/>
  <c r="H492" i="28"/>
  <c r="H479" i="28"/>
  <c r="H431" i="28"/>
  <c r="H349" i="27"/>
  <c r="H542" i="27"/>
  <c r="H370" i="26"/>
  <c r="H417" i="25"/>
  <c r="H441" i="25"/>
  <c r="H545" i="21"/>
  <c r="H511" i="21"/>
  <c r="H335" i="20"/>
  <c r="H463" i="19"/>
  <c r="H443" i="17"/>
  <c r="H380" i="7"/>
  <c r="H511" i="6"/>
  <c r="H453" i="5"/>
  <c r="H472" i="5"/>
  <c r="H360" i="2"/>
  <c r="H375" i="21"/>
  <c r="H368" i="20"/>
  <c r="H486" i="18"/>
  <c r="H439" i="18"/>
  <c r="H338" i="14"/>
  <c r="H386" i="13"/>
  <c r="H365" i="11"/>
  <c r="H365" i="7"/>
  <c r="H369" i="7"/>
  <c r="H415" i="7"/>
  <c r="H436" i="7"/>
  <c r="H355" i="6"/>
  <c r="H345" i="2"/>
  <c r="H511" i="2"/>
  <c r="H427" i="1"/>
  <c r="H545" i="29"/>
  <c r="H361" i="8"/>
  <c r="H425" i="9"/>
  <c r="H410" i="9"/>
  <c r="H534" i="10"/>
  <c r="H489" i="21"/>
  <c r="H447" i="23"/>
  <c r="H418" i="23"/>
  <c r="H376" i="23"/>
  <c r="H410" i="26"/>
  <c r="H535" i="28"/>
  <c r="H524" i="28"/>
  <c r="H449" i="28"/>
  <c r="H447" i="28"/>
  <c r="H400" i="29"/>
  <c r="H360" i="29"/>
  <c r="H526" i="30"/>
  <c r="H524" i="30"/>
  <c r="H512" i="30"/>
  <c r="H501" i="30"/>
  <c r="H489" i="30"/>
  <c r="H359" i="30"/>
  <c r="H338" i="30"/>
  <c r="H453" i="32"/>
  <c r="H349" i="6"/>
  <c r="H543" i="16"/>
  <c r="H481" i="16"/>
  <c r="H473" i="16"/>
  <c r="H458" i="16"/>
  <c r="H393" i="20"/>
  <c r="H380" i="20"/>
  <c r="H337" i="20"/>
  <c r="H438" i="22"/>
  <c r="H513" i="23"/>
  <c r="H499" i="23"/>
  <c r="H495" i="23"/>
  <c r="H491" i="23"/>
  <c r="H380" i="24"/>
  <c r="H360" i="30"/>
  <c r="H517" i="32"/>
  <c r="H421" i="32"/>
  <c r="H410" i="32"/>
  <c r="H406" i="32"/>
  <c r="H289" i="24"/>
  <c r="H279" i="28"/>
  <c r="H264" i="28"/>
  <c r="H193" i="28"/>
  <c r="H172" i="28"/>
  <c r="H212" i="27"/>
  <c r="H303" i="27"/>
  <c r="H275" i="26"/>
  <c r="H206" i="25"/>
  <c r="H275" i="24"/>
  <c r="H218" i="12"/>
  <c r="H320" i="12"/>
  <c r="H252" i="25"/>
  <c r="H242" i="25"/>
  <c r="H224" i="25"/>
  <c r="H265" i="28"/>
  <c r="G165" i="19"/>
  <c r="H266" i="18"/>
  <c r="H319" i="8"/>
  <c r="H207" i="16"/>
  <c r="H299" i="20"/>
  <c r="H243" i="23"/>
  <c r="H235" i="23"/>
  <c r="H169" i="27"/>
  <c r="H61" i="3"/>
  <c r="H50" i="28"/>
  <c r="H61" i="27"/>
  <c r="H49" i="25"/>
  <c r="H49" i="20"/>
  <c r="H43" i="3"/>
  <c r="H33" i="8"/>
  <c r="H54" i="10"/>
  <c r="H59" i="17"/>
  <c r="H55" i="17"/>
  <c r="H30" i="18"/>
  <c r="H38" i="23"/>
  <c r="H39" i="25"/>
  <c r="H20" i="30"/>
  <c r="H28" i="31"/>
  <c r="H38" i="24"/>
  <c r="H24" i="7"/>
  <c r="H33" i="7"/>
  <c r="H34" i="8"/>
  <c r="H46" i="14"/>
  <c r="H31" i="16"/>
  <c r="H22" i="16"/>
  <c r="H40" i="19"/>
  <c r="H33" i="22"/>
  <c r="E553" i="34"/>
  <c r="C13" i="34"/>
  <c r="E568" i="4"/>
  <c r="H568" i="4" s="1"/>
  <c r="C13" i="4"/>
  <c r="E575" i="8"/>
  <c r="H575" i="8" s="1"/>
  <c r="C13" i="8"/>
  <c r="G13" i="8" s="1"/>
  <c r="E558" i="8"/>
  <c r="H558" i="8" s="1"/>
  <c r="E557" i="8"/>
  <c r="H557" i="8" s="1"/>
  <c r="E579" i="8"/>
  <c r="H579" i="8" s="1"/>
  <c r="E571" i="8"/>
  <c r="E556" i="8"/>
  <c r="H556" i="8" s="1"/>
  <c r="E555" i="8"/>
  <c r="E558" i="12"/>
  <c r="H558" i="12" s="1"/>
  <c r="E571" i="12"/>
  <c r="H571" i="12" s="1"/>
  <c r="E567" i="12"/>
  <c r="H567" i="12" s="1"/>
  <c r="E569" i="12"/>
  <c r="H569" i="12" s="1"/>
  <c r="G553" i="12"/>
  <c r="E579" i="12"/>
  <c r="E553" i="12"/>
  <c r="E556" i="12"/>
  <c r="H556" i="12" s="1"/>
  <c r="E572" i="14"/>
  <c r="H572" i="14" s="1"/>
  <c r="E557" i="14"/>
  <c r="H557" i="14" s="1"/>
  <c r="E556" i="14"/>
  <c r="H556" i="14" s="1"/>
  <c r="E568" i="14"/>
  <c r="H568" i="14" s="1"/>
  <c r="E571" i="14"/>
  <c r="H571" i="14" s="1"/>
  <c r="E553" i="14"/>
  <c r="E570" i="14"/>
  <c r="H570" i="14" s="1"/>
  <c r="E558" i="14"/>
  <c r="E560" i="21"/>
  <c r="H560" i="21" s="1"/>
  <c r="E567" i="21"/>
  <c r="H567" i="21" s="1"/>
  <c r="E578" i="21"/>
  <c r="H578" i="21" s="1"/>
  <c r="E571" i="21"/>
  <c r="E568" i="21"/>
  <c r="H568" i="21" s="1"/>
  <c r="E566" i="21"/>
  <c r="H566" i="21" s="1"/>
  <c r="E569" i="21"/>
  <c r="H569" i="21" s="1"/>
  <c r="E573" i="21"/>
  <c r="H573" i="21" s="1"/>
  <c r="E572" i="25"/>
  <c r="H572" i="25" s="1"/>
  <c r="E554" i="25"/>
  <c r="H554" i="25" s="1"/>
  <c r="C13" i="25"/>
  <c r="E556" i="25"/>
  <c r="H556" i="25" s="1"/>
  <c r="E570" i="25"/>
  <c r="H570" i="25" s="1"/>
  <c r="E571" i="25"/>
  <c r="H571" i="25" s="1"/>
  <c r="E561" i="12"/>
  <c r="H561" i="12" s="1"/>
  <c r="G553" i="21"/>
  <c r="E555" i="12"/>
  <c r="H555" i="12" s="1"/>
  <c r="E554" i="2"/>
  <c r="H554" i="2" s="1"/>
  <c r="G553" i="2"/>
  <c r="E575" i="2"/>
  <c r="H575" i="2" s="1"/>
  <c r="E569" i="2"/>
  <c r="H569" i="2" s="1"/>
  <c r="E557" i="2"/>
  <c r="E578" i="2"/>
  <c r="H578" i="2" s="1"/>
  <c r="E560" i="2"/>
  <c r="E579" i="2"/>
  <c r="H579" i="2" s="1"/>
  <c r="E572" i="2"/>
  <c r="E563" i="2"/>
  <c r="H563" i="2" s="1"/>
  <c r="E556" i="2"/>
  <c r="H556" i="2" s="1"/>
  <c r="E571" i="2"/>
  <c r="H571" i="2" s="1"/>
  <c r="E555" i="2"/>
  <c r="H555" i="2" s="1"/>
  <c r="E563" i="6"/>
  <c r="H563" i="6" s="1"/>
  <c r="E571" i="6"/>
  <c r="H571" i="6" s="1"/>
  <c r="E553" i="6"/>
  <c r="E556" i="6"/>
  <c r="H556" i="6" s="1"/>
  <c r="C13" i="6"/>
  <c r="G13" i="6" s="1"/>
  <c r="E570" i="6"/>
  <c r="H570" i="6" s="1"/>
  <c r="E562" i="6"/>
  <c r="H562" i="6" s="1"/>
  <c r="E572" i="6"/>
  <c r="H572" i="6" s="1"/>
  <c r="E555" i="10"/>
  <c r="H555" i="10" s="1"/>
  <c r="E570" i="10"/>
  <c r="H570" i="10" s="1"/>
  <c r="E575" i="10"/>
  <c r="H575" i="10" s="1"/>
  <c r="E558" i="10"/>
  <c r="H558" i="10" s="1"/>
  <c r="E573" i="10"/>
  <c r="H573" i="10" s="1"/>
  <c r="E553" i="10"/>
  <c r="E557" i="10"/>
  <c r="H557" i="10" s="1"/>
  <c r="C13" i="10"/>
  <c r="E569" i="10"/>
  <c r="H569" i="10" s="1"/>
  <c r="E571" i="10"/>
  <c r="E578" i="10"/>
  <c r="H578" i="10" s="1"/>
  <c r="E556" i="10"/>
  <c r="H556" i="10" s="1"/>
  <c r="E561" i="16"/>
  <c r="H561" i="16" s="1"/>
  <c r="C13" i="16"/>
  <c r="E556" i="16"/>
  <c r="H556" i="16" s="1"/>
  <c r="E553" i="16"/>
  <c r="E563" i="16"/>
  <c r="H563" i="16" s="1"/>
  <c r="E571" i="23"/>
  <c r="H571" i="23" s="1"/>
  <c r="E573" i="23"/>
  <c r="H573" i="23" s="1"/>
  <c r="E570" i="23"/>
  <c r="H570" i="23" s="1"/>
  <c r="E568" i="23"/>
  <c r="H568" i="23" s="1"/>
  <c r="E579" i="23"/>
  <c r="H579" i="23" s="1"/>
  <c r="E566" i="23"/>
  <c r="H566" i="23" s="1"/>
  <c r="E578" i="25"/>
  <c r="H578" i="25" s="1"/>
  <c r="E555" i="25"/>
  <c r="H555" i="25" s="1"/>
  <c r="E553" i="23"/>
  <c r="E553" i="21"/>
  <c r="E575" i="14"/>
  <c r="H575" i="14" s="1"/>
  <c r="E578" i="12"/>
  <c r="H578" i="12" s="1"/>
  <c r="E557" i="12"/>
  <c r="H557" i="12" s="1"/>
  <c r="E560" i="10"/>
  <c r="H560" i="10" s="1"/>
  <c r="E557" i="6"/>
  <c r="H557" i="6" s="1"/>
  <c r="C13" i="23"/>
  <c r="E574" i="27"/>
  <c r="H574" i="27" s="1"/>
  <c r="E566" i="27"/>
  <c r="H566" i="27" s="1"/>
  <c r="E566" i="31"/>
  <c r="E573" i="27"/>
  <c r="H573" i="27" s="1"/>
  <c r="E560" i="27"/>
  <c r="H560" i="27" s="1"/>
  <c r="E557" i="20"/>
  <c r="H557" i="20" s="1"/>
  <c r="E570" i="20"/>
  <c r="H570" i="20" s="1"/>
  <c r="E562" i="18"/>
  <c r="H562" i="18" s="1"/>
  <c r="E554" i="18"/>
  <c r="E562" i="31"/>
  <c r="H562" i="31" s="1"/>
  <c r="E573" i="31"/>
  <c r="H573" i="31" s="1"/>
  <c r="E567" i="31"/>
  <c r="H567" i="31" s="1"/>
  <c r="E560" i="31"/>
  <c r="E558" i="31"/>
  <c r="H558" i="31" s="1"/>
  <c r="E553" i="29"/>
  <c r="C13" i="20"/>
  <c r="C13" i="31"/>
  <c r="E554" i="13"/>
  <c r="E554" i="19"/>
  <c r="H554" i="19" s="1"/>
  <c r="E577" i="3"/>
  <c r="H577" i="3" s="1"/>
  <c r="H566" i="4"/>
  <c r="E576" i="5"/>
  <c r="E566" i="7"/>
  <c r="H566" i="7" s="1"/>
  <c r="E561" i="7"/>
  <c r="H561" i="7" s="1"/>
  <c r="H563" i="9"/>
  <c r="H575" i="17"/>
  <c r="H571" i="17"/>
  <c r="E569" i="22"/>
  <c r="H569" i="22" s="1"/>
  <c r="E559" i="28"/>
  <c r="H559" i="28" s="1"/>
  <c r="E575" i="30"/>
  <c r="E561" i="30"/>
  <c r="H561" i="30" s="1"/>
  <c r="E566" i="18"/>
  <c r="H566" i="18" s="1"/>
  <c r="E579" i="27"/>
  <c r="H579" i="27" s="1"/>
  <c r="E557" i="27"/>
  <c r="H557" i="27" s="1"/>
  <c r="E569" i="27"/>
  <c r="H569" i="27" s="1"/>
  <c r="E570" i="27"/>
  <c r="H570" i="27" s="1"/>
  <c r="H578" i="26"/>
  <c r="H555" i="24"/>
  <c r="E553" i="20"/>
  <c r="E571" i="18"/>
  <c r="H571" i="18" s="1"/>
  <c r="E579" i="18"/>
  <c r="H579" i="18" s="1"/>
  <c r="E553" i="18"/>
  <c r="E568" i="18"/>
  <c r="H568" i="18" s="1"/>
  <c r="E575" i="18"/>
  <c r="H575" i="18" s="1"/>
  <c r="E561" i="18"/>
  <c r="H561" i="18" s="1"/>
  <c r="E563" i="31"/>
  <c r="H563" i="31" s="1"/>
  <c r="E554" i="31"/>
  <c r="H554" i="31" s="1"/>
  <c r="E570" i="31"/>
  <c r="H570" i="31" s="1"/>
  <c r="E569" i="31"/>
  <c r="H569" i="31" s="1"/>
  <c r="H554" i="16"/>
  <c r="E562" i="3"/>
  <c r="H562" i="3" s="1"/>
  <c r="E560" i="3"/>
  <c r="H560" i="3" s="1"/>
  <c r="H567" i="4"/>
  <c r="H566" i="9"/>
  <c r="H574" i="13"/>
  <c r="H561" i="13"/>
  <c r="E578" i="15"/>
  <c r="H578" i="15" s="1"/>
  <c r="H572" i="17"/>
  <c r="E573" i="19"/>
  <c r="H573" i="19" s="1"/>
  <c r="E571" i="20"/>
  <c r="H571" i="20" s="1"/>
  <c r="H574" i="25"/>
  <c r="E355" i="12"/>
  <c r="H355" i="12" s="1"/>
  <c r="E363" i="12"/>
  <c r="H363" i="12" s="1"/>
  <c r="E366" i="12"/>
  <c r="H366" i="12" s="1"/>
  <c r="E390" i="12"/>
  <c r="H390" i="12" s="1"/>
  <c r="E412" i="12"/>
  <c r="H412" i="12" s="1"/>
  <c r="E436" i="12"/>
  <c r="H436" i="12" s="1"/>
  <c r="E394" i="12"/>
  <c r="H394" i="12" s="1"/>
  <c r="E440" i="12"/>
  <c r="H440" i="12" s="1"/>
  <c r="E463" i="12"/>
  <c r="H463" i="12" s="1"/>
  <c r="E468" i="12"/>
  <c r="H468" i="12" s="1"/>
  <c r="E508" i="12"/>
  <c r="H508" i="12" s="1"/>
  <c r="E359" i="12"/>
  <c r="H359" i="12" s="1"/>
  <c r="E522" i="12"/>
  <c r="H522" i="12" s="1"/>
  <c r="E440" i="16"/>
  <c r="H440" i="16" s="1"/>
  <c r="E540" i="16"/>
  <c r="H540" i="16" s="1"/>
  <c r="E438" i="16"/>
  <c r="H438" i="16" s="1"/>
  <c r="E407" i="24"/>
  <c r="E427" i="24"/>
  <c r="H427" i="24" s="1"/>
  <c r="E467" i="24"/>
  <c r="H467" i="24" s="1"/>
  <c r="E500" i="24"/>
  <c r="H500" i="24" s="1"/>
  <c r="E472" i="24"/>
  <c r="H472" i="24" s="1"/>
  <c r="E514" i="24"/>
  <c r="H514" i="24" s="1"/>
  <c r="E491" i="24"/>
  <c r="H491" i="24" s="1"/>
  <c r="E416" i="24"/>
  <c r="H416" i="24" s="1"/>
  <c r="E448" i="24"/>
  <c r="E421" i="26"/>
  <c r="H421" i="26" s="1"/>
  <c r="E346" i="26"/>
  <c r="H346" i="26" s="1"/>
  <c r="E366" i="26"/>
  <c r="H366" i="26" s="1"/>
  <c r="E384" i="26"/>
  <c r="H384" i="26" s="1"/>
  <c r="E425" i="26"/>
  <c r="H425" i="26" s="1"/>
  <c r="E443" i="26"/>
  <c r="H443" i="26" s="1"/>
  <c r="E531" i="26"/>
  <c r="H531" i="26" s="1"/>
  <c r="E357" i="24"/>
  <c r="H357" i="24" s="1"/>
  <c r="E358" i="22"/>
  <c r="H358" i="22" s="1"/>
  <c r="E487" i="22"/>
  <c r="H487" i="22" s="1"/>
  <c r="E458" i="22"/>
  <c r="H458" i="22" s="1"/>
  <c r="E395" i="22"/>
  <c r="H395" i="22" s="1"/>
  <c r="E345" i="20"/>
  <c r="H345" i="20" s="1"/>
  <c r="E428" i="20"/>
  <c r="H428" i="20" s="1"/>
  <c r="E361" i="18"/>
  <c r="H361" i="18" s="1"/>
  <c r="E428" i="18"/>
  <c r="H428" i="18" s="1"/>
  <c r="E532" i="16"/>
  <c r="H532" i="16" s="1"/>
  <c r="E342" i="14"/>
  <c r="H342" i="14" s="1"/>
  <c r="E357" i="14"/>
  <c r="H357" i="14" s="1"/>
  <c r="E379" i="14"/>
  <c r="H379" i="14" s="1"/>
  <c r="E415" i="14"/>
  <c r="H415" i="14" s="1"/>
  <c r="E442" i="14"/>
  <c r="H442" i="14" s="1"/>
  <c r="E462" i="14"/>
  <c r="E510" i="14"/>
  <c r="H510" i="14" s="1"/>
  <c r="E334" i="14"/>
  <c r="H334" i="14" s="1"/>
  <c r="E335" i="12"/>
  <c r="H335" i="12" s="1"/>
  <c r="E415" i="12"/>
  <c r="H415" i="12" s="1"/>
  <c r="E458" i="12"/>
  <c r="H458" i="12" s="1"/>
  <c r="E482" i="12"/>
  <c r="H482" i="12" s="1"/>
  <c r="E453" i="12"/>
  <c r="H453" i="12" s="1"/>
  <c r="E472" i="12"/>
  <c r="H472" i="12" s="1"/>
  <c r="E531" i="12"/>
  <c r="H531" i="12" s="1"/>
  <c r="E375" i="12"/>
  <c r="H375" i="12" s="1"/>
  <c r="E457" i="12"/>
  <c r="H457" i="12" s="1"/>
  <c r="H503" i="33"/>
  <c r="H338" i="32"/>
  <c r="E477" i="18"/>
  <c r="H477" i="18" s="1"/>
  <c r="H462" i="28"/>
  <c r="H345" i="28"/>
  <c r="H335" i="28"/>
  <c r="E335" i="26"/>
  <c r="H335" i="26" s="1"/>
  <c r="E341" i="26"/>
  <c r="H341" i="26" s="1"/>
  <c r="E348" i="26"/>
  <c r="H348" i="26" s="1"/>
  <c r="E356" i="26"/>
  <c r="H356" i="26" s="1"/>
  <c r="E369" i="26"/>
  <c r="H369" i="26" s="1"/>
  <c r="E374" i="26"/>
  <c r="H374" i="26" s="1"/>
  <c r="E385" i="26"/>
  <c r="H385" i="26" s="1"/>
  <c r="H426" i="26"/>
  <c r="E451" i="26"/>
  <c r="H451" i="26" s="1"/>
  <c r="E469" i="26"/>
  <c r="H469" i="26" s="1"/>
  <c r="E507" i="26"/>
  <c r="H507" i="26" s="1"/>
  <c r="E346" i="24"/>
  <c r="H346" i="24" s="1"/>
  <c r="E399" i="24"/>
  <c r="H399" i="24" s="1"/>
  <c r="E437" i="24"/>
  <c r="H437" i="24" s="1"/>
  <c r="E348" i="22"/>
  <c r="H348" i="22" s="1"/>
  <c r="E365" i="22"/>
  <c r="H365" i="22" s="1"/>
  <c r="E425" i="22"/>
  <c r="H425" i="22" s="1"/>
  <c r="E345" i="22"/>
  <c r="E415" i="22"/>
  <c r="H415" i="22" s="1"/>
  <c r="E461" i="22"/>
  <c r="H461" i="22" s="1"/>
  <c r="E375" i="20"/>
  <c r="H375" i="20" s="1"/>
  <c r="E334" i="20"/>
  <c r="H334" i="20" s="1"/>
  <c r="E384" i="20"/>
  <c r="E385" i="20"/>
  <c r="H385" i="20" s="1"/>
  <c r="E443" i="20"/>
  <c r="H443" i="20" s="1"/>
  <c r="E413" i="18"/>
  <c r="H413" i="18" s="1"/>
  <c r="E335" i="18"/>
  <c r="H335" i="18" s="1"/>
  <c r="E467" i="18"/>
  <c r="H467" i="18" s="1"/>
  <c r="E483" i="18"/>
  <c r="H483" i="18" s="1"/>
  <c r="E531" i="18"/>
  <c r="E356" i="18"/>
  <c r="E374" i="18"/>
  <c r="H374" i="18" s="1"/>
  <c r="E399" i="18"/>
  <c r="H399" i="18" s="1"/>
  <c r="E348" i="16"/>
  <c r="H348" i="16" s="1"/>
  <c r="E365" i="16"/>
  <c r="H365" i="16" s="1"/>
  <c r="E334" i="16"/>
  <c r="H334" i="16" s="1"/>
  <c r="E345" i="16"/>
  <c r="H345" i="16" s="1"/>
  <c r="E435" i="16"/>
  <c r="E461" i="16"/>
  <c r="H461" i="16" s="1"/>
  <c r="E336" i="14"/>
  <c r="H336" i="14" s="1"/>
  <c r="E345" i="14"/>
  <c r="H345" i="14" s="1"/>
  <c r="E353" i="14"/>
  <c r="E365" i="14"/>
  <c r="H365" i="14" s="1"/>
  <c r="E373" i="14"/>
  <c r="H373" i="14" s="1"/>
  <c r="E383" i="14"/>
  <c r="H383" i="14" s="1"/>
  <c r="E395" i="14"/>
  <c r="H395" i="14" s="1"/>
  <c r="E417" i="14"/>
  <c r="H417" i="14" s="1"/>
  <c r="E435" i="14"/>
  <c r="H435" i="14" s="1"/>
  <c r="E443" i="14"/>
  <c r="H443" i="14" s="1"/>
  <c r="E453" i="14"/>
  <c r="E482" i="14"/>
  <c r="H482" i="14" s="1"/>
  <c r="E336" i="12"/>
  <c r="H336" i="12" s="1"/>
  <c r="E353" i="12"/>
  <c r="H353" i="12" s="1"/>
  <c r="E527" i="12"/>
  <c r="E354" i="12"/>
  <c r="H354" i="12" s="1"/>
  <c r="E387" i="12"/>
  <c r="H387" i="12" s="1"/>
  <c r="E340" i="12"/>
  <c r="H340" i="12" s="1"/>
  <c r="E372" i="12"/>
  <c r="E532" i="12"/>
  <c r="H532" i="12" s="1"/>
  <c r="E341" i="12"/>
  <c r="H341" i="12" s="1"/>
  <c r="E383" i="12"/>
  <c r="H383" i="12" s="1"/>
  <c r="H516" i="11"/>
  <c r="H507" i="6"/>
  <c r="H417" i="5"/>
  <c r="E377" i="12"/>
  <c r="H377" i="12" s="1"/>
  <c r="E351" i="14"/>
  <c r="H351" i="14" s="1"/>
  <c r="E381" i="14"/>
  <c r="H381" i="14" s="1"/>
  <c r="E386" i="14"/>
  <c r="H386" i="14" s="1"/>
  <c r="E366" i="14"/>
  <c r="H366" i="14" s="1"/>
  <c r="E378" i="14"/>
  <c r="E341" i="14"/>
  <c r="E413" i="14"/>
  <c r="H413" i="14" s="1"/>
  <c r="E425" i="14"/>
  <c r="H425" i="14" s="1"/>
  <c r="E436" i="14"/>
  <c r="E466" i="14"/>
  <c r="H466" i="14" s="1"/>
  <c r="E468" i="14"/>
  <c r="H468" i="14" s="1"/>
  <c r="E473" i="14"/>
  <c r="H473" i="14" s="1"/>
  <c r="E520" i="14"/>
  <c r="H520" i="14" s="1"/>
  <c r="E543" i="14"/>
  <c r="E467" i="14"/>
  <c r="H467" i="14" s="1"/>
  <c r="E526" i="14"/>
  <c r="H526" i="14" s="1"/>
  <c r="E537" i="14"/>
  <c r="E359" i="18"/>
  <c r="H359" i="18" s="1"/>
  <c r="E362" i="18"/>
  <c r="H362" i="18" s="1"/>
  <c r="E392" i="18"/>
  <c r="H392" i="18" s="1"/>
  <c r="E394" i="18"/>
  <c r="H394" i="18" s="1"/>
  <c r="E406" i="18"/>
  <c r="H406" i="18" s="1"/>
  <c r="E449" i="18"/>
  <c r="H449" i="18" s="1"/>
  <c r="E494" i="18"/>
  <c r="H494" i="18" s="1"/>
  <c r="E496" i="18"/>
  <c r="H496" i="18" s="1"/>
  <c r="E508" i="18"/>
  <c r="H508" i="18" s="1"/>
  <c r="E393" i="18"/>
  <c r="E473" i="18"/>
  <c r="H473" i="18" s="1"/>
  <c r="E476" i="18"/>
  <c r="E512" i="18"/>
  <c r="H512" i="18" s="1"/>
  <c r="E517" i="18"/>
  <c r="H517" i="18" s="1"/>
  <c r="E526" i="18"/>
  <c r="H526" i="18" s="1"/>
  <c r="E538" i="18"/>
  <c r="H538" i="18" s="1"/>
  <c r="E466" i="18"/>
  <c r="H466" i="18" s="1"/>
  <c r="E481" i="18"/>
  <c r="H481" i="18" s="1"/>
  <c r="E500" i="18"/>
  <c r="H500" i="18" s="1"/>
  <c r="E542" i="18"/>
  <c r="H542" i="18" s="1"/>
  <c r="E360" i="22"/>
  <c r="H360" i="22" s="1"/>
  <c r="E430" i="22"/>
  <c r="H430" i="22" s="1"/>
  <c r="E472" i="22"/>
  <c r="H472" i="22" s="1"/>
  <c r="E514" i="22"/>
  <c r="H514" i="22" s="1"/>
  <c r="E341" i="22"/>
  <c r="H341" i="22" s="1"/>
  <c r="E462" i="22"/>
  <c r="E368" i="22"/>
  <c r="H368" i="22" s="1"/>
  <c r="E480" i="22"/>
  <c r="H480" i="22" s="1"/>
  <c r="E427" i="22"/>
  <c r="E493" i="22"/>
  <c r="H493" i="22" s="1"/>
  <c r="E440" i="26"/>
  <c r="H440" i="26" s="1"/>
  <c r="E447" i="26"/>
  <c r="H447" i="26" s="1"/>
  <c r="E526" i="26"/>
  <c r="C12" i="26"/>
  <c r="E368" i="26"/>
  <c r="H368" i="26" s="1"/>
  <c r="E436" i="26"/>
  <c r="H436" i="26" s="1"/>
  <c r="E444" i="26"/>
  <c r="H444" i="26" s="1"/>
  <c r="E495" i="26"/>
  <c r="E536" i="24"/>
  <c r="H536" i="24" s="1"/>
  <c r="E340" i="26"/>
  <c r="H340" i="26" s="1"/>
  <c r="E354" i="26"/>
  <c r="H354" i="26" s="1"/>
  <c r="E373" i="26"/>
  <c r="H373" i="26" s="1"/>
  <c r="E398" i="26"/>
  <c r="H398" i="26" s="1"/>
  <c r="E461" i="26"/>
  <c r="H461" i="26" s="1"/>
  <c r="E543" i="26"/>
  <c r="H543" i="26" s="1"/>
  <c r="H437" i="25"/>
  <c r="E342" i="24"/>
  <c r="H342" i="24" s="1"/>
  <c r="E387" i="24"/>
  <c r="H387" i="24" s="1"/>
  <c r="E417" i="24"/>
  <c r="H417" i="24" s="1"/>
  <c r="E417" i="22"/>
  <c r="H417" i="22" s="1"/>
  <c r="E339" i="22"/>
  <c r="H339" i="22" s="1"/>
  <c r="E375" i="22"/>
  <c r="E456" i="22"/>
  <c r="H456" i="22" s="1"/>
  <c r="E342" i="22"/>
  <c r="H342" i="22" s="1"/>
  <c r="E336" i="22"/>
  <c r="E369" i="22"/>
  <c r="H369" i="22" s="1"/>
  <c r="E451" i="22"/>
  <c r="H451" i="22" s="1"/>
  <c r="E539" i="22"/>
  <c r="H539" i="22" s="1"/>
  <c r="E532" i="20"/>
  <c r="H532" i="20" s="1"/>
  <c r="E367" i="18"/>
  <c r="H367" i="18" s="1"/>
  <c r="E453" i="18"/>
  <c r="H453" i="18" s="1"/>
  <c r="E357" i="16"/>
  <c r="H357" i="16" s="1"/>
  <c r="E374" i="16"/>
  <c r="H374" i="16" s="1"/>
  <c r="E354" i="16"/>
  <c r="H354" i="16" s="1"/>
  <c r="E428" i="16"/>
  <c r="H428" i="16" s="1"/>
  <c r="E525" i="16"/>
  <c r="H525" i="16" s="1"/>
  <c r="E335" i="14"/>
  <c r="H335" i="14" s="1"/>
  <c r="E349" i="14"/>
  <c r="H349" i="14" s="1"/>
  <c r="E372" i="14"/>
  <c r="H372" i="14" s="1"/>
  <c r="E387" i="14"/>
  <c r="H387" i="14" s="1"/>
  <c r="E433" i="14"/>
  <c r="E451" i="14"/>
  <c r="H451" i="14" s="1"/>
  <c r="E530" i="14"/>
  <c r="H530" i="14" s="1"/>
  <c r="E379" i="12"/>
  <c r="H379" i="12" s="1"/>
  <c r="E539" i="12"/>
  <c r="H539" i="12" s="1"/>
  <c r="E339" i="12"/>
  <c r="H339" i="12" s="1"/>
  <c r="E348" i="12"/>
  <c r="H348" i="12" s="1"/>
  <c r="E365" i="12"/>
  <c r="H365" i="12" s="1"/>
  <c r="E381" i="12"/>
  <c r="H381" i="12" s="1"/>
  <c r="E456" i="12"/>
  <c r="H456" i="12" s="1"/>
  <c r="E398" i="16"/>
  <c r="H398" i="16" s="1"/>
  <c r="E336" i="26"/>
  <c r="H336" i="26" s="1"/>
  <c r="E342" i="26"/>
  <c r="H342" i="26" s="1"/>
  <c r="E349" i="26"/>
  <c r="H349" i="26" s="1"/>
  <c r="E357" i="26"/>
  <c r="E375" i="26"/>
  <c r="H375" i="26" s="1"/>
  <c r="E387" i="26"/>
  <c r="H387" i="26" s="1"/>
  <c r="E414" i="26"/>
  <c r="E428" i="26"/>
  <c r="H428" i="26" s="1"/>
  <c r="E453" i="26"/>
  <c r="H453" i="26" s="1"/>
  <c r="E482" i="26"/>
  <c r="H482" i="26" s="1"/>
  <c r="E525" i="26"/>
  <c r="H525" i="26" s="1"/>
  <c r="E539" i="26"/>
  <c r="H539" i="26" s="1"/>
  <c r="H462" i="25"/>
  <c r="E375" i="24"/>
  <c r="H375" i="24" s="1"/>
  <c r="E458" i="24"/>
  <c r="H458" i="24" s="1"/>
  <c r="H507" i="23"/>
  <c r="E507" i="22"/>
  <c r="H507" i="22" s="1"/>
  <c r="E356" i="22"/>
  <c r="H356" i="22" s="1"/>
  <c r="E373" i="22"/>
  <c r="H373" i="22" s="1"/>
  <c r="E379" i="22"/>
  <c r="H379" i="22" s="1"/>
  <c r="E428" i="22"/>
  <c r="H428" i="22" s="1"/>
  <c r="E530" i="22"/>
  <c r="H530" i="22" s="1"/>
  <c r="E334" i="22"/>
  <c r="H334" i="22" s="1"/>
  <c r="E339" i="20"/>
  <c r="E365" i="20"/>
  <c r="H365" i="20" s="1"/>
  <c r="E399" i="20"/>
  <c r="H399" i="20" s="1"/>
  <c r="E369" i="20"/>
  <c r="H369" i="20" s="1"/>
  <c r="E333" i="20"/>
  <c r="E343" i="18"/>
  <c r="H343" i="18" s="1"/>
  <c r="E462" i="18"/>
  <c r="H462" i="18" s="1"/>
  <c r="E358" i="18"/>
  <c r="E381" i="18"/>
  <c r="H381" i="18" s="1"/>
  <c r="E532" i="18"/>
  <c r="H532" i="18" s="1"/>
  <c r="E511" i="16"/>
  <c r="H511" i="16" s="1"/>
  <c r="E387" i="16"/>
  <c r="H387" i="16" s="1"/>
  <c r="E437" i="16"/>
  <c r="E530" i="16"/>
  <c r="H530" i="16" s="1"/>
  <c r="E333" i="16"/>
  <c r="E346" i="14"/>
  <c r="H346" i="14" s="1"/>
  <c r="E354" i="14"/>
  <c r="H354" i="14" s="1"/>
  <c r="E368" i="14"/>
  <c r="H368" i="14" s="1"/>
  <c r="E374" i="14"/>
  <c r="H374" i="14" s="1"/>
  <c r="E384" i="14"/>
  <c r="E398" i="14"/>
  <c r="H398" i="14" s="1"/>
  <c r="E428" i="14"/>
  <c r="H428" i="14" s="1"/>
  <c r="E437" i="14"/>
  <c r="H437" i="14" s="1"/>
  <c r="E456" i="14"/>
  <c r="H456" i="14" s="1"/>
  <c r="E504" i="14"/>
  <c r="H504" i="14" s="1"/>
  <c r="E522" i="14"/>
  <c r="H522" i="14" s="1"/>
  <c r="E532" i="14"/>
  <c r="H532" i="14" s="1"/>
  <c r="E342" i="12"/>
  <c r="E384" i="12"/>
  <c r="H384" i="12" s="1"/>
  <c r="E395" i="12"/>
  <c r="H395" i="12" s="1"/>
  <c r="E427" i="12"/>
  <c r="H427" i="12" s="1"/>
  <c r="E429" i="12"/>
  <c r="H429" i="12" s="1"/>
  <c r="E461" i="12"/>
  <c r="H461" i="12" s="1"/>
  <c r="E356" i="12"/>
  <c r="H356" i="12" s="1"/>
  <c r="E373" i="12"/>
  <c r="H373" i="12" s="1"/>
  <c r="E399" i="12"/>
  <c r="H399" i="12" s="1"/>
  <c r="E487" i="12"/>
  <c r="E507" i="12"/>
  <c r="H507" i="12" s="1"/>
  <c r="E525" i="12"/>
  <c r="H525" i="12" s="1"/>
  <c r="E349" i="12"/>
  <c r="H349" i="12" s="1"/>
  <c r="H544" i="31"/>
  <c r="E477" i="33"/>
  <c r="H477" i="33" s="1"/>
  <c r="E538" i="33"/>
  <c r="E531" i="33"/>
  <c r="H531" i="33" s="1"/>
  <c r="E522" i="33"/>
  <c r="H522" i="33" s="1"/>
  <c r="E515" i="33"/>
  <c r="H515" i="33" s="1"/>
  <c r="E508" i="33"/>
  <c r="E500" i="33"/>
  <c r="E491" i="33"/>
  <c r="H491" i="33" s="1"/>
  <c r="E487" i="33"/>
  <c r="H487" i="33" s="1"/>
  <c r="E483" i="33"/>
  <c r="H483" i="33" s="1"/>
  <c r="E479" i="33"/>
  <c r="E472" i="33"/>
  <c r="H472" i="33" s="1"/>
  <c r="E467" i="33"/>
  <c r="H467" i="33" s="1"/>
  <c r="E463" i="33"/>
  <c r="H463" i="33" s="1"/>
  <c r="E459" i="33"/>
  <c r="H459" i="33" s="1"/>
  <c r="E455" i="33"/>
  <c r="H455" i="33" s="1"/>
  <c r="E451" i="33"/>
  <c r="H451" i="33" s="1"/>
  <c r="E447" i="33"/>
  <c r="H447" i="33" s="1"/>
  <c r="E441" i="33"/>
  <c r="H441" i="33" s="1"/>
  <c r="E437" i="33"/>
  <c r="H437" i="33" s="1"/>
  <c r="E433" i="33"/>
  <c r="H433" i="33" s="1"/>
  <c r="E428" i="33"/>
  <c r="H428" i="33" s="1"/>
  <c r="E414" i="33"/>
  <c r="E406" i="33"/>
  <c r="H406" i="33" s="1"/>
  <c r="E398" i="33"/>
  <c r="H398" i="33" s="1"/>
  <c r="E387" i="33"/>
  <c r="H387" i="33" s="1"/>
  <c r="E383" i="33"/>
  <c r="H383" i="33" s="1"/>
  <c r="E379" i="33"/>
  <c r="H379" i="33" s="1"/>
  <c r="E374" i="33"/>
  <c r="H374" i="33" s="1"/>
  <c r="E369" i="33"/>
  <c r="E365" i="33"/>
  <c r="H365" i="33" s="1"/>
  <c r="E396" i="33"/>
  <c r="H396" i="33" s="1"/>
  <c r="E541" i="33"/>
  <c r="H541" i="33" s="1"/>
  <c r="E534" i="33"/>
  <c r="H534" i="33" s="1"/>
  <c r="E521" i="33"/>
  <c r="H521" i="33" s="1"/>
  <c r="E511" i="33"/>
  <c r="H511" i="33" s="1"/>
  <c r="E502" i="33"/>
  <c r="H502" i="33" s="1"/>
  <c r="E485" i="33"/>
  <c r="E480" i="33"/>
  <c r="H480" i="33" s="1"/>
  <c r="E465" i="33"/>
  <c r="H465" i="33" s="1"/>
  <c r="E460" i="33"/>
  <c r="H460" i="33" s="1"/>
  <c r="E454" i="33"/>
  <c r="H454" i="33" s="1"/>
  <c r="E449" i="33"/>
  <c r="H449" i="33" s="1"/>
  <c r="E442" i="33"/>
  <c r="H442" i="33" s="1"/>
  <c r="E436" i="33"/>
  <c r="H436" i="33" s="1"/>
  <c r="E430" i="33"/>
  <c r="E425" i="33"/>
  <c r="H425" i="33" s="1"/>
  <c r="E415" i="33"/>
  <c r="H415" i="33" s="1"/>
  <c r="E401" i="33"/>
  <c r="H401" i="33" s="1"/>
  <c r="E395" i="33"/>
  <c r="H395" i="33" s="1"/>
  <c r="E384" i="33"/>
  <c r="H384" i="33" s="1"/>
  <c r="E333" i="6"/>
  <c r="E523" i="6"/>
  <c r="E366" i="6"/>
  <c r="H366" i="6" s="1"/>
  <c r="E454" i="6"/>
  <c r="H454" i="6" s="1"/>
  <c r="E470" i="6"/>
  <c r="H470" i="6" s="1"/>
  <c r="C12" i="6"/>
  <c r="E351" i="6"/>
  <c r="H351" i="6" s="1"/>
  <c r="E415" i="6"/>
  <c r="H415" i="6" s="1"/>
  <c r="E394" i="33"/>
  <c r="E429" i="22"/>
  <c r="H429" i="22" s="1"/>
  <c r="E459" i="24"/>
  <c r="E450" i="24"/>
  <c r="H450" i="24" s="1"/>
  <c r="H351" i="29"/>
  <c r="E394" i="34"/>
  <c r="H394" i="34" s="1"/>
  <c r="E395" i="34"/>
  <c r="H395" i="34" s="1"/>
  <c r="E391" i="5"/>
  <c r="E394" i="5"/>
  <c r="H394" i="5" s="1"/>
  <c r="E401" i="5"/>
  <c r="H401" i="5" s="1"/>
  <c r="E535" i="5"/>
  <c r="H535" i="5" s="1"/>
  <c r="E382" i="28"/>
  <c r="H382" i="28" s="1"/>
  <c r="E467" i="28"/>
  <c r="H467" i="28" s="1"/>
  <c r="E396" i="28"/>
  <c r="H396" i="28" s="1"/>
  <c r="E401" i="28"/>
  <c r="H401" i="28" s="1"/>
  <c r="E409" i="28"/>
  <c r="E390" i="28"/>
  <c r="E485" i="28"/>
  <c r="H485" i="28" s="1"/>
  <c r="E495" i="28"/>
  <c r="H495" i="28" s="1"/>
  <c r="E512" i="28"/>
  <c r="H512" i="28" s="1"/>
  <c r="E515" i="28"/>
  <c r="E346" i="30"/>
  <c r="H346" i="30" s="1"/>
  <c r="E458" i="30"/>
  <c r="H458" i="30" s="1"/>
  <c r="E462" i="30"/>
  <c r="H462" i="30" s="1"/>
  <c r="E487" i="30"/>
  <c r="H487" i="30" s="1"/>
  <c r="E507" i="30"/>
  <c r="H507" i="30" s="1"/>
  <c r="C12" i="30"/>
  <c r="E530" i="30"/>
  <c r="H530" i="30" s="1"/>
  <c r="E353" i="30"/>
  <c r="H353" i="30" s="1"/>
  <c r="E443" i="30"/>
  <c r="H443" i="30" s="1"/>
  <c r="E456" i="30"/>
  <c r="H456" i="30" s="1"/>
  <c r="E333" i="30"/>
  <c r="E364" i="30"/>
  <c r="H364" i="30" s="1"/>
  <c r="E429" i="30"/>
  <c r="H429" i="30" s="1"/>
  <c r="E461" i="30"/>
  <c r="H461" i="30" s="1"/>
  <c r="E349" i="32"/>
  <c r="E427" i="32"/>
  <c r="H427" i="32" s="1"/>
  <c r="E429" i="32"/>
  <c r="H429" i="32" s="1"/>
  <c r="E457" i="32"/>
  <c r="H457" i="32" s="1"/>
  <c r="E462" i="32"/>
  <c r="H462" i="32" s="1"/>
  <c r="E428" i="32"/>
  <c r="H428" i="32" s="1"/>
  <c r="E488" i="32"/>
  <c r="H488" i="32" s="1"/>
  <c r="E530" i="32"/>
  <c r="H530" i="32" s="1"/>
  <c r="E333" i="32"/>
  <c r="E353" i="32"/>
  <c r="E415" i="4"/>
  <c r="H415" i="4" s="1"/>
  <c r="E413" i="4"/>
  <c r="H413" i="4" s="1"/>
  <c r="E516" i="5"/>
  <c r="E495" i="7"/>
  <c r="H495" i="7" s="1"/>
  <c r="E409" i="9"/>
  <c r="H409" i="9" s="1"/>
  <c r="E395" i="9"/>
  <c r="H395" i="9" s="1"/>
  <c r="E354" i="21"/>
  <c r="H354" i="21" s="1"/>
  <c r="E540" i="23"/>
  <c r="H540" i="23" s="1"/>
  <c r="E503" i="28"/>
  <c r="H503" i="28" s="1"/>
  <c r="E381" i="30"/>
  <c r="E367" i="30"/>
  <c r="E442" i="32"/>
  <c r="E431" i="32"/>
  <c r="H431" i="32" s="1"/>
  <c r="E409" i="2"/>
  <c r="E526" i="2"/>
  <c r="H526" i="2" s="1"/>
  <c r="E536" i="2"/>
  <c r="E417" i="4"/>
  <c r="H417" i="4" s="1"/>
  <c r="E427" i="4"/>
  <c r="H427" i="4" s="1"/>
  <c r="E429" i="4"/>
  <c r="H429" i="4" s="1"/>
  <c r="E362" i="9"/>
  <c r="E427" i="9"/>
  <c r="E363" i="11"/>
  <c r="E351" i="11"/>
  <c r="H351" i="11" s="1"/>
  <c r="E462" i="11"/>
  <c r="H462" i="11" s="1"/>
  <c r="E534" i="11"/>
  <c r="H534" i="11" s="1"/>
  <c r="E427" i="11"/>
  <c r="H427" i="11" s="1"/>
  <c r="E508" i="11"/>
  <c r="H508" i="11" s="1"/>
  <c r="E425" i="13"/>
  <c r="H425" i="13" s="1"/>
  <c r="E483" i="13"/>
  <c r="H483" i="13" s="1"/>
  <c r="E488" i="13"/>
  <c r="E472" i="13"/>
  <c r="H472" i="13" s="1"/>
  <c r="E368" i="15"/>
  <c r="E415" i="15"/>
  <c r="H415" i="15" s="1"/>
  <c r="E346" i="15"/>
  <c r="H346" i="15" s="1"/>
  <c r="E356" i="15"/>
  <c r="H356" i="15" s="1"/>
  <c r="E458" i="15"/>
  <c r="E384" i="17"/>
  <c r="H384" i="17" s="1"/>
  <c r="E510" i="17"/>
  <c r="E356" i="17"/>
  <c r="H356" i="17" s="1"/>
  <c r="E367" i="17"/>
  <c r="H367" i="17" s="1"/>
  <c r="E463" i="17"/>
  <c r="H463" i="17" s="1"/>
  <c r="E511" i="19"/>
  <c r="H511" i="19" s="1"/>
  <c r="E435" i="19"/>
  <c r="H435" i="19" s="1"/>
  <c r="E453" i="19"/>
  <c r="H453" i="19" s="1"/>
  <c r="E410" i="19"/>
  <c r="E366" i="21"/>
  <c r="H366" i="21" s="1"/>
  <c r="E398" i="21"/>
  <c r="E408" i="21"/>
  <c r="H408" i="21" s="1"/>
  <c r="E488" i="21"/>
  <c r="H488" i="21" s="1"/>
  <c r="E362" i="21"/>
  <c r="H362" i="21" s="1"/>
  <c r="E367" i="21"/>
  <c r="H367" i="21" s="1"/>
  <c r="E496" i="21"/>
  <c r="H496" i="21" s="1"/>
  <c r="E526" i="21"/>
  <c r="E413" i="23"/>
  <c r="H413" i="23" s="1"/>
  <c r="E438" i="23"/>
  <c r="E416" i="23"/>
  <c r="H416" i="23" s="1"/>
  <c r="E440" i="23"/>
  <c r="H440" i="23" s="1"/>
  <c r="E466" i="23"/>
  <c r="H466" i="23" s="1"/>
  <c r="E522" i="23"/>
  <c r="E425" i="23"/>
  <c r="H425" i="23" s="1"/>
  <c r="E380" i="25"/>
  <c r="H380" i="25" s="1"/>
  <c r="E473" i="25"/>
  <c r="H473" i="25" s="1"/>
  <c r="E539" i="25"/>
  <c r="E455" i="25"/>
  <c r="H413" i="1"/>
  <c r="E498" i="2"/>
  <c r="H498" i="2" s="1"/>
  <c r="E476" i="2"/>
  <c r="H476" i="2" s="1"/>
  <c r="E445" i="2"/>
  <c r="H445" i="2" s="1"/>
  <c r="H352" i="3"/>
  <c r="H337" i="3"/>
  <c r="E514" i="5"/>
  <c r="H514" i="5" s="1"/>
  <c r="E460" i="5"/>
  <c r="H460" i="5" s="1"/>
  <c r="H426" i="5"/>
  <c r="E472" i="7"/>
  <c r="H472" i="7" s="1"/>
  <c r="E400" i="7"/>
  <c r="H400" i="7" s="1"/>
  <c r="E359" i="7"/>
  <c r="E540" i="9"/>
  <c r="H540" i="9" s="1"/>
  <c r="E451" i="9"/>
  <c r="E417" i="9"/>
  <c r="H417" i="9" s="1"/>
  <c r="E407" i="9"/>
  <c r="H407" i="9" s="1"/>
  <c r="E379" i="9"/>
  <c r="E358" i="9"/>
  <c r="H358" i="9" s="1"/>
  <c r="E463" i="11"/>
  <c r="H463" i="11" s="1"/>
  <c r="E364" i="13"/>
  <c r="E462" i="23"/>
  <c r="H462" i="23" s="1"/>
  <c r="E435" i="25"/>
  <c r="H435" i="25" s="1"/>
  <c r="E400" i="25"/>
  <c r="H400" i="25" s="1"/>
  <c r="E455" i="30"/>
  <c r="H455" i="30" s="1"/>
  <c r="E427" i="30"/>
  <c r="H427" i="30" s="1"/>
  <c r="E521" i="32"/>
  <c r="H521" i="32" s="1"/>
  <c r="H382" i="12"/>
  <c r="H485" i="13"/>
  <c r="H537" i="16"/>
  <c r="E546" i="27"/>
  <c r="H546" i="27" s="1"/>
  <c r="E527" i="27"/>
  <c r="H527" i="27" s="1"/>
  <c r="E474" i="27"/>
  <c r="E370" i="27"/>
  <c r="H370" i="27" s="1"/>
  <c r="E367" i="27"/>
  <c r="H367" i="27" s="1"/>
  <c r="E351" i="27"/>
  <c r="H351" i="27" s="1"/>
  <c r="H393" i="29"/>
  <c r="H515" i="30"/>
  <c r="E468" i="31"/>
  <c r="H468" i="31" s="1"/>
  <c r="E416" i="31"/>
  <c r="E376" i="31"/>
  <c r="H376" i="31" s="1"/>
  <c r="E364" i="31"/>
  <c r="H364" i="31" s="1"/>
  <c r="H387" i="30"/>
  <c r="E408" i="10"/>
  <c r="E468" i="10"/>
  <c r="H468" i="10" s="1"/>
  <c r="E473" i="10"/>
  <c r="E534" i="31"/>
  <c r="H534" i="31" s="1"/>
  <c r="E432" i="3"/>
  <c r="H432" i="3" s="1"/>
  <c r="E377" i="3"/>
  <c r="H377" i="3" s="1"/>
  <c r="H349" i="4"/>
  <c r="E501" i="8"/>
  <c r="H501" i="8" s="1"/>
  <c r="E472" i="8"/>
  <c r="E492" i="10"/>
  <c r="H492" i="10" s="1"/>
  <c r="H429" i="21"/>
  <c r="H498" i="22"/>
  <c r="H523" i="23"/>
  <c r="H483" i="23"/>
  <c r="H499" i="26"/>
  <c r="E464" i="31"/>
  <c r="H464" i="31" s="1"/>
  <c r="E431" i="31"/>
  <c r="H431" i="31" s="1"/>
  <c r="E412" i="31"/>
  <c r="H412" i="31" s="1"/>
  <c r="E394" i="31"/>
  <c r="H394" i="31" s="1"/>
  <c r="E351" i="31"/>
  <c r="H351" i="31" s="1"/>
  <c r="H344" i="31"/>
  <c r="H480" i="32"/>
  <c r="H481" i="11"/>
  <c r="H484" i="12"/>
  <c r="H396" i="12"/>
  <c r="H391" i="12"/>
  <c r="H501" i="14"/>
  <c r="H493" i="14"/>
  <c r="H452" i="19"/>
  <c r="H460" i="21"/>
  <c r="H455" i="21"/>
  <c r="H417" i="21"/>
  <c r="H370" i="21"/>
  <c r="H446" i="22"/>
  <c r="H468" i="28"/>
  <c r="H516" i="30"/>
  <c r="H488" i="30"/>
  <c r="H481" i="32"/>
  <c r="H382" i="32"/>
  <c r="E186" i="33"/>
  <c r="H186" i="33" s="1"/>
  <c r="E205" i="33"/>
  <c r="E241" i="33"/>
  <c r="H241" i="33" s="1"/>
  <c r="E252" i="33"/>
  <c r="H252" i="33" s="1"/>
  <c r="H315" i="6"/>
  <c r="E272" i="19"/>
  <c r="E271" i="33"/>
  <c r="H271" i="33" s="1"/>
  <c r="E300" i="33"/>
  <c r="H300" i="33" s="1"/>
  <c r="E309" i="33"/>
  <c r="H309" i="33" s="1"/>
  <c r="E299" i="33"/>
  <c r="H299" i="33" s="1"/>
  <c r="E294" i="33"/>
  <c r="H294" i="33" s="1"/>
  <c r="E276" i="33"/>
  <c r="E264" i="33"/>
  <c r="H264" i="33" s="1"/>
  <c r="E251" i="33"/>
  <c r="H251" i="33" s="1"/>
  <c r="E244" i="33"/>
  <c r="H244" i="33" s="1"/>
  <c r="E237" i="33"/>
  <c r="H237" i="33" s="1"/>
  <c r="E229" i="33"/>
  <c r="H229" i="33" s="1"/>
  <c r="E212" i="33"/>
  <c r="E193" i="33"/>
  <c r="H193" i="33" s="1"/>
  <c r="E178" i="33"/>
  <c r="H178" i="33" s="1"/>
  <c r="E225" i="33"/>
  <c r="E314" i="33"/>
  <c r="H314" i="33" s="1"/>
  <c r="E311" i="33"/>
  <c r="H311" i="33" s="1"/>
  <c r="E297" i="33"/>
  <c r="E287" i="33"/>
  <c r="H287" i="33" s="1"/>
  <c r="E266" i="33"/>
  <c r="H266" i="33" s="1"/>
  <c r="E231" i="33"/>
  <c r="H231" i="33" s="1"/>
  <c r="E207" i="33"/>
  <c r="H207" i="33" s="1"/>
  <c r="E196" i="33"/>
  <c r="H196" i="33" s="1"/>
  <c r="E304" i="33"/>
  <c r="E169" i="33"/>
  <c r="H169" i="33" s="1"/>
  <c r="E322" i="33"/>
  <c r="H322" i="33" s="1"/>
  <c r="E305" i="33"/>
  <c r="H305" i="33" s="1"/>
  <c r="E274" i="33"/>
  <c r="H274" i="33" s="1"/>
  <c r="E247" i="33"/>
  <c r="E236" i="33"/>
  <c r="H236" i="33" s="1"/>
  <c r="E220" i="33"/>
  <c r="H220" i="33" s="1"/>
  <c r="E202" i="33"/>
  <c r="E170" i="33"/>
  <c r="H170" i="33" s="1"/>
  <c r="E234" i="2"/>
  <c r="E250" i="2"/>
  <c r="E177" i="2"/>
  <c r="H177" i="2" s="1"/>
  <c r="E176" i="2"/>
  <c r="H176" i="2" s="1"/>
  <c r="E302" i="2"/>
  <c r="H302" i="2" s="1"/>
  <c r="E298" i="2"/>
  <c r="E212" i="13"/>
  <c r="H212" i="13" s="1"/>
  <c r="E217" i="13"/>
  <c r="H217" i="13" s="1"/>
  <c r="E287" i="13"/>
  <c r="H287" i="13" s="1"/>
  <c r="E243" i="13"/>
  <c r="H243" i="13" s="1"/>
  <c r="E171" i="15"/>
  <c r="H171" i="15" s="1"/>
  <c r="E267" i="15"/>
  <c r="H267" i="15" s="1"/>
  <c r="E190" i="15"/>
  <c r="E194" i="15"/>
  <c r="H194" i="15" s="1"/>
  <c r="E174" i="19"/>
  <c r="H174" i="19" s="1"/>
  <c r="E186" i="19"/>
  <c r="H186" i="19" s="1"/>
  <c r="E207" i="19"/>
  <c r="H207" i="19" s="1"/>
  <c r="E247" i="19"/>
  <c r="H247" i="19" s="1"/>
  <c r="E276" i="19"/>
  <c r="H276" i="19" s="1"/>
  <c r="E301" i="19"/>
  <c r="H301" i="19" s="1"/>
  <c r="E292" i="19"/>
  <c r="H292" i="19" s="1"/>
  <c r="E201" i="19"/>
  <c r="H201" i="19" s="1"/>
  <c r="E299" i="19"/>
  <c r="E223" i="33"/>
  <c r="H223" i="33" s="1"/>
  <c r="E296" i="3"/>
  <c r="E190" i="3"/>
  <c r="H190" i="3" s="1"/>
  <c r="E231" i="3"/>
  <c r="E300" i="3"/>
  <c r="H300" i="3" s="1"/>
  <c r="E166" i="3"/>
  <c r="H166" i="3" s="1"/>
  <c r="E231" i="14"/>
  <c r="H231" i="14" s="1"/>
  <c r="E240" i="14"/>
  <c r="H240" i="14" s="1"/>
  <c r="E236" i="18"/>
  <c r="H236" i="18" s="1"/>
  <c r="E252" i="18"/>
  <c r="H252" i="18" s="1"/>
  <c r="E271" i="18"/>
  <c r="E305" i="18"/>
  <c r="H305" i="18" s="1"/>
  <c r="E234" i="18"/>
  <c r="H234" i="18" s="1"/>
  <c r="E296" i="18"/>
  <c r="H296" i="18" s="1"/>
  <c r="E314" i="18"/>
  <c r="H175" i="1"/>
  <c r="E177" i="3"/>
  <c r="H177" i="3" s="1"/>
  <c r="E227" i="14"/>
  <c r="H227" i="14" s="1"/>
  <c r="E208" i="14"/>
  <c r="E174" i="14"/>
  <c r="H174" i="14" s="1"/>
  <c r="E322" i="16"/>
  <c r="E273" i="18"/>
  <c r="H273" i="18" s="1"/>
  <c r="E227" i="18"/>
  <c r="H227" i="18" s="1"/>
  <c r="H301" i="28"/>
  <c r="H266" i="24"/>
  <c r="H187" i="21"/>
  <c r="E205" i="20"/>
  <c r="H205" i="20" s="1"/>
  <c r="E174" i="18"/>
  <c r="H174" i="18" s="1"/>
  <c r="E194" i="18"/>
  <c r="H194" i="18" s="1"/>
  <c r="E205" i="18"/>
  <c r="E237" i="18"/>
  <c r="H237" i="18" s="1"/>
  <c r="E264" i="18"/>
  <c r="H264" i="18" s="1"/>
  <c r="E279" i="18"/>
  <c r="H279" i="18" s="1"/>
  <c r="E301" i="18"/>
  <c r="H301" i="18" s="1"/>
  <c r="E318" i="18"/>
  <c r="H318" i="18" s="1"/>
  <c r="E186" i="16"/>
  <c r="H186" i="16" s="1"/>
  <c r="E216" i="16"/>
  <c r="H216" i="16" s="1"/>
  <c r="E267" i="16"/>
  <c r="H267" i="16" s="1"/>
  <c r="H279" i="15"/>
  <c r="E191" i="14"/>
  <c r="H191" i="14" s="1"/>
  <c r="E201" i="14"/>
  <c r="H201" i="14" s="1"/>
  <c r="H241" i="7"/>
  <c r="H272" i="7"/>
  <c r="E212" i="5"/>
  <c r="E311" i="5"/>
  <c r="E303" i="5"/>
  <c r="H303" i="5" s="1"/>
  <c r="E251" i="5"/>
  <c r="E252" i="7"/>
  <c r="H252" i="7" s="1"/>
  <c r="E274" i="7"/>
  <c r="H274" i="7" s="1"/>
  <c r="E314" i="7"/>
  <c r="H314" i="7" s="1"/>
  <c r="E196" i="9"/>
  <c r="E207" i="9"/>
  <c r="H207" i="9" s="1"/>
  <c r="E267" i="9"/>
  <c r="E170" i="9"/>
  <c r="H170" i="9" s="1"/>
  <c r="E305" i="9"/>
  <c r="E308" i="22"/>
  <c r="H308" i="22" s="1"/>
  <c r="E177" i="22"/>
  <c r="H177" i="22" s="1"/>
  <c r="E175" i="24"/>
  <c r="H175" i="24" s="1"/>
  <c r="E195" i="24"/>
  <c r="E274" i="24"/>
  <c r="H274" i="24" s="1"/>
  <c r="E247" i="24"/>
  <c r="H247" i="24" s="1"/>
  <c r="C11" i="26"/>
  <c r="E221" i="26"/>
  <c r="H221" i="26" s="1"/>
  <c r="E230" i="26"/>
  <c r="E296" i="26"/>
  <c r="H296" i="26" s="1"/>
  <c r="E190" i="28"/>
  <c r="H190" i="28" s="1"/>
  <c r="E199" i="28"/>
  <c r="H199" i="28" s="1"/>
  <c r="E213" i="28"/>
  <c r="E218" i="28"/>
  <c r="H218" i="28" s="1"/>
  <c r="E221" i="28"/>
  <c r="E271" i="28"/>
  <c r="H271" i="28" s="1"/>
  <c r="E169" i="30"/>
  <c r="E208" i="30"/>
  <c r="E165" i="32"/>
  <c r="E205" i="32"/>
  <c r="H205" i="32" s="1"/>
  <c r="E199" i="32"/>
  <c r="H199" i="32" s="1"/>
  <c r="E229" i="32"/>
  <c r="H229" i="32" s="1"/>
  <c r="E297" i="32"/>
  <c r="H297" i="32" s="1"/>
  <c r="E298" i="3"/>
  <c r="E276" i="3"/>
  <c r="H276" i="3" s="1"/>
  <c r="E250" i="3"/>
  <c r="H250" i="3" s="1"/>
  <c r="E215" i="3"/>
  <c r="H215" i="3" s="1"/>
  <c r="E240" i="7"/>
  <c r="E232" i="7"/>
  <c r="H232" i="7" s="1"/>
  <c r="E198" i="11"/>
  <c r="H198" i="11" s="1"/>
  <c r="E287" i="16"/>
  <c r="H287" i="16" s="1"/>
  <c r="E309" i="22"/>
  <c r="H309" i="22" s="1"/>
  <c r="E234" i="24"/>
  <c r="H234" i="24" s="1"/>
  <c r="E234" i="28"/>
  <c r="E201" i="30"/>
  <c r="H201" i="30" s="1"/>
  <c r="E196" i="30"/>
  <c r="E173" i="30"/>
  <c r="H173" i="30" s="1"/>
  <c r="E196" i="32"/>
  <c r="H196" i="32" s="1"/>
  <c r="E193" i="32"/>
  <c r="H178" i="28"/>
  <c r="H267" i="27"/>
  <c r="E171" i="18"/>
  <c r="H171" i="18" s="1"/>
  <c r="E186" i="18"/>
  <c r="H186" i="18" s="1"/>
  <c r="E197" i="18"/>
  <c r="H197" i="18" s="1"/>
  <c r="E267" i="18"/>
  <c r="H267" i="18" s="1"/>
  <c r="E294" i="18"/>
  <c r="H294" i="18" s="1"/>
  <c r="E307" i="18"/>
  <c r="H307" i="18" s="1"/>
  <c r="G165" i="18"/>
  <c r="H165" i="18" s="1"/>
  <c r="E198" i="16"/>
  <c r="E165" i="16"/>
  <c r="E165" i="14"/>
  <c r="E202" i="14"/>
  <c r="H202" i="14" s="1"/>
  <c r="H272" i="11"/>
  <c r="H297" i="11"/>
  <c r="E304" i="3"/>
  <c r="E319" i="18"/>
  <c r="H319" i="18" s="1"/>
  <c r="E297" i="22"/>
  <c r="E307" i="26"/>
  <c r="H307" i="26" s="1"/>
  <c r="E207" i="26"/>
  <c r="E172" i="26"/>
  <c r="H172" i="26" s="1"/>
  <c r="E322" i="30"/>
  <c r="E292" i="30"/>
  <c r="H292" i="30" s="1"/>
  <c r="H237" i="5"/>
  <c r="E166" i="21"/>
  <c r="E221" i="8"/>
  <c r="H221" i="8" s="1"/>
  <c r="E297" i="12"/>
  <c r="E227" i="12"/>
  <c r="H227" i="12" s="1"/>
  <c r="E168" i="12"/>
  <c r="E302" i="23"/>
  <c r="E297" i="23"/>
  <c r="H297" i="23" s="1"/>
  <c r="E266" i="23"/>
  <c r="E227" i="23"/>
  <c r="H227" i="23" s="1"/>
  <c r="E305" i="27"/>
  <c r="E204" i="27"/>
  <c r="H204" i="27" s="1"/>
  <c r="E168" i="27"/>
  <c r="E293" i="31"/>
  <c r="H293" i="31" s="1"/>
  <c r="E225" i="31"/>
  <c r="H225" i="31" s="1"/>
  <c r="E215" i="31"/>
  <c r="E213" i="31"/>
  <c r="H213" i="31" s="1"/>
  <c r="E187" i="31"/>
  <c r="H204" i="13"/>
  <c r="E220" i="21"/>
  <c r="E215" i="23"/>
  <c r="H213" i="23"/>
  <c r="E308" i="25"/>
  <c r="H203" i="25"/>
  <c r="E297" i="27"/>
  <c r="H297" i="27" s="1"/>
  <c r="H248" i="32"/>
  <c r="H244" i="32"/>
  <c r="H188" i="32"/>
  <c r="E127" i="2"/>
  <c r="E103" i="2"/>
  <c r="H103" i="2" s="1"/>
  <c r="E73" i="8"/>
  <c r="E119" i="8"/>
  <c r="H119" i="8" s="1"/>
  <c r="E135" i="8"/>
  <c r="E117" i="8"/>
  <c r="H117" i="8" s="1"/>
  <c r="E106" i="13"/>
  <c r="H106" i="13" s="1"/>
  <c r="E130" i="17"/>
  <c r="H130" i="17" s="1"/>
  <c r="E82" i="21"/>
  <c r="E91" i="4"/>
  <c r="H91" i="4" s="1"/>
  <c r="E125" i="4"/>
  <c r="H125" i="4" s="1"/>
  <c r="E89" i="4"/>
  <c r="H89" i="4" s="1"/>
  <c r="C10" i="10"/>
  <c r="E131" i="10"/>
  <c r="H131" i="10" s="1"/>
  <c r="E110" i="10"/>
  <c r="H110" i="10" s="1"/>
  <c r="E91" i="10"/>
  <c r="E130" i="10"/>
  <c r="H130" i="10" s="1"/>
  <c r="E138" i="25"/>
  <c r="H138" i="25" s="1"/>
  <c r="E116" i="13"/>
  <c r="H116" i="13" s="1"/>
  <c r="E108" i="29"/>
  <c r="E121" i="29"/>
  <c r="H121" i="29" s="1"/>
  <c r="E79" i="34"/>
  <c r="H79" i="34" s="1"/>
  <c r="E77" i="34"/>
  <c r="H77" i="34" s="1"/>
  <c r="E85" i="34"/>
  <c r="E109" i="34"/>
  <c r="E100" i="6"/>
  <c r="H100" i="6" s="1"/>
  <c r="E109" i="6"/>
  <c r="H109" i="6" s="1"/>
  <c r="E114" i="6"/>
  <c r="H114" i="6" s="1"/>
  <c r="E119" i="6"/>
  <c r="H119" i="6" s="1"/>
  <c r="E135" i="6"/>
  <c r="H135" i="6" s="1"/>
  <c r="E147" i="6"/>
  <c r="H147" i="6" s="1"/>
  <c r="E75" i="6"/>
  <c r="H75" i="6" s="1"/>
  <c r="E112" i="10"/>
  <c r="H112" i="10" s="1"/>
  <c r="E122" i="34"/>
  <c r="H122" i="34" s="1"/>
  <c r="E113" i="13"/>
  <c r="H113" i="13" s="1"/>
  <c r="E135" i="13"/>
  <c r="H135" i="13" s="1"/>
  <c r="E92" i="13"/>
  <c r="H92" i="13" s="1"/>
  <c r="E104" i="13"/>
  <c r="H104" i="13" s="1"/>
  <c r="E139" i="13"/>
  <c r="H139" i="13" s="1"/>
  <c r="E74" i="13"/>
  <c r="H74" i="13" s="1"/>
  <c r="E78" i="13"/>
  <c r="H78" i="13" s="1"/>
  <c r="E86" i="15"/>
  <c r="H86" i="15" s="1"/>
  <c r="E141" i="15"/>
  <c r="H141" i="15" s="1"/>
  <c r="E148" i="15"/>
  <c r="H148" i="15" s="1"/>
  <c r="E74" i="15"/>
  <c r="H74" i="15" s="1"/>
  <c r="E73" i="17"/>
  <c r="E77" i="17"/>
  <c r="H77" i="17" s="1"/>
  <c r="E155" i="17"/>
  <c r="E79" i="17"/>
  <c r="H79" i="17" s="1"/>
  <c r="E127" i="17"/>
  <c r="H127" i="17" s="1"/>
  <c r="E133" i="17"/>
  <c r="H133" i="17" s="1"/>
  <c r="E108" i="19"/>
  <c r="E135" i="19"/>
  <c r="H135" i="19" s="1"/>
  <c r="E155" i="19"/>
  <c r="H155" i="19" s="1"/>
  <c r="E78" i="19"/>
  <c r="E121" i="19"/>
  <c r="E100" i="19"/>
  <c r="H100" i="19" s="1"/>
  <c r="E77" i="19"/>
  <c r="H77" i="19" s="1"/>
  <c r="E73" i="19"/>
  <c r="E117" i="19"/>
  <c r="E127" i="21"/>
  <c r="H127" i="21" s="1"/>
  <c r="E73" i="21"/>
  <c r="E92" i="21"/>
  <c r="H92" i="21" s="1"/>
  <c r="E133" i="21"/>
  <c r="H133" i="21" s="1"/>
  <c r="E78" i="21"/>
  <c r="H78" i="21" s="1"/>
  <c r="E85" i="21"/>
  <c r="H85" i="21" s="1"/>
  <c r="E124" i="21"/>
  <c r="H124" i="21" s="1"/>
  <c r="E112" i="21"/>
  <c r="E138" i="21"/>
  <c r="H138" i="21" s="1"/>
  <c r="E108" i="23"/>
  <c r="H108" i="23" s="1"/>
  <c r="E74" i="23"/>
  <c r="H74" i="23" s="1"/>
  <c r="E93" i="23"/>
  <c r="H93" i="23" s="1"/>
  <c r="E130" i="23"/>
  <c r="H130" i="23" s="1"/>
  <c r="E104" i="25"/>
  <c r="H104" i="25" s="1"/>
  <c r="E135" i="25"/>
  <c r="H135" i="25" s="1"/>
  <c r="E89" i="25"/>
  <c r="H89" i="25" s="1"/>
  <c r="E73" i="25"/>
  <c r="E96" i="25"/>
  <c r="H96" i="25" s="1"/>
  <c r="E141" i="25"/>
  <c r="H141" i="25" s="1"/>
  <c r="E78" i="25"/>
  <c r="H78" i="25" s="1"/>
  <c r="E104" i="27"/>
  <c r="H104" i="27" s="1"/>
  <c r="E74" i="27"/>
  <c r="H74" i="27" s="1"/>
  <c r="E82" i="27"/>
  <c r="H82" i="27" s="1"/>
  <c r="E102" i="27"/>
  <c r="H102" i="27" s="1"/>
  <c r="E116" i="27"/>
  <c r="H116" i="27" s="1"/>
  <c r="E85" i="29"/>
  <c r="H85" i="29" s="1"/>
  <c r="E92" i="29"/>
  <c r="H92" i="29" s="1"/>
  <c r="E109" i="29"/>
  <c r="H109" i="29" s="1"/>
  <c r="E138" i="29"/>
  <c r="H138" i="29" s="1"/>
  <c r="E129" i="29"/>
  <c r="H129" i="29" s="1"/>
  <c r="E124" i="29"/>
  <c r="H124" i="29" s="1"/>
  <c r="E113" i="29"/>
  <c r="H113" i="29" s="1"/>
  <c r="E75" i="29"/>
  <c r="H75" i="29" s="1"/>
  <c r="E102" i="29"/>
  <c r="H102" i="29" s="1"/>
  <c r="E91" i="29"/>
  <c r="H91" i="29" s="1"/>
  <c r="E100" i="29"/>
  <c r="H100" i="29" s="1"/>
  <c r="E149" i="29"/>
  <c r="H149" i="29" s="1"/>
  <c r="E128" i="29"/>
  <c r="H128" i="29" s="1"/>
  <c r="E122" i="29"/>
  <c r="H122" i="29" s="1"/>
  <c r="E118" i="29"/>
  <c r="E89" i="29"/>
  <c r="H89" i="29" s="1"/>
  <c r="E130" i="31"/>
  <c r="H130" i="31" s="1"/>
  <c r="E103" i="31"/>
  <c r="H103" i="31" s="1"/>
  <c r="E149" i="31"/>
  <c r="H149" i="31" s="1"/>
  <c r="E117" i="31"/>
  <c r="H117" i="31" s="1"/>
  <c r="E83" i="31"/>
  <c r="H83" i="31" s="1"/>
  <c r="E144" i="31"/>
  <c r="H144" i="31" s="1"/>
  <c r="E74" i="34"/>
  <c r="H74" i="34" s="1"/>
  <c r="E100" i="4"/>
  <c r="H100" i="4" s="1"/>
  <c r="E152" i="10"/>
  <c r="H152" i="10" s="1"/>
  <c r="E140" i="10"/>
  <c r="E85" i="13"/>
  <c r="H85" i="13" s="1"/>
  <c r="E99" i="23"/>
  <c r="H99" i="23" s="1"/>
  <c r="E87" i="27"/>
  <c r="H87" i="27" s="1"/>
  <c r="E104" i="31"/>
  <c r="H104" i="31" s="1"/>
  <c r="E77" i="11"/>
  <c r="H77" i="11" s="1"/>
  <c r="E148" i="11"/>
  <c r="H148" i="11" s="1"/>
  <c r="E78" i="7"/>
  <c r="H78" i="7" s="1"/>
  <c r="E102" i="7"/>
  <c r="H102" i="7" s="1"/>
  <c r="E122" i="7"/>
  <c r="H122" i="7" s="1"/>
  <c r="E74" i="7"/>
  <c r="H74" i="7" s="1"/>
  <c r="E85" i="5"/>
  <c r="H85" i="5" s="1"/>
  <c r="E133" i="5"/>
  <c r="H133" i="5" s="1"/>
  <c r="E127" i="1"/>
  <c r="H127" i="1" s="1"/>
  <c r="E127" i="30"/>
  <c r="H127" i="30" s="1"/>
  <c r="E130" i="30"/>
  <c r="E78" i="30"/>
  <c r="H78" i="30" s="1"/>
  <c r="E131" i="1"/>
  <c r="H131" i="1" s="1"/>
  <c r="E104" i="11"/>
  <c r="E154" i="14"/>
  <c r="H154" i="14" s="1"/>
  <c r="E98" i="18"/>
  <c r="E86" i="18"/>
  <c r="H86" i="18" s="1"/>
  <c r="E141" i="20"/>
  <c r="H141" i="20" s="1"/>
  <c r="E126" i="26"/>
  <c r="H126" i="26" s="1"/>
  <c r="E112" i="30"/>
  <c r="H112" i="30" s="1"/>
  <c r="E108" i="30"/>
  <c r="H108" i="30" s="1"/>
  <c r="E101" i="32"/>
  <c r="H101" i="32" s="1"/>
  <c r="E85" i="32"/>
  <c r="H85" i="32" s="1"/>
  <c r="H155" i="1"/>
  <c r="H130" i="1"/>
  <c r="H75" i="1"/>
  <c r="E140" i="3"/>
  <c r="H140" i="3" s="1"/>
  <c r="H114" i="3"/>
  <c r="E120" i="5"/>
  <c r="E151" i="7"/>
  <c r="H151" i="7" s="1"/>
  <c r="E93" i="7"/>
  <c r="H93" i="7" s="1"/>
  <c r="H92" i="8"/>
  <c r="H103" i="11"/>
  <c r="H154" i="13"/>
  <c r="E151" i="18"/>
  <c r="H151" i="18" s="1"/>
  <c r="E143" i="24"/>
  <c r="H143" i="24" s="1"/>
  <c r="H106" i="25"/>
  <c r="E152" i="26"/>
  <c r="H152" i="26" s="1"/>
  <c r="H104" i="26"/>
  <c r="H144" i="27"/>
  <c r="E141" i="30"/>
  <c r="E125" i="30"/>
  <c r="H125" i="30" s="1"/>
  <c r="E82" i="30"/>
  <c r="H82" i="30" s="1"/>
  <c r="E153" i="32"/>
  <c r="H153" i="32" s="1"/>
  <c r="H149" i="32"/>
  <c r="E121" i="32"/>
  <c r="H121" i="32" s="1"/>
  <c r="E89" i="32"/>
  <c r="H89" i="32" s="1"/>
  <c r="H24" i="30"/>
  <c r="E20" i="25"/>
  <c r="H20" i="25" s="1"/>
  <c r="E26" i="25"/>
  <c r="H26" i="25" s="1"/>
  <c r="E59" i="25"/>
  <c r="E61" i="25"/>
  <c r="H61" i="25" s="1"/>
  <c r="E18" i="25"/>
  <c r="E31" i="29"/>
  <c r="H31" i="29" s="1"/>
  <c r="E53" i="29"/>
  <c r="E51" i="29"/>
  <c r="H51" i="29" s="1"/>
  <c r="E27" i="29"/>
  <c r="C9" i="31"/>
  <c r="E31" i="31"/>
  <c r="H31" i="31" s="1"/>
  <c r="E23" i="31"/>
  <c r="H23" i="31" s="1"/>
  <c r="C8" i="31"/>
  <c r="E27" i="31"/>
  <c r="H27" i="31" s="1"/>
  <c r="E61" i="31"/>
  <c r="H61" i="31" s="1"/>
  <c r="E49" i="31"/>
  <c r="H49" i="31" s="1"/>
  <c r="E57" i="31"/>
  <c r="E29" i="31"/>
  <c r="H29" i="31" s="1"/>
  <c r="E26" i="31"/>
  <c r="E66" i="31"/>
  <c r="H66" i="31" s="1"/>
  <c r="E18" i="31"/>
  <c r="H48" i="6"/>
  <c r="E49" i="3"/>
  <c r="E42" i="33"/>
  <c r="H42" i="33" s="1"/>
  <c r="E53" i="31"/>
  <c r="H53" i="31" s="1"/>
  <c r="E49" i="29"/>
  <c r="H49" i="29" s="1"/>
  <c r="C9" i="25"/>
  <c r="C9" i="29"/>
  <c r="E43" i="10"/>
  <c r="H43" i="10" s="1"/>
  <c r="E61" i="10"/>
  <c r="H61" i="10" s="1"/>
  <c r="E49" i="10"/>
  <c r="E44" i="11"/>
  <c r="H44" i="11" s="1"/>
  <c r="E66" i="11"/>
  <c r="H66" i="11" s="1"/>
  <c r="E29" i="11"/>
  <c r="H29" i="11" s="1"/>
  <c r="E18" i="13"/>
  <c r="E26" i="13"/>
  <c r="H26" i="13" s="1"/>
  <c r="E22" i="15"/>
  <c r="H22" i="15" s="1"/>
  <c r="C9" i="15"/>
  <c r="E53" i="19"/>
  <c r="E29" i="19"/>
  <c r="H29" i="19" s="1"/>
  <c r="E48" i="19"/>
  <c r="E28" i="21"/>
  <c r="H28" i="21" s="1"/>
  <c r="E65" i="21"/>
  <c r="E59" i="21"/>
  <c r="H59" i="21" s="1"/>
  <c r="E53" i="11"/>
  <c r="E43" i="19"/>
  <c r="H43" i="19" s="1"/>
  <c r="E49" i="21"/>
  <c r="E28" i="27"/>
  <c r="H28" i="27" s="1"/>
  <c r="E38" i="27"/>
  <c r="H38" i="27" s="1"/>
  <c r="E43" i="27"/>
  <c r="H43" i="27" s="1"/>
  <c r="E48" i="27"/>
  <c r="E52" i="31"/>
  <c r="H52" i="31" s="1"/>
  <c r="E57" i="33"/>
  <c r="E19" i="33"/>
  <c r="E56" i="33"/>
  <c r="H56" i="33" s="1"/>
  <c r="E24" i="33"/>
  <c r="H24" i="33" s="1"/>
  <c r="E34" i="33"/>
  <c r="E26" i="3"/>
  <c r="H26" i="3" s="1"/>
  <c r="E24" i="3"/>
  <c r="H24" i="3" s="1"/>
  <c r="E41" i="3"/>
  <c r="H41" i="3" s="1"/>
  <c r="E56" i="3"/>
  <c r="E61" i="5"/>
  <c r="E47" i="5"/>
  <c r="H47" i="5" s="1"/>
  <c r="E49" i="5"/>
  <c r="H49" i="5" s="1"/>
  <c r="E51" i="5"/>
  <c r="H51" i="5" s="1"/>
  <c r="E35" i="7"/>
  <c r="E61" i="7"/>
  <c r="H61" i="7" s="1"/>
  <c r="E26" i="7"/>
  <c r="H26" i="7" s="1"/>
  <c r="E37" i="7"/>
  <c r="E24" i="24"/>
  <c r="H24" i="24" s="1"/>
  <c r="E35" i="24"/>
  <c r="H35" i="24" s="1"/>
  <c r="E48" i="24"/>
  <c r="H48" i="24" s="1"/>
  <c r="E27" i="24"/>
  <c r="E31" i="24"/>
  <c r="E48" i="17"/>
  <c r="H48" i="17" s="1"/>
  <c r="E29" i="17"/>
  <c r="H29" i="17" s="1"/>
  <c r="E51" i="24"/>
  <c r="H51" i="24" s="1"/>
  <c r="E28" i="24"/>
  <c r="E66" i="25"/>
  <c r="H66" i="25" s="1"/>
  <c r="E57" i="27"/>
  <c r="H57" i="27" s="1"/>
  <c r="E52" i="27"/>
  <c r="E56" i="31"/>
  <c r="H56" i="31" s="1"/>
  <c r="H67" i="32"/>
  <c r="H61" i="26"/>
  <c r="H52" i="18"/>
  <c r="E49" i="8"/>
  <c r="H32" i="29"/>
  <c r="H19" i="8"/>
  <c r="H19" i="12"/>
  <c r="E19" i="18"/>
  <c r="H19" i="18" s="1"/>
  <c r="E50" i="2"/>
  <c r="H50" i="2" s="1"/>
  <c r="H55" i="5"/>
  <c r="H22" i="6"/>
  <c r="E22" i="8"/>
  <c r="H22" i="8" s="1"/>
  <c r="E54" i="12"/>
  <c r="H54" i="12" s="1"/>
  <c r="E43" i="12"/>
  <c r="H43" i="12" s="1"/>
  <c r="H42" i="13"/>
  <c r="E48" i="18"/>
  <c r="H48" i="18" s="1"/>
  <c r="H39" i="19"/>
  <c r="H55" i="21"/>
  <c r="E34" i="22"/>
  <c r="E59" i="26"/>
  <c r="E52" i="32"/>
  <c r="H52" i="32" s="1"/>
  <c r="H38" i="22"/>
  <c r="H19" i="17"/>
  <c r="H19" i="21"/>
  <c r="H19" i="25"/>
  <c r="H19" i="29"/>
  <c r="E35" i="4"/>
  <c r="E27" i="4"/>
  <c r="E38" i="8"/>
  <c r="H38" i="8" s="1"/>
  <c r="E60" i="12"/>
  <c r="H60" i="12" s="1"/>
  <c r="E37" i="12"/>
  <c r="E67" i="14"/>
  <c r="E57" i="14"/>
  <c r="H57" i="14" s="1"/>
  <c r="E54" i="18"/>
  <c r="H54" i="18" s="1"/>
  <c r="E44" i="18"/>
  <c r="E24" i="18"/>
  <c r="H24" i="18" s="1"/>
  <c r="E53" i="22"/>
  <c r="H53" i="22" s="1"/>
  <c r="E26" i="22"/>
  <c r="H26" i="22" s="1"/>
  <c r="E41" i="26"/>
  <c r="H41" i="26" s="1"/>
  <c r="E33" i="28"/>
  <c r="E28" i="28"/>
  <c r="H28" i="28" s="1"/>
  <c r="H41" i="30"/>
  <c r="E26" i="30"/>
  <c r="H22" i="30"/>
  <c r="E137" i="10"/>
  <c r="H137" i="10" s="1"/>
  <c r="E78" i="10"/>
  <c r="H78" i="10" s="1"/>
  <c r="E90" i="10"/>
  <c r="E101" i="10"/>
  <c r="H101" i="10" s="1"/>
  <c r="E117" i="10"/>
  <c r="H117" i="10" s="1"/>
  <c r="E78" i="8"/>
  <c r="H78" i="8" s="1"/>
  <c r="E109" i="8"/>
  <c r="H109" i="8" s="1"/>
  <c r="E127" i="8"/>
  <c r="H127" i="8" s="1"/>
  <c r="E35" i="8"/>
  <c r="H35" i="8" s="1"/>
  <c r="E18" i="8"/>
  <c r="E153" i="6"/>
  <c r="H153" i="6" s="1"/>
  <c r="E18" i="6"/>
  <c r="E266" i="3"/>
  <c r="H266" i="3" s="1"/>
  <c r="E90" i="2"/>
  <c r="H90" i="2" s="1"/>
  <c r="E79" i="31"/>
  <c r="H79" i="31" s="1"/>
  <c r="E121" i="34"/>
  <c r="H83" i="2"/>
  <c r="H143" i="12"/>
  <c r="H84" i="12"/>
  <c r="H106" i="14"/>
  <c r="H112" i="25"/>
  <c r="H99" i="25"/>
  <c r="H140" i="27"/>
  <c r="H91" i="30"/>
  <c r="H126" i="32"/>
  <c r="H83" i="32"/>
  <c r="H228" i="2"/>
  <c r="H248" i="4"/>
  <c r="H244" i="4"/>
  <c r="H187" i="8"/>
  <c r="H310" i="15"/>
  <c r="H272" i="16"/>
  <c r="H170" i="17"/>
  <c r="H220" i="19"/>
  <c r="H214" i="19"/>
  <c r="H247" i="23"/>
  <c r="H231" i="23"/>
  <c r="H199" i="24"/>
  <c r="H187" i="32"/>
  <c r="H475" i="34"/>
  <c r="H467" i="4"/>
  <c r="H432" i="10"/>
  <c r="H396" i="10"/>
  <c r="H480" i="11"/>
  <c r="H519" i="13"/>
  <c r="H383" i="13"/>
  <c r="H462" i="17"/>
  <c r="H346" i="17"/>
  <c r="H347" i="20"/>
  <c r="H459" i="21"/>
  <c r="H431" i="21"/>
  <c r="H386" i="21"/>
  <c r="H449" i="22"/>
  <c r="H523" i="25"/>
  <c r="H381" i="32"/>
  <c r="H41" i="19"/>
  <c r="E127" i="10"/>
  <c r="H127" i="10" s="1"/>
  <c r="E122" i="10"/>
  <c r="H122" i="10" s="1"/>
  <c r="E74" i="10"/>
  <c r="H74" i="10" s="1"/>
  <c r="E86" i="10"/>
  <c r="H86" i="10" s="1"/>
  <c r="E107" i="10"/>
  <c r="H107" i="10" s="1"/>
  <c r="E124" i="10"/>
  <c r="H124" i="10" s="1"/>
  <c r="E116" i="8"/>
  <c r="H116" i="8" s="1"/>
  <c r="E74" i="8"/>
  <c r="H74" i="8" s="1"/>
  <c r="E53" i="8"/>
  <c r="H53" i="8" s="1"/>
  <c r="E193" i="3"/>
  <c r="E119" i="31"/>
  <c r="H119" i="31" s="1"/>
  <c r="E91" i="31"/>
  <c r="H416" i="29"/>
  <c r="E128" i="10"/>
  <c r="H128" i="10" s="1"/>
  <c r="E133" i="10"/>
  <c r="H133" i="10" s="1"/>
  <c r="E77" i="10"/>
  <c r="H77" i="10" s="1"/>
  <c r="E89" i="10"/>
  <c r="H89" i="10" s="1"/>
  <c r="E100" i="10"/>
  <c r="H100" i="10" s="1"/>
  <c r="E116" i="10"/>
  <c r="H116" i="10" s="1"/>
  <c r="E125" i="10"/>
  <c r="H125" i="10" s="1"/>
  <c r="E100" i="8"/>
  <c r="H100" i="8" s="1"/>
  <c r="E61" i="2"/>
  <c r="E73" i="31"/>
  <c r="E133" i="31"/>
  <c r="H133" i="31" s="1"/>
  <c r="E74" i="32"/>
  <c r="H74" i="32" s="1"/>
  <c r="H110" i="34"/>
  <c r="H126" i="1"/>
  <c r="H118" i="1"/>
  <c r="H155" i="8"/>
  <c r="H152" i="25"/>
  <c r="H82" i="32"/>
  <c r="H227" i="2"/>
  <c r="H310" i="6"/>
  <c r="H287" i="8"/>
  <c r="H230" i="23"/>
  <c r="H240" i="24"/>
  <c r="H223" i="25"/>
  <c r="H246" i="32"/>
  <c r="H186" i="32"/>
  <c r="H425" i="4"/>
  <c r="H521" i="6"/>
  <c r="H418" i="11"/>
  <c r="H461" i="17"/>
  <c r="H457" i="17"/>
  <c r="H458" i="21"/>
  <c r="H499" i="22"/>
  <c r="H521" i="23"/>
  <c r="H498" i="30"/>
  <c r="H490" i="30"/>
  <c r="H396" i="31"/>
  <c r="H559" i="11"/>
  <c r="H574" i="17"/>
  <c r="H54" i="15"/>
  <c r="H44" i="26"/>
  <c r="E78" i="5"/>
  <c r="H78" i="5" s="1"/>
  <c r="E90" i="5"/>
  <c r="H90" i="5" s="1"/>
  <c r="E109" i="5"/>
  <c r="H109" i="5" s="1"/>
  <c r="E119" i="5"/>
  <c r="H119" i="5" s="1"/>
  <c r="E127" i="5"/>
  <c r="E79" i="2"/>
  <c r="H79" i="2" s="1"/>
  <c r="E116" i="2"/>
  <c r="H116" i="2" s="1"/>
  <c r="F87" i="33"/>
  <c r="E125" i="31"/>
  <c r="H125" i="31" s="1"/>
  <c r="E86" i="31"/>
  <c r="H86" i="31" s="1"/>
  <c r="E96" i="31"/>
  <c r="E92" i="31"/>
  <c r="H92" i="31" s="1"/>
  <c r="E100" i="31"/>
  <c r="H100" i="31" s="1"/>
  <c r="E138" i="31"/>
  <c r="H138" i="31" s="1"/>
  <c r="C10" i="31"/>
  <c r="E26" i="29"/>
  <c r="H26" i="29" s="1"/>
  <c r="H416" i="34"/>
  <c r="H415" i="34"/>
  <c r="H414" i="34"/>
  <c r="H410" i="34"/>
  <c r="H409" i="34"/>
  <c r="H408" i="34"/>
  <c r="H407" i="34"/>
  <c r="H459" i="10"/>
  <c r="E27" i="26"/>
  <c r="E43" i="22"/>
  <c r="H43" i="22" s="1"/>
  <c r="E79" i="21"/>
  <c r="H79" i="21" s="1"/>
  <c r="E122" i="21"/>
  <c r="H122" i="21" s="1"/>
  <c r="E148" i="21"/>
  <c r="H148" i="21" s="1"/>
  <c r="E101" i="21"/>
  <c r="H101" i="21" s="1"/>
  <c r="E61" i="19"/>
  <c r="H61" i="19" s="1"/>
  <c r="E101" i="18"/>
  <c r="H101" i="18" s="1"/>
  <c r="E117" i="18"/>
  <c r="H117" i="18" s="1"/>
  <c r="E133" i="18"/>
  <c r="H133" i="18" s="1"/>
  <c r="E143" i="18"/>
  <c r="H143" i="18" s="1"/>
  <c r="E119" i="18"/>
  <c r="H119" i="18" s="1"/>
  <c r="E93" i="18"/>
  <c r="H93" i="18" s="1"/>
  <c r="E120" i="18"/>
  <c r="H120" i="18" s="1"/>
  <c r="E128" i="18"/>
  <c r="H128" i="18" s="1"/>
  <c r="E155" i="18"/>
  <c r="H155" i="18" s="1"/>
  <c r="E18" i="16"/>
  <c r="E79" i="15"/>
  <c r="H79" i="15" s="1"/>
  <c r="E27" i="13"/>
  <c r="H27" i="13" s="1"/>
  <c r="E49" i="13"/>
  <c r="H49" i="13" s="1"/>
  <c r="E111" i="11"/>
  <c r="H111" i="11" s="1"/>
  <c r="E127" i="11"/>
  <c r="H127" i="11" s="1"/>
  <c r="E74" i="11"/>
  <c r="H74" i="11" s="1"/>
  <c r="E78" i="11"/>
  <c r="H78" i="11" s="1"/>
  <c r="E87" i="11"/>
  <c r="H87" i="11" s="1"/>
  <c r="E116" i="11"/>
  <c r="H116" i="11" s="1"/>
  <c r="E111" i="8"/>
  <c r="H111" i="8" s="1"/>
  <c r="E87" i="5"/>
  <c r="H87" i="5" s="1"/>
  <c r="E100" i="5"/>
  <c r="H100" i="5" s="1"/>
  <c r="E116" i="5"/>
  <c r="H116" i="5" s="1"/>
  <c r="E125" i="5"/>
  <c r="H125" i="5" s="1"/>
  <c r="E44" i="5"/>
  <c r="H44" i="5" s="1"/>
  <c r="E29" i="5"/>
  <c r="H29" i="5" s="1"/>
  <c r="E108" i="2"/>
  <c r="H108" i="2" s="1"/>
  <c r="E66" i="2"/>
  <c r="H66" i="2" s="1"/>
  <c r="E31" i="2"/>
  <c r="H31" i="2" s="1"/>
  <c r="E18" i="1"/>
  <c r="E50" i="33"/>
  <c r="H50" i="33" s="1"/>
  <c r="F131" i="33"/>
  <c r="F31" i="33"/>
  <c r="E77" i="33"/>
  <c r="H77" i="33" s="1"/>
  <c r="E82" i="33"/>
  <c r="H82" i="33" s="1"/>
  <c r="E87" i="33"/>
  <c r="H87" i="33" s="1"/>
  <c r="E91" i="33"/>
  <c r="H91" i="33" s="1"/>
  <c r="E96" i="33"/>
  <c r="E99" i="33"/>
  <c r="H99" i="33" s="1"/>
  <c r="E102" i="33"/>
  <c r="E107" i="33"/>
  <c r="H107" i="33" s="1"/>
  <c r="E110" i="33"/>
  <c r="H110" i="33" s="1"/>
  <c r="E113" i="33"/>
  <c r="H113" i="33" s="1"/>
  <c r="E117" i="33"/>
  <c r="H117" i="33" s="1"/>
  <c r="E121" i="33"/>
  <c r="H121" i="33" s="1"/>
  <c r="E127" i="33"/>
  <c r="H127" i="33" s="1"/>
  <c r="E131" i="33"/>
  <c r="H131" i="33" s="1"/>
  <c r="E138" i="33"/>
  <c r="H138" i="33" s="1"/>
  <c r="E143" i="33"/>
  <c r="H143" i="33" s="1"/>
  <c r="E149" i="33"/>
  <c r="H149" i="33" s="1"/>
  <c r="E153" i="33"/>
  <c r="H153" i="33" s="1"/>
  <c r="E135" i="31"/>
  <c r="E89" i="31"/>
  <c r="H89" i="31" s="1"/>
  <c r="E77" i="31"/>
  <c r="H77" i="31" s="1"/>
  <c r="E102" i="31"/>
  <c r="H102" i="31" s="1"/>
  <c r="E109" i="31"/>
  <c r="E116" i="31"/>
  <c r="E28" i="29"/>
  <c r="H28" i="29" s="1"/>
  <c r="E65" i="29"/>
  <c r="C9" i="13"/>
  <c r="C9" i="16"/>
  <c r="H93" i="4"/>
  <c r="H92" i="4"/>
  <c r="H84" i="6"/>
  <c r="E126" i="7"/>
  <c r="H126" i="7" s="1"/>
  <c r="H119" i="7"/>
  <c r="E110" i="7"/>
  <c r="H110" i="7" s="1"/>
  <c r="H103" i="14"/>
  <c r="H99" i="14"/>
  <c r="H98" i="14"/>
  <c r="H84" i="20"/>
  <c r="H81" i="20"/>
  <c r="H81" i="23"/>
  <c r="H128" i="24"/>
  <c r="H103" i="24"/>
  <c r="H119" i="25"/>
  <c r="H118" i="25"/>
  <c r="H110" i="25"/>
  <c r="H114" i="27"/>
  <c r="H86" i="32"/>
  <c r="H194" i="4"/>
  <c r="H309" i="26"/>
  <c r="H305" i="26"/>
  <c r="H304" i="26"/>
  <c r="H491" i="34"/>
  <c r="H484" i="34"/>
  <c r="H497" i="1"/>
  <c r="H481" i="1"/>
  <c r="H461" i="1"/>
  <c r="H380" i="1"/>
  <c r="H376" i="2"/>
  <c r="H477" i="3"/>
  <c r="H484" i="4"/>
  <c r="H529" i="5"/>
  <c r="H528" i="5"/>
  <c r="H500" i="6"/>
  <c r="H497" i="6"/>
  <c r="H472" i="6"/>
  <c r="H498" i="8"/>
  <c r="H517" i="9"/>
  <c r="H499" i="9"/>
  <c r="H497" i="9"/>
  <c r="H496" i="9"/>
  <c r="H493" i="9"/>
  <c r="H361" i="9"/>
  <c r="E557" i="34"/>
  <c r="E567" i="3"/>
  <c r="H567" i="3" s="1"/>
  <c r="H542" i="12"/>
  <c r="H531" i="17"/>
  <c r="H485" i="17"/>
  <c r="H484" i="17"/>
  <c r="H481" i="17"/>
  <c r="H475" i="17"/>
  <c r="H473" i="17"/>
  <c r="H466" i="17"/>
  <c r="H60" i="22"/>
  <c r="H57" i="22"/>
  <c r="H56" i="22"/>
  <c r="H55" i="22"/>
  <c r="H45" i="27"/>
  <c r="H54" i="32"/>
  <c r="H406" i="34"/>
  <c r="H356" i="34"/>
  <c r="H540" i="2"/>
  <c r="H460" i="4"/>
  <c r="H440" i="4"/>
  <c r="H439" i="4"/>
  <c r="H337" i="4"/>
  <c r="H344" i="5"/>
  <c r="H458" i="6"/>
  <c r="H442" i="6"/>
  <c r="H414" i="6"/>
  <c r="H535" i="7"/>
  <c r="H527" i="7"/>
  <c r="H491" i="8"/>
  <c r="H542" i="9"/>
  <c r="H541" i="9"/>
  <c r="H505" i="9"/>
  <c r="H449" i="9"/>
  <c r="H448" i="9"/>
  <c r="H447" i="9"/>
  <c r="H445" i="9"/>
  <c r="H444" i="9"/>
  <c r="H418" i="9"/>
  <c r="H408" i="9"/>
  <c r="H382" i="9"/>
  <c r="H368" i="9"/>
  <c r="H367" i="9"/>
  <c r="H338" i="9"/>
  <c r="H546" i="11"/>
  <c r="H528" i="11"/>
  <c r="H518" i="11"/>
  <c r="H517" i="11"/>
  <c r="H513" i="11"/>
  <c r="H497" i="11"/>
  <c r="H496" i="11"/>
  <c r="H495" i="11"/>
  <c r="H494" i="11"/>
  <c r="H493" i="11"/>
  <c r="H485" i="11"/>
  <c r="H469" i="11"/>
  <c r="H400" i="11"/>
  <c r="H392" i="11"/>
  <c r="H370" i="11"/>
  <c r="H481" i="12"/>
  <c r="H480" i="12"/>
  <c r="H475" i="12"/>
  <c r="H448" i="12"/>
  <c r="H425" i="12"/>
  <c r="H421" i="12"/>
  <c r="H344" i="12"/>
  <c r="H547" i="13"/>
  <c r="H429" i="13"/>
  <c r="H475" i="14"/>
  <c r="H379" i="17"/>
  <c r="H377" i="17"/>
  <c r="H396" i="19"/>
  <c r="H523" i="20"/>
  <c r="H511" i="20"/>
  <c r="H466" i="20"/>
  <c r="H435" i="21"/>
  <c r="H397" i="21"/>
  <c r="H396" i="21"/>
  <c r="H540" i="22"/>
  <c r="H467" i="23"/>
  <c r="H508" i="30"/>
  <c r="E579" i="6"/>
  <c r="H579" i="6" s="1"/>
  <c r="H560" i="14"/>
  <c r="H561" i="19"/>
  <c r="H577" i="20"/>
  <c r="H561" i="20"/>
  <c r="H561" i="24"/>
  <c r="H42" i="6"/>
  <c r="H35" i="17"/>
  <c r="H32" i="17"/>
  <c r="H67" i="19"/>
  <c r="H20" i="27"/>
  <c r="H67" i="31"/>
  <c r="G165" i="7"/>
  <c r="H165" i="7" s="1"/>
  <c r="F186" i="33"/>
  <c r="F173" i="33"/>
  <c r="F194" i="33"/>
  <c r="F203" i="33"/>
  <c r="F215" i="33"/>
  <c r="F226" i="33"/>
  <c r="F241" i="33"/>
  <c r="F265" i="33"/>
  <c r="F321" i="33"/>
  <c r="F177" i="33"/>
  <c r="F102" i="2"/>
  <c r="F137" i="2"/>
  <c r="F77" i="33"/>
  <c r="F99" i="33"/>
  <c r="H85" i="28"/>
  <c r="H128" i="28"/>
  <c r="F292" i="23"/>
  <c r="F166" i="23"/>
  <c r="F173" i="23"/>
  <c r="F196" i="19"/>
  <c r="F287" i="19"/>
  <c r="F206" i="19"/>
  <c r="F231" i="13"/>
  <c r="F308" i="12"/>
  <c r="F232" i="2"/>
  <c r="F38" i="2"/>
  <c r="F175" i="33"/>
  <c r="F170" i="33"/>
  <c r="F193" i="33"/>
  <c r="F199" i="33"/>
  <c r="F206" i="33"/>
  <c r="F214" i="33"/>
  <c r="F218" i="33"/>
  <c r="F227" i="33"/>
  <c r="F240" i="33"/>
  <c r="F272" i="33"/>
  <c r="F294" i="33"/>
  <c r="F301" i="33"/>
  <c r="F314" i="33"/>
  <c r="F317" i="33"/>
  <c r="F102" i="33"/>
  <c r="F128" i="33"/>
  <c r="F153" i="33"/>
  <c r="F49" i="33"/>
  <c r="F483" i="34"/>
  <c r="F417" i="34"/>
  <c r="F117" i="33"/>
  <c r="E275" i="9"/>
  <c r="H275" i="9" s="1"/>
  <c r="E193" i="9"/>
  <c r="H193" i="9" s="1"/>
  <c r="E322" i="9"/>
  <c r="E167" i="9"/>
  <c r="E235" i="9"/>
  <c r="H235" i="9" s="1"/>
  <c r="E320" i="33"/>
  <c r="H320" i="33" s="1"/>
  <c r="E186" i="1"/>
  <c r="H186" i="1" s="1"/>
  <c r="E229" i="1"/>
  <c r="E178" i="5"/>
  <c r="H178" i="5" s="1"/>
  <c r="E231" i="5"/>
  <c r="E305" i="5"/>
  <c r="H305" i="5" s="1"/>
  <c r="E207" i="5"/>
  <c r="H207" i="5" s="1"/>
  <c r="E276" i="5"/>
  <c r="H276" i="5" s="1"/>
  <c r="E280" i="5"/>
  <c r="H280" i="5" s="1"/>
  <c r="E319" i="31"/>
  <c r="E177" i="31"/>
  <c r="H177" i="31" s="1"/>
  <c r="E292" i="31"/>
  <c r="E205" i="31"/>
  <c r="H205" i="31" s="1"/>
  <c r="E195" i="31"/>
  <c r="H195" i="31" s="1"/>
  <c r="E167" i="31"/>
  <c r="E266" i="31"/>
  <c r="H266" i="31" s="1"/>
  <c r="E219" i="31"/>
  <c r="H219" i="31" s="1"/>
  <c r="E173" i="31"/>
  <c r="H173" i="31" s="1"/>
  <c r="E311" i="31"/>
  <c r="H311" i="31" s="1"/>
  <c r="E289" i="31"/>
  <c r="E264" i="31"/>
  <c r="H264" i="31" s="1"/>
  <c r="E172" i="31"/>
  <c r="H172" i="31" s="1"/>
  <c r="E166" i="25"/>
  <c r="H166" i="25" s="1"/>
  <c r="E234" i="33"/>
  <c r="H298" i="4"/>
  <c r="H291" i="4"/>
  <c r="H169" i="4"/>
  <c r="H273" i="6"/>
  <c r="H315" i="7"/>
  <c r="H246" i="8"/>
  <c r="H243" i="8"/>
  <c r="H228" i="8"/>
  <c r="H224" i="8"/>
  <c r="H319" i="9"/>
  <c r="H316" i="9"/>
  <c r="H213" i="9"/>
  <c r="H175" i="10"/>
  <c r="H203" i="12"/>
  <c r="H247" i="15"/>
  <c r="H241" i="16"/>
  <c r="H218" i="16"/>
  <c r="H188" i="16"/>
  <c r="H298" i="17"/>
  <c r="H300" i="18"/>
  <c r="H295" i="19"/>
  <c r="H249" i="19"/>
  <c r="H239" i="19"/>
  <c r="H238" i="19"/>
  <c r="H237" i="19"/>
  <c r="H169" i="19"/>
  <c r="H314" i="20"/>
  <c r="H247" i="20"/>
  <c r="H187" i="20"/>
  <c r="H177" i="20"/>
  <c r="H267" i="21"/>
  <c r="H207" i="21"/>
  <c r="H291" i="24"/>
  <c r="H323" i="25"/>
  <c r="H322" i="25"/>
  <c r="H320" i="25"/>
  <c r="H319" i="25"/>
  <c r="H318" i="25"/>
  <c r="H314" i="25"/>
  <c r="H311" i="25"/>
  <c r="H309" i="25"/>
  <c r="H300" i="25"/>
  <c r="H299" i="25"/>
  <c r="H298" i="25"/>
  <c r="H297" i="25"/>
  <c r="H296" i="25"/>
  <c r="H244" i="25"/>
  <c r="H236" i="25"/>
  <c r="H294" i="27"/>
  <c r="H291" i="27"/>
  <c r="H274" i="27"/>
  <c r="H169" i="32"/>
  <c r="H167" i="34"/>
  <c r="H323" i="1"/>
  <c r="H320" i="1"/>
  <c r="H319" i="1"/>
  <c r="H317" i="1"/>
  <c r="H316" i="1"/>
  <c r="H291" i="1"/>
  <c r="H223" i="4"/>
  <c r="H286" i="6"/>
  <c r="H211" i="6"/>
  <c r="H210" i="6"/>
  <c r="H203" i="6"/>
  <c r="H204" i="7"/>
  <c r="H203" i="7"/>
  <c r="H240" i="10"/>
  <c r="H310" i="11"/>
  <c r="H226" i="11"/>
  <c r="H225" i="11"/>
  <c r="H176" i="11"/>
  <c r="H175" i="11"/>
  <c r="H317" i="12"/>
  <c r="H316" i="12"/>
  <c r="H313" i="12"/>
  <c r="H311" i="12"/>
  <c r="H291" i="12"/>
  <c r="H246" i="12"/>
  <c r="H238" i="12"/>
  <c r="H242" i="13"/>
  <c r="H237" i="13"/>
  <c r="H234" i="13"/>
  <c r="H169" i="13"/>
  <c r="H323" i="14"/>
  <c r="H299" i="14"/>
  <c r="H235" i="17"/>
  <c r="H234" i="17"/>
  <c r="H215" i="17"/>
  <c r="H305" i="19"/>
  <c r="H291" i="19"/>
  <c r="H233" i="20"/>
  <c r="H231" i="20"/>
  <c r="H300" i="21"/>
  <c r="H211" i="21"/>
  <c r="H271" i="22"/>
  <c r="H231" i="22"/>
  <c r="H226" i="22"/>
  <c r="H318" i="23"/>
  <c r="H314" i="23"/>
  <c r="H313" i="23"/>
  <c r="H311" i="23"/>
  <c r="H309" i="23"/>
  <c r="H224" i="23"/>
  <c r="H220" i="23"/>
  <c r="H319" i="24"/>
  <c r="H311" i="24"/>
  <c r="H309" i="24"/>
  <c r="H294" i="24"/>
  <c r="H249" i="24"/>
  <c r="H248" i="24"/>
  <c r="H233" i="24"/>
  <c r="H250" i="25"/>
  <c r="H230" i="25"/>
  <c r="H286" i="32"/>
  <c r="F395" i="34"/>
  <c r="F394" i="34"/>
  <c r="F172" i="34"/>
  <c r="F77" i="34"/>
  <c r="F85" i="34"/>
  <c r="F122" i="34"/>
  <c r="F109" i="34"/>
  <c r="F93" i="34"/>
  <c r="H107" i="28"/>
  <c r="F319" i="27"/>
  <c r="F194" i="25"/>
  <c r="F308" i="25"/>
  <c r="F202" i="18"/>
  <c r="F237" i="18"/>
  <c r="F166" i="18"/>
  <c r="H265" i="5"/>
  <c r="F322" i="5"/>
  <c r="F133" i="3"/>
  <c r="F78" i="2"/>
  <c r="F52" i="2"/>
  <c r="F428" i="1"/>
  <c r="F190" i="1"/>
  <c r="F171" i="1"/>
  <c r="F131" i="1"/>
  <c r="F150" i="11"/>
  <c r="F100" i="11"/>
  <c r="F117" i="8"/>
  <c r="F93" i="2"/>
  <c r="F117" i="2"/>
  <c r="F143" i="2"/>
  <c r="F526" i="2"/>
  <c r="F410" i="2"/>
  <c r="F521" i="2"/>
  <c r="F498" i="2"/>
  <c r="F496" i="2"/>
  <c r="F476" i="2"/>
  <c r="F463" i="2"/>
  <c r="F391" i="2"/>
  <c r="F537" i="2"/>
  <c r="F536" i="2"/>
  <c r="F467" i="2"/>
  <c r="F445" i="2"/>
  <c r="F273" i="2"/>
  <c r="F319" i="2"/>
  <c r="F298" i="2"/>
  <c r="F302" i="2"/>
  <c r="F250" i="2"/>
  <c r="F234" i="2"/>
  <c r="F221" i="2"/>
  <c r="F103" i="2"/>
  <c r="F104" i="2"/>
  <c r="F50" i="2"/>
  <c r="F22" i="2"/>
  <c r="F108" i="10"/>
  <c r="F66" i="10"/>
  <c r="F140" i="3"/>
  <c r="F562" i="3"/>
  <c r="F561" i="3"/>
  <c r="F560" i="3"/>
  <c r="F559" i="3"/>
  <c r="F577" i="3"/>
  <c r="F576" i="3"/>
  <c r="F521" i="3"/>
  <c r="F432" i="3"/>
  <c r="F394" i="3"/>
  <c r="F378" i="3"/>
  <c r="F377" i="3"/>
  <c r="F540" i="3"/>
  <c r="F519" i="3"/>
  <c r="F363" i="3"/>
  <c r="F537" i="3"/>
  <c r="F492" i="3"/>
  <c r="F447" i="3"/>
  <c r="F304" i="3"/>
  <c r="F252" i="3"/>
  <c r="F250" i="3"/>
  <c r="F231" i="3"/>
  <c r="F178" i="3"/>
  <c r="F302" i="3"/>
  <c r="F276" i="3"/>
  <c r="F190" i="3"/>
  <c r="F300" i="3"/>
  <c r="F298" i="3"/>
  <c r="F215" i="3"/>
  <c r="F177" i="3"/>
  <c r="F135" i="3"/>
  <c r="F24" i="3"/>
  <c r="F56" i="3"/>
  <c r="F32" i="3"/>
  <c r="F52" i="3"/>
  <c r="F42" i="3"/>
  <c r="F41" i="3"/>
  <c r="F133" i="7"/>
  <c r="H211" i="4"/>
  <c r="F349" i="4"/>
  <c r="F342" i="4"/>
  <c r="F531" i="4"/>
  <c r="F510" i="4"/>
  <c r="F427" i="4"/>
  <c r="F532" i="4"/>
  <c r="F429" i="4"/>
  <c r="F417" i="4"/>
  <c r="F415" i="4"/>
  <c r="F414" i="4"/>
  <c r="F413" i="4"/>
  <c r="F168" i="4"/>
  <c r="F77" i="4"/>
  <c r="F91" i="4"/>
  <c r="F89" i="4"/>
  <c r="F125" i="4"/>
  <c r="F100" i="4"/>
  <c r="F49" i="4"/>
  <c r="F35" i="4"/>
  <c r="F27" i="4"/>
  <c r="F229" i="8"/>
  <c r="H311" i="8"/>
  <c r="F576" i="5"/>
  <c r="F494" i="5"/>
  <c r="F359" i="5"/>
  <c r="F526" i="5"/>
  <c r="F516" i="5"/>
  <c r="F514" i="5"/>
  <c r="F513" i="5"/>
  <c r="F460" i="5"/>
  <c r="F450" i="5"/>
  <c r="F449" i="5"/>
  <c r="F401" i="5"/>
  <c r="F391" i="5"/>
  <c r="F535" i="5"/>
  <c r="F434" i="5"/>
  <c r="F394" i="5"/>
  <c r="F307" i="5"/>
  <c r="F321" i="5"/>
  <c r="F273" i="5"/>
  <c r="F252" i="5"/>
  <c r="F247" i="5"/>
  <c r="F224" i="5"/>
  <c r="F316" i="5"/>
  <c r="F311" i="5"/>
  <c r="F240" i="5"/>
  <c r="F239" i="5"/>
  <c r="F232" i="5"/>
  <c r="F212" i="5"/>
  <c r="F199" i="5"/>
  <c r="F120" i="5"/>
  <c r="F103" i="5"/>
  <c r="F47" i="5"/>
  <c r="F51" i="5"/>
  <c r="F173" i="8"/>
  <c r="F274" i="7"/>
  <c r="F301" i="7"/>
  <c r="F572" i="6"/>
  <c r="F560" i="6"/>
  <c r="F470" i="6"/>
  <c r="F415" i="6"/>
  <c r="F367" i="6"/>
  <c r="F366" i="6"/>
  <c r="F523" i="6"/>
  <c r="F463" i="6"/>
  <c r="F430" i="6"/>
  <c r="F454" i="6"/>
  <c r="F351" i="6"/>
  <c r="F293" i="6"/>
  <c r="F289" i="6"/>
  <c r="F229" i="6"/>
  <c r="H199" i="6"/>
  <c r="F194" i="6"/>
  <c r="H230" i="6"/>
  <c r="H174" i="6"/>
  <c r="F197" i="6"/>
  <c r="F186" i="6"/>
  <c r="F147" i="6"/>
  <c r="F119" i="6"/>
  <c r="F75" i="6"/>
  <c r="F135" i="6"/>
  <c r="F114" i="6"/>
  <c r="F109" i="6"/>
  <c r="F60" i="6"/>
  <c r="F57" i="6"/>
  <c r="F49" i="6"/>
  <c r="F53" i="13"/>
  <c r="F131" i="13"/>
  <c r="F227" i="7"/>
  <c r="F131" i="7"/>
  <c r="F50" i="7"/>
  <c r="F566" i="7"/>
  <c r="F486" i="7"/>
  <c r="F472" i="7"/>
  <c r="F470" i="7"/>
  <c r="F352" i="7"/>
  <c r="F370" i="7"/>
  <c r="F359" i="7"/>
  <c r="F495" i="7"/>
  <c r="F434" i="7"/>
  <c r="F380" i="7"/>
  <c r="F307" i="7"/>
  <c r="F240" i="7"/>
  <c r="F232" i="7"/>
  <c r="F230" i="7"/>
  <c r="H223" i="7"/>
  <c r="F314" i="7"/>
  <c r="F252" i="7"/>
  <c r="F137" i="7"/>
  <c r="F93" i="7"/>
  <c r="F38" i="7"/>
  <c r="F87" i="8"/>
  <c r="F122" i="8"/>
  <c r="F66" i="8"/>
  <c r="F520" i="8"/>
  <c r="F501" i="8"/>
  <c r="F382" i="8"/>
  <c r="F377" i="8"/>
  <c r="F522" i="8"/>
  <c r="F472" i="8"/>
  <c r="F436" i="8"/>
  <c r="F367" i="8"/>
  <c r="F441" i="8"/>
  <c r="F370" i="8"/>
  <c r="F341" i="8"/>
  <c r="F301" i="8"/>
  <c r="F221" i="8"/>
  <c r="F219" i="8"/>
  <c r="F194" i="8"/>
  <c r="F267" i="8"/>
  <c r="F213" i="8"/>
  <c r="F308" i="8"/>
  <c r="F135" i="8"/>
  <c r="F119" i="8"/>
  <c r="F38" i="8"/>
  <c r="F31" i="8"/>
  <c r="F23" i="8"/>
  <c r="F215" i="13"/>
  <c r="H243" i="9"/>
  <c r="F567" i="9"/>
  <c r="F575" i="9"/>
  <c r="F522" i="9"/>
  <c r="F461" i="9"/>
  <c r="F451" i="9"/>
  <c r="F540" i="9"/>
  <c r="F395" i="9"/>
  <c r="F387" i="9"/>
  <c r="F531" i="9"/>
  <c r="F530" i="9"/>
  <c r="F511" i="9"/>
  <c r="F428" i="9"/>
  <c r="F427" i="9"/>
  <c r="F417" i="9"/>
  <c r="F415" i="9"/>
  <c r="F409" i="9"/>
  <c r="F407" i="9"/>
  <c r="F381" i="9"/>
  <c r="F379" i="9"/>
  <c r="F364" i="9"/>
  <c r="F362" i="9"/>
  <c r="F358" i="9"/>
  <c r="F215" i="9"/>
  <c r="F196" i="9"/>
  <c r="F207" i="9"/>
  <c r="F206" i="9"/>
  <c r="F305" i="9"/>
  <c r="F301" i="9"/>
  <c r="F272" i="9"/>
  <c r="F267" i="9"/>
  <c r="F173" i="9"/>
  <c r="F170" i="9"/>
  <c r="F130" i="9"/>
  <c r="F125" i="9"/>
  <c r="F82" i="17"/>
  <c r="F113" i="14"/>
  <c r="F137" i="14"/>
  <c r="F542" i="10"/>
  <c r="F537" i="10"/>
  <c r="F502" i="10"/>
  <c r="F464" i="10"/>
  <c r="F406" i="10"/>
  <c r="F397" i="10"/>
  <c r="F508" i="10"/>
  <c r="F492" i="10"/>
  <c r="F473" i="10"/>
  <c r="F468" i="10"/>
  <c r="F337" i="10"/>
  <c r="F528" i="10"/>
  <c r="F520" i="10"/>
  <c r="F517" i="10"/>
  <c r="F479" i="10"/>
  <c r="F390" i="10"/>
  <c r="F311" i="10"/>
  <c r="F305" i="10"/>
  <c r="F276" i="10"/>
  <c r="F220" i="10"/>
  <c r="F219" i="10"/>
  <c r="F217" i="10"/>
  <c r="F190" i="10"/>
  <c r="F110" i="10"/>
  <c r="F152" i="10"/>
  <c r="F140" i="10"/>
  <c r="F35" i="14"/>
  <c r="F117" i="14"/>
  <c r="F534" i="11"/>
  <c r="F527" i="11"/>
  <c r="F540" i="11"/>
  <c r="F520" i="11"/>
  <c r="F508" i="11"/>
  <c r="F453" i="11"/>
  <c r="F436" i="11"/>
  <c r="F488" i="11"/>
  <c r="F463" i="11"/>
  <c r="F462" i="11"/>
  <c r="F427" i="11"/>
  <c r="F425" i="11"/>
  <c r="F301" i="11"/>
  <c r="F297" i="11"/>
  <c r="F307" i="11"/>
  <c r="F198" i="11"/>
  <c r="F294" i="11"/>
  <c r="H228" i="11"/>
  <c r="F92" i="11"/>
  <c r="F83" i="11"/>
  <c r="F104" i="11"/>
  <c r="F66" i="11"/>
  <c r="F53" i="11"/>
  <c r="F28" i="11"/>
  <c r="F174" i="12"/>
  <c r="F561" i="12"/>
  <c r="F522" i="12"/>
  <c r="F363" i="12"/>
  <c r="F508" i="12"/>
  <c r="F468" i="12"/>
  <c r="F440" i="12"/>
  <c r="F436" i="12"/>
  <c r="F377" i="12"/>
  <c r="F366" i="12"/>
  <c r="F463" i="12"/>
  <c r="F412" i="12"/>
  <c r="F394" i="12"/>
  <c r="F390" i="12"/>
  <c r="F359" i="12"/>
  <c r="F355" i="12"/>
  <c r="F297" i="12"/>
  <c r="F290" i="12"/>
  <c r="F220" i="12"/>
  <c r="F230" i="12"/>
  <c r="F273" i="12"/>
  <c r="F231" i="12"/>
  <c r="F227" i="12"/>
  <c r="F168" i="12"/>
  <c r="F60" i="12"/>
  <c r="F54" i="12"/>
  <c r="F43" i="12"/>
  <c r="F37" i="12"/>
  <c r="F93" i="26"/>
  <c r="F111" i="14"/>
  <c r="F193" i="13"/>
  <c r="F554" i="13"/>
  <c r="F528" i="13"/>
  <c r="F527" i="13"/>
  <c r="F520" i="13"/>
  <c r="F488" i="13"/>
  <c r="F435" i="13"/>
  <c r="F483" i="13"/>
  <c r="F369" i="13"/>
  <c r="F364" i="13"/>
  <c r="F362" i="13"/>
  <c r="F534" i="13"/>
  <c r="F472" i="13"/>
  <c r="F468" i="13"/>
  <c r="F425" i="13"/>
  <c r="H273" i="13"/>
  <c r="F243" i="13"/>
  <c r="F287" i="13"/>
  <c r="F217" i="13"/>
  <c r="F139" i="13"/>
  <c r="F138" i="13"/>
  <c r="F106" i="13"/>
  <c r="F104" i="13"/>
  <c r="F92" i="13"/>
  <c r="F85" i="13"/>
  <c r="F135" i="13"/>
  <c r="F113" i="13"/>
  <c r="F96" i="15"/>
  <c r="F243" i="29"/>
  <c r="F559" i="14"/>
  <c r="F468" i="14"/>
  <c r="F467" i="14"/>
  <c r="F466" i="14"/>
  <c r="F433" i="14"/>
  <c r="F425" i="14"/>
  <c r="F386" i="14"/>
  <c r="F381" i="14"/>
  <c r="F366" i="14"/>
  <c r="F351" i="14"/>
  <c r="F341" i="14"/>
  <c r="F543" i="14"/>
  <c r="F537" i="14"/>
  <c r="F526" i="14"/>
  <c r="F520" i="14"/>
  <c r="F504" i="14"/>
  <c r="F442" i="14"/>
  <c r="F436" i="14"/>
  <c r="F435" i="14"/>
  <c r="F413" i="14"/>
  <c r="F378" i="14"/>
  <c r="F522" i="14"/>
  <c r="F473" i="14"/>
  <c r="F302" i="14"/>
  <c r="F208" i="14"/>
  <c r="F240" i="14"/>
  <c r="F231" i="14"/>
  <c r="H214" i="14"/>
  <c r="H211" i="14"/>
  <c r="F174" i="14"/>
  <c r="F227" i="14"/>
  <c r="F155" i="14"/>
  <c r="F154" i="14"/>
  <c r="F112" i="14"/>
  <c r="F130" i="14"/>
  <c r="F118" i="14"/>
  <c r="F60" i="14"/>
  <c r="F57" i="14"/>
  <c r="F67" i="14"/>
  <c r="F52" i="14"/>
  <c r="F28" i="14"/>
  <c r="F177" i="27"/>
  <c r="F235" i="27"/>
  <c r="H135" i="27"/>
  <c r="F193" i="27"/>
  <c r="H275" i="18"/>
  <c r="F177" i="18"/>
  <c r="F290" i="18"/>
  <c r="F578" i="15"/>
  <c r="F572" i="15"/>
  <c r="F415" i="15"/>
  <c r="F368" i="15"/>
  <c r="F458" i="15"/>
  <c r="F346" i="15"/>
  <c r="F356" i="15"/>
  <c r="F343" i="15"/>
  <c r="F190" i="15"/>
  <c r="F194" i="15"/>
  <c r="F267" i="15"/>
  <c r="F141" i="15"/>
  <c r="F148" i="15"/>
  <c r="F567" i="16"/>
  <c r="F531" i="16"/>
  <c r="F398" i="16"/>
  <c r="F540" i="16"/>
  <c r="F440" i="16"/>
  <c r="F438" i="16"/>
  <c r="F322" i="16"/>
  <c r="F287" i="16"/>
  <c r="F267" i="16"/>
  <c r="F86" i="16"/>
  <c r="F85" i="16"/>
  <c r="F143" i="16"/>
  <c r="F111" i="18"/>
  <c r="F86" i="18"/>
  <c r="F195" i="18"/>
  <c r="F232" i="18"/>
  <c r="F243" i="18"/>
  <c r="F301" i="18"/>
  <c r="F568" i="17"/>
  <c r="F384" i="17"/>
  <c r="F367" i="17"/>
  <c r="F510" i="17"/>
  <c r="F463" i="17"/>
  <c r="F356" i="17"/>
  <c r="H322" i="17"/>
  <c r="H314" i="17"/>
  <c r="F125" i="17"/>
  <c r="F155" i="17"/>
  <c r="F79" i="17"/>
  <c r="F130" i="17"/>
  <c r="F77" i="17"/>
  <c r="F48" i="17"/>
  <c r="F29" i="17"/>
  <c r="F98" i="18"/>
  <c r="F566" i="18"/>
  <c r="F576" i="18"/>
  <c r="F542" i="18"/>
  <c r="F538" i="18"/>
  <c r="F467" i="18"/>
  <c r="F449" i="18"/>
  <c r="F442" i="18"/>
  <c r="F394" i="18"/>
  <c r="F393" i="18"/>
  <c r="F392" i="18"/>
  <c r="F362" i="18"/>
  <c r="F526" i="18"/>
  <c r="F517" i="18"/>
  <c r="F512" i="18"/>
  <c r="F508" i="18"/>
  <c r="F500" i="18"/>
  <c r="F494" i="18"/>
  <c r="F477" i="18"/>
  <c r="F476" i="18"/>
  <c r="F473" i="18"/>
  <c r="F413" i="18"/>
  <c r="F406" i="18"/>
  <c r="F496" i="18"/>
  <c r="F481" i="18"/>
  <c r="F466" i="18"/>
  <c r="F322" i="18"/>
  <c r="F296" i="18"/>
  <c r="F273" i="18"/>
  <c r="F244" i="18"/>
  <c r="H188" i="18"/>
  <c r="F305" i="18"/>
  <c r="F271" i="18"/>
  <c r="F252" i="18"/>
  <c r="F247" i="18"/>
  <c r="F236" i="18"/>
  <c r="F319" i="18"/>
  <c r="F318" i="18"/>
  <c r="F314" i="18"/>
  <c r="F311" i="18"/>
  <c r="F307" i="18"/>
  <c r="F234" i="18"/>
  <c r="F227" i="18"/>
  <c r="F208" i="18"/>
  <c r="F151" i="18"/>
  <c r="F54" i="18"/>
  <c r="F48" i="18"/>
  <c r="F31" i="18"/>
  <c r="F24" i="18"/>
  <c r="F52" i="18"/>
  <c r="F44" i="18"/>
  <c r="F19" i="18"/>
  <c r="H98" i="28"/>
  <c r="F265" i="25"/>
  <c r="F186" i="25"/>
  <c r="F279" i="25"/>
  <c r="F266" i="25"/>
  <c r="F186" i="22"/>
  <c r="F172" i="28"/>
  <c r="F220" i="28"/>
  <c r="F139" i="28"/>
  <c r="F201" i="28"/>
  <c r="H96" i="28"/>
  <c r="F197" i="28"/>
  <c r="F173" i="28"/>
  <c r="F235" i="28"/>
  <c r="F264" i="25"/>
  <c r="F171" i="25"/>
  <c r="F170" i="25"/>
  <c r="H102" i="25"/>
  <c r="F216" i="22"/>
  <c r="F289" i="22"/>
  <c r="F193" i="22"/>
  <c r="F139" i="22"/>
  <c r="H273" i="20"/>
  <c r="F129" i="19"/>
  <c r="F237" i="28"/>
  <c r="F318" i="28"/>
  <c r="F120" i="28"/>
  <c r="F166" i="28"/>
  <c r="F243" i="28"/>
  <c r="F264" i="28"/>
  <c r="F322" i="28"/>
  <c r="F275" i="28"/>
  <c r="H143" i="28"/>
  <c r="H240" i="27"/>
  <c r="H171" i="26"/>
  <c r="F275" i="25"/>
  <c r="F197" i="25"/>
  <c r="F198" i="25"/>
  <c r="H265" i="24"/>
  <c r="H292" i="23"/>
  <c r="F191" i="22"/>
  <c r="F195" i="22"/>
  <c r="F279" i="22"/>
  <c r="F148" i="19"/>
  <c r="G333" i="32"/>
  <c r="F365" i="32"/>
  <c r="F265" i="30"/>
  <c r="F348" i="29"/>
  <c r="F374" i="29"/>
  <c r="F377" i="29"/>
  <c r="F435" i="29"/>
  <c r="F373" i="29"/>
  <c r="F379" i="29"/>
  <c r="F442" i="29"/>
  <c r="F483" i="29"/>
  <c r="F511" i="29"/>
  <c r="F438" i="29"/>
  <c r="F346" i="29"/>
  <c r="F457" i="29"/>
  <c r="F484" i="29"/>
  <c r="F514" i="29"/>
  <c r="F437" i="29"/>
  <c r="F543" i="29"/>
  <c r="G333" i="25"/>
  <c r="F579" i="19"/>
  <c r="F573" i="19"/>
  <c r="F575" i="19"/>
  <c r="F554" i="19"/>
  <c r="F486" i="19"/>
  <c r="F511" i="19"/>
  <c r="F493" i="19"/>
  <c r="F435" i="19"/>
  <c r="F410" i="19"/>
  <c r="F504" i="19"/>
  <c r="F453" i="19"/>
  <c r="F446" i="19"/>
  <c r="F441" i="19"/>
  <c r="F362" i="19"/>
  <c r="F247" i="19"/>
  <c r="F276" i="19"/>
  <c r="F226" i="19"/>
  <c r="F207" i="19"/>
  <c r="F201" i="19"/>
  <c r="F301" i="19"/>
  <c r="F299" i="19"/>
  <c r="F272" i="19"/>
  <c r="H218" i="19"/>
  <c r="F186" i="19"/>
  <c r="F155" i="19"/>
  <c r="F135" i="19"/>
  <c r="F117" i="19"/>
  <c r="F43" i="19"/>
  <c r="F37" i="26"/>
  <c r="F111" i="26"/>
  <c r="F100" i="23"/>
  <c r="F102" i="21"/>
  <c r="H204" i="21"/>
  <c r="F571" i="20"/>
  <c r="F292" i="20"/>
  <c r="F141" i="20"/>
  <c r="F108" i="20"/>
  <c r="F148" i="20"/>
  <c r="F92" i="20"/>
  <c r="F125" i="28"/>
  <c r="F240" i="31"/>
  <c r="F218" i="31"/>
  <c r="F241" i="31"/>
  <c r="H219" i="22"/>
  <c r="H218" i="22"/>
  <c r="F566" i="21"/>
  <c r="F578" i="21"/>
  <c r="F573" i="21"/>
  <c r="F569" i="21"/>
  <c r="F488" i="21"/>
  <c r="F362" i="21"/>
  <c r="F526" i="21"/>
  <c r="F433" i="21"/>
  <c r="F398" i="21"/>
  <c r="F367" i="21"/>
  <c r="F366" i="21"/>
  <c r="F346" i="21"/>
  <c r="F496" i="21"/>
  <c r="F408" i="21"/>
  <c r="F354" i="21"/>
  <c r="F308" i="21"/>
  <c r="F224" i="21"/>
  <c r="F220" i="21"/>
  <c r="F232" i="21"/>
  <c r="F198" i="21"/>
  <c r="F173" i="21"/>
  <c r="F82" i="21"/>
  <c r="F138" i="21"/>
  <c r="F112" i="21"/>
  <c r="F59" i="21"/>
  <c r="F65" i="21"/>
  <c r="F49" i="21"/>
  <c r="F26" i="21"/>
  <c r="F49" i="23"/>
  <c r="H250" i="22"/>
  <c r="F569" i="22"/>
  <c r="F566" i="22"/>
  <c r="F472" i="22"/>
  <c r="F462" i="22"/>
  <c r="F427" i="22"/>
  <c r="F368" i="22"/>
  <c r="F360" i="22"/>
  <c r="F343" i="22"/>
  <c r="F341" i="22"/>
  <c r="F480" i="22"/>
  <c r="F425" i="22"/>
  <c r="F514" i="22"/>
  <c r="F493" i="22"/>
  <c r="F430" i="22"/>
  <c r="F429" i="22"/>
  <c r="F407" i="22"/>
  <c r="F276" i="22"/>
  <c r="F316" i="22"/>
  <c r="F309" i="22"/>
  <c r="F308" i="22"/>
  <c r="F243" i="22"/>
  <c r="F235" i="22"/>
  <c r="F301" i="22"/>
  <c r="F297" i="22"/>
  <c r="F177" i="22"/>
  <c r="F174" i="22"/>
  <c r="F108" i="22"/>
  <c r="F107" i="22"/>
  <c r="F138" i="22"/>
  <c r="F150" i="22"/>
  <c r="F106" i="22"/>
  <c r="F53" i="22"/>
  <c r="F34" i="22"/>
  <c r="F26" i="22"/>
  <c r="F22" i="22"/>
  <c r="F61" i="22"/>
  <c r="F37" i="22"/>
  <c r="F289" i="24"/>
  <c r="F274" i="24"/>
  <c r="F266" i="24"/>
  <c r="F579" i="23"/>
  <c r="F566" i="23"/>
  <c r="F573" i="23"/>
  <c r="F568" i="23"/>
  <c r="F504" i="23"/>
  <c r="F466" i="23"/>
  <c r="F440" i="23"/>
  <c r="F413" i="23"/>
  <c r="F540" i="23"/>
  <c r="F522" i="23"/>
  <c r="F520" i="23"/>
  <c r="F487" i="23"/>
  <c r="F462" i="23"/>
  <c r="F438" i="23"/>
  <c r="F425" i="23"/>
  <c r="F391" i="23"/>
  <c r="F349" i="23"/>
  <c r="F436" i="23"/>
  <c r="F416" i="23"/>
  <c r="F406" i="23"/>
  <c r="F378" i="23"/>
  <c r="F302" i="23"/>
  <c r="F206" i="23"/>
  <c r="F297" i="23"/>
  <c r="F266" i="23"/>
  <c r="F187" i="23"/>
  <c r="F305" i="23"/>
  <c r="F229" i="23"/>
  <c r="F227" i="23"/>
  <c r="F215" i="23"/>
  <c r="F213" i="23"/>
  <c r="F93" i="23"/>
  <c r="F139" i="23"/>
  <c r="F130" i="23"/>
  <c r="F99" i="23"/>
  <c r="F24" i="23"/>
  <c r="F28" i="23"/>
  <c r="F93" i="29"/>
  <c r="F575" i="24"/>
  <c r="F536" i="24"/>
  <c r="F514" i="24"/>
  <c r="F500" i="24"/>
  <c r="F491" i="24"/>
  <c r="F407" i="24"/>
  <c r="F472" i="24"/>
  <c r="F467" i="24"/>
  <c r="F450" i="24"/>
  <c r="F448" i="24"/>
  <c r="F427" i="24"/>
  <c r="F459" i="24"/>
  <c r="F416" i="24"/>
  <c r="F346" i="24"/>
  <c r="F234" i="24"/>
  <c r="F229" i="24"/>
  <c r="F195" i="24"/>
  <c r="F175" i="24"/>
  <c r="F247" i="24"/>
  <c r="F206" i="24"/>
  <c r="F167" i="24"/>
  <c r="F143" i="24"/>
  <c r="F141" i="24"/>
  <c r="F91" i="24"/>
  <c r="F89" i="24"/>
  <c r="F138" i="24"/>
  <c r="F51" i="24"/>
  <c r="F35" i="24"/>
  <c r="F31" i="24"/>
  <c r="F29" i="24"/>
  <c r="F48" i="24"/>
  <c r="F46" i="24"/>
  <c r="F28" i="24"/>
  <c r="F27" i="24"/>
  <c r="F149" i="28"/>
  <c r="F99" i="28"/>
  <c r="F38" i="28"/>
  <c r="H79" i="26"/>
  <c r="F199" i="29"/>
  <c r="H276" i="25"/>
  <c r="F567" i="25"/>
  <c r="F362" i="25"/>
  <c r="F527" i="25"/>
  <c r="F380" i="25"/>
  <c r="F455" i="25"/>
  <c r="F413" i="25"/>
  <c r="F400" i="25"/>
  <c r="F341" i="25"/>
  <c r="H227" i="25"/>
  <c r="H249" i="25"/>
  <c r="H248" i="25"/>
  <c r="H246" i="25"/>
  <c r="H245" i="25"/>
  <c r="F135" i="25"/>
  <c r="F104" i="25"/>
  <c r="F59" i="25"/>
  <c r="F66" i="25"/>
  <c r="F26" i="25"/>
  <c r="F230" i="26"/>
  <c r="F297" i="26"/>
  <c r="F563" i="26"/>
  <c r="F578" i="26"/>
  <c r="F556" i="26"/>
  <c r="F568" i="26"/>
  <c r="D13" i="26"/>
  <c r="G13" i="26" s="1"/>
  <c r="F572" i="26"/>
  <c r="F555" i="26"/>
  <c r="F570" i="26"/>
  <c r="G553" i="26"/>
  <c r="H553" i="26" s="1"/>
  <c r="F566" i="26"/>
  <c r="F574" i="26"/>
  <c r="H569" i="26"/>
  <c r="F444" i="26"/>
  <c r="F440" i="26"/>
  <c r="F436" i="26"/>
  <c r="F421" i="26"/>
  <c r="F526" i="26"/>
  <c r="F368" i="26"/>
  <c r="F495" i="26"/>
  <c r="F447" i="26"/>
  <c r="F291" i="26"/>
  <c r="F227" i="26"/>
  <c r="F221" i="26"/>
  <c r="F307" i="26"/>
  <c r="F296" i="26"/>
  <c r="F207" i="26"/>
  <c r="F172" i="26"/>
  <c r="F126" i="26"/>
  <c r="H150" i="26"/>
  <c r="H100" i="26"/>
  <c r="F153" i="26"/>
  <c r="F148" i="26"/>
  <c r="F139" i="26"/>
  <c r="F106" i="26"/>
  <c r="F143" i="26"/>
  <c r="F152" i="26"/>
  <c r="F124" i="26"/>
  <c r="F41" i="26"/>
  <c r="F59" i="26"/>
  <c r="F36" i="26"/>
  <c r="F566" i="27"/>
  <c r="F574" i="27"/>
  <c r="F468" i="27"/>
  <c r="F367" i="27"/>
  <c r="F527" i="27"/>
  <c r="F516" i="27"/>
  <c r="F475" i="27"/>
  <c r="F474" i="27"/>
  <c r="F472" i="27"/>
  <c r="F450" i="27"/>
  <c r="F378" i="27"/>
  <c r="F546" i="27"/>
  <c r="F352" i="27"/>
  <c r="F351" i="27"/>
  <c r="F247" i="27"/>
  <c r="F214" i="27"/>
  <c r="F168" i="27"/>
  <c r="F307" i="27"/>
  <c r="F305" i="27"/>
  <c r="F286" i="27"/>
  <c r="F208" i="27"/>
  <c r="F87" i="27"/>
  <c r="F104" i="27"/>
  <c r="F82" i="27"/>
  <c r="F57" i="27"/>
  <c r="F48" i="27"/>
  <c r="F42" i="27"/>
  <c r="F38" i="27"/>
  <c r="F130" i="30"/>
  <c r="F23" i="29"/>
  <c r="F92" i="29"/>
  <c r="F559" i="28"/>
  <c r="F515" i="28"/>
  <c r="F495" i="28"/>
  <c r="F467" i="28"/>
  <c r="F409" i="28"/>
  <c r="F364" i="28"/>
  <c r="F485" i="28"/>
  <c r="F401" i="28"/>
  <c r="F396" i="28"/>
  <c r="F382" i="28"/>
  <c r="F370" i="28"/>
  <c r="F512" i="28"/>
  <c r="F503" i="28"/>
  <c r="F417" i="28"/>
  <c r="F390" i="28"/>
  <c r="F218" i="28"/>
  <c r="F213" i="28"/>
  <c r="F271" i="28"/>
  <c r="F221" i="28"/>
  <c r="F199" i="28"/>
  <c r="F249" i="28"/>
  <c r="F234" i="28"/>
  <c r="F190" i="28"/>
  <c r="F188" i="28"/>
  <c r="F147" i="28"/>
  <c r="F146" i="28"/>
  <c r="F58" i="28"/>
  <c r="F28" i="28"/>
  <c r="F33" i="28"/>
  <c r="F577" i="29"/>
  <c r="F560" i="29"/>
  <c r="F521" i="29"/>
  <c r="F508" i="29"/>
  <c r="F478" i="29"/>
  <c r="F364" i="29"/>
  <c r="F391" i="29"/>
  <c r="F232" i="29"/>
  <c r="F230" i="29"/>
  <c r="F207" i="29"/>
  <c r="F322" i="29"/>
  <c r="F203" i="29"/>
  <c r="F118" i="29"/>
  <c r="F20" i="29"/>
  <c r="F131" i="31"/>
  <c r="F567" i="30"/>
  <c r="F575" i="30"/>
  <c r="F571" i="30"/>
  <c r="F561" i="30"/>
  <c r="F531" i="30"/>
  <c r="F462" i="30"/>
  <c r="F461" i="30"/>
  <c r="F427" i="30"/>
  <c r="F367" i="30"/>
  <c r="F458" i="30"/>
  <c r="F457" i="30"/>
  <c r="F381" i="30"/>
  <c r="F364" i="30"/>
  <c r="F363" i="30"/>
  <c r="F346" i="30"/>
  <c r="F507" i="30"/>
  <c r="F487" i="30"/>
  <c r="F455" i="30"/>
  <c r="F435" i="30"/>
  <c r="F429" i="30"/>
  <c r="F322" i="30"/>
  <c r="F196" i="30"/>
  <c r="F169" i="30"/>
  <c r="F307" i="30"/>
  <c r="F177" i="30"/>
  <c r="F173" i="30"/>
  <c r="F292" i="30"/>
  <c r="F208" i="30"/>
  <c r="F201" i="30"/>
  <c r="F193" i="30"/>
  <c r="F125" i="30"/>
  <c r="F112" i="30"/>
  <c r="F82" i="30"/>
  <c r="F143" i="30"/>
  <c r="F141" i="30"/>
  <c r="F139" i="30"/>
  <c r="F110" i="30"/>
  <c r="F108" i="30"/>
  <c r="F78" i="30"/>
  <c r="F26" i="30"/>
  <c r="F566" i="31"/>
  <c r="F554" i="31"/>
  <c r="D13" i="31"/>
  <c r="F498" i="31"/>
  <c r="F416" i="31"/>
  <c r="F412" i="31"/>
  <c r="F400" i="31"/>
  <c r="F394" i="31"/>
  <c r="F376" i="31"/>
  <c r="F361" i="31"/>
  <c r="F537" i="31"/>
  <c r="F517" i="31"/>
  <c r="F408" i="31"/>
  <c r="F391" i="31"/>
  <c r="F380" i="31"/>
  <c r="F364" i="31"/>
  <c r="F534" i="31"/>
  <c r="F468" i="31"/>
  <c r="F464" i="31"/>
  <c r="F431" i="31"/>
  <c r="F293" i="31"/>
  <c r="F225" i="31"/>
  <c r="F305" i="31"/>
  <c r="F215" i="31"/>
  <c r="F214" i="31"/>
  <c r="F213" i="31"/>
  <c r="F212" i="31"/>
  <c r="F208" i="31"/>
  <c r="F187" i="31"/>
  <c r="F176" i="31"/>
  <c r="F309" i="31"/>
  <c r="F247" i="31"/>
  <c r="F144" i="31"/>
  <c r="F104" i="31"/>
  <c r="F103" i="31"/>
  <c r="F83" i="31"/>
  <c r="F152" i="31"/>
  <c r="F23" i="31"/>
  <c r="F59" i="31"/>
  <c r="F57" i="31"/>
  <c r="F56" i="31"/>
  <c r="F52" i="31"/>
  <c r="F31" i="31"/>
  <c r="F558" i="32"/>
  <c r="F578" i="32"/>
  <c r="F530" i="32"/>
  <c r="F521" i="32"/>
  <c r="F488" i="32"/>
  <c r="F457" i="32"/>
  <c r="F456" i="32"/>
  <c r="F398" i="32"/>
  <c r="F349" i="32"/>
  <c r="F348" i="32"/>
  <c r="F462" i="32"/>
  <c r="F442" i="32"/>
  <c r="F431" i="32"/>
  <c r="F429" i="32"/>
  <c r="F428" i="32"/>
  <c r="F427" i="32"/>
  <c r="F297" i="32"/>
  <c r="F239" i="32"/>
  <c r="F205" i="32"/>
  <c r="F276" i="32"/>
  <c r="F230" i="32"/>
  <c r="F229" i="32"/>
  <c r="F199" i="32"/>
  <c r="F193" i="32"/>
  <c r="F196" i="32"/>
  <c r="F153" i="32"/>
  <c r="F101" i="32"/>
  <c r="F124" i="32"/>
  <c r="F75" i="32"/>
  <c r="F121" i="32"/>
  <c r="F89" i="32"/>
  <c r="F87" i="32"/>
  <c r="F85" i="32"/>
  <c r="F79" i="32"/>
  <c r="F29" i="32"/>
  <c r="F52" i="32"/>
  <c r="F396" i="33"/>
  <c r="F477" i="33"/>
  <c r="F449" i="33"/>
  <c r="F394" i="33"/>
  <c r="F304" i="33"/>
  <c r="F300" i="33"/>
  <c r="F225" i="33"/>
  <c r="F249" i="33"/>
  <c r="F188" i="33"/>
  <c r="F56" i="33"/>
  <c r="F54" i="33"/>
  <c r="F47" i="33"/>
  <c r="F42" i="33"/>
  <c r="H345" i="33"/>
  <c r="H453" i="33"/>
  <c r="H519" i="33"/>
  <c r="F333" i="7"/>
  <c r="G333" i="28"/>
  <c r="H456" i="8"/>
  <c r="H443" i="7"/>
  <c r="H342" i="5"/>
  <c r="H359" i="3"/>
  <c r="H527" i="3"/>
  <c r="H457" i="2"/>
  <c r="H358" i="2"/>
  <c r="H339" i="1"/>
  <c r="H348" i="33"/>
  <c r="H544" i="33"/>
  <c r="F333" i="22"/>
  <c r="H218" i="5"/>
  <c r="H176" i="8"/>
  <c r="H271" i="12"/>
  <c r="H273" i="19"/>
  <c r="H311" i="20"/>
  <c r="H303" i="20"/>
  <c r="H294" i="20"/>
  <c r="H279" i="20"/>
  <c r="H275" i="20"/>
  <c r="H235" i="20"/>
  <c r="H305" i="21"/>
  <c r="H320" i="22"/>
  <c r="H318" i="22"/>
  <c r="H314" i="22"/>
  <c r="H310" i="22"/>
  <c r="H306" i="22"/>
  <c r="H190" i="22"/>
  <c r="H218" i="24"/>
  <c r="H188" i="25"/>
  <c r="H175" i="25"/>
  <c r="H280" i="16"/>
  <c r="H236" i="16"/>
  <c r="H304" i="18"/>
  <c r="H219" i="18"/>
  <c r="H194" i="20"/>
  <c r="H304" i="23"/>
  <c r="H286" i="24"/>
  <c r="H273" i="25"/>
  <c r="H272" i="25"/>
  <c r="H207" i="25"/>
  <c r="H306" i="27"/>
  <c r="F73" i="2"/>
  <c r="E567" i="7"/>
  <c r="H567" i="7" s="1"/>
  <c r="E572" i="8"/>
  <c r="H572" i="8" s="1"/>
  <c r="E555" i="16"/>
  <c r="H555" i="16" s="1"/>
  <c r="E560" i="22"/>
  <c r="H560" i="22" s="1"/>
  <c r="E577" i="25"/>
  <c r="H577" i="25" s="1"/>
  <c r="E575" i="25"/>
  <c r="E579" i="32"/>
  <c r="H579" i="32" s="1"/>
  <c r="E566" i="32"/>
  <c r="H566" i="32" s="1"/>
  <c r="H574" i="9"/>
  <c r="H572" i="9"/>
  <c r="E558" i="11"/>
  <c r="H558" i="11" s="1"/>
  <c r="E573" i="12"/>
  <c r="H573" i="12" s="1"/>
  <c r="E562" i="12"/>
  <c r="H562" i="12" s="1"/>
  <c r="E562" i="14"/>
  <c r="H562" i="14" s="1"/>
  <c r="E560" i="16"/>
  <c r="H560" i="16" s="1"/>
  <c r="E574" i="18"/>
  <c r="H574" i="18" s="1"/>
  <c r="E559" i="18"/>
  <c r="H559" i="18" s="1"/>
  <c r="E569" i="19"/>
  <c r="H569" i="19" s="1"/>
  <c r="E558" i="20"/>
  <c r="H558" i="20" s="1"/>
  <c r="E563" i="23"/>
  <c r="E563" i="25"/>
  <c r="H563" i="25" s="1"/>
  <c r="E558" i="25"/>
  <c r="H558" i="25" s="1"/>
  <c r="E563" i="30"/>
  <c r="H563" i="30" s="1"/>
  <c r="E561" i="31"/>
  <c r="H561" i="31" s="1"/>
  <c r="E570" i="32"/>
  <c r="E568" i="24"/>
  <c r="H568" i="24" s="1"/>
  <c r="E554" i="24"/>
  <c r="H554" i="24" s="1"/>
  <c r="H561" i="34"/>
  <c r="E555" i="34"/>
  <c r="H555" i="34" s="1"/>
  <c r="E567" i="6"/>
  <c r="H567" i="6" s="1"/>
  <c r="H566" i="8"/>
  <c r="E574" i="11"/>
  <c r="H574" i="11" s="1"/>
  <c r="E575" i="12"/>
  <c r="H575" i="12" s="1"/>
  <c r="H566" i="12"/>
  <c r="E563" i="14"/>
  <c r="H563" i="14" s="1"/>
  <c r="H561" i="15"/>
  <c r="H577" i="16"/>
  <c r="E573" i="16"/>
  <c r="H573" i="16" s="1"/>
  <c r="E563" i="17"/>
  <c r="H563" i="17" s="1"/>
  <c r="E556" i="17"/>
  <c r="H556" i="17" s="1"/>
  <c r="E573" i="20"/>
  <c r="H568" i="20"/>
  <c r="H566" i="22"/>
  <c r="H561" i="22"/>
  <c r="H574" i="23"/>
  <c r="E558" i="24"/>
  <c r="H558" i="24" s="1"/>
  <c r="E573" i="25"/>
  <c r="H573" i="25" s="1"/>
  <c r="E561" i="25"/>
  <c r="H561" i="25" s="1"/>
  <c r="H577" i="29"/>
  <c r="H562" i="30"/>
  <c r="H560" i="30"/>
  <c r="E572" i="32"/>
  <c r="H572" i="32" s="1"/>
  <c r="E347" i="33"/>
  <c r="H347" i="33" s="1"/>
  <c r="E391" i="33"/>
  <c r="H391" i="33" s="1"/>
  <c r="E512" i="33"/>
  <c r="H512" i="33" s="1"/>
  <c r="E334" i="33"/>
  <c r="E545" i="33"/>
  <c r="H545" i="33" s="1"/>
  <c r="E542" i="33"/>
  <c r="H542" i="33" s="1"/>
  <c r="E539" i="33"/>
  <c r="H539" i="33" s="1"/>
  <c r="E536" i="33"/>
  <c r="H536" i="33" s="1"/>
  <c r="E532" i="33"/>
  <c r="H532" i="33" s="1"/>
  <c r="E527" i="33"/>
  <c r="H527" i="33" s="1"/>
  <c r="E523" i="33"/>
  <c r="H523" i="33" s="1"/>
  <c r="E520" i="33"/>
  <c r="E516" i="33"/>
  <c r="H516" i="33" s="1"/>
  <c r="E513" i="33"/>
  <c r="H513" i="33" s="1"/>
  <c r="E509" i="33"/>
  <c r="H509" i="33" s="1"/>
  <c r="E504" i="33"/>
  <c r="H504" i="33" s="1"/>
  <c r="E501" i="33"/>
  <c r="H501" i="33" s="1"/>
  <c r="E496" i="33"/>
  <c r="H496" i="33" s="1"/>
  <c r="E492" i="33"/>
  <c r="H492" i="33" s="1"/>
  <c r="E488" i="33"/>
  <c r="H488" i="33" s="1"/>
  <c r="E390" i="33"/>
  <c r="H390" i="33" s="1"/>
  <c r="E475" i="33"/>
  <c r="H475" i="33" s="1"/>
  <c r="E344" i="33"/>
  <c r="H344" i="33" s="1"/>
  <c r="E410" i="33"/>
  <c r="H410" i="33" s="1"/>
  <c r="E527" i="34"/>
  <c r="H527" i="34" s="1"/>
  <c r="E354" i="34"/>
  <c r="H354" i="34" s="1"/>
  <c r="C12" i="34"/>
  <c r="E358" i="34"/>
  <c r="H358" i="34" s="1"/>
  <c r="E530" i="34"/>
  <c r="H530" i="34" s="1"/>
  <c r="E443" i="1"/>
  <c r="H443" i="1" s="1"/>
  <c r="E381" i="1"/>
  <c r="H381" i="1" s="1"/>
  <c r="E334" i="4"/>
  <c r="H334" i="4" s="1"/>
  <c r="E398" i="4"/>
  <c r="H398" i="4" s="1"/>
  <c r="E335" i="4"/>
  <c r="H335" i="4" s="1"/>
  <c r="E525" i="4"/>
  <c r="H525" i="4" s="1"/>
  <c r="C12" i="4"/>
  <c r="E399" i="4"/>
  <c r="H399" i="4" s="1"/>
  <c r="E522" i="4"/>
  <c r="H522" i="4" s="1"/>
  <c r="E406" i="5"/>
  <c r="H406" i="5" s="1"/>
  <c r="E432" i="5"/>
  <c r="H432" i="5" s="1"/>
  <c r="E493" i="5"/>
  <c r="H493" i="5" s="1"/>
  <c r="E503" i="5"/>
  <c r="H503" i="5" s="1"/>
  <c r="E378" i="5"/>
  <c r="H378" i="5" s="1"/>
  <c r="E380" i="5"/>
  <c r="H380" i="5" s="1"/>
  <c r="E418" i="5"/>
  <c r="H418" i="5" s="1"/>
  <c r="E442" i="5"/>
  <c r="H442" i="5" s="1"/>
  <c r="E508" i="5"/>
  <c r="H508" i="5" s="1"/>
  <c r="C12" i="5"/>
  <c r="G333" i="5"/>
  <c r="E361" i="5"/>
  <c r="H361" i="5" s="1"/>
  <c r="E377" i="5"/>
  <c r="H377" i="5" s="1"/>
  <c r="E393" i="5"/>
  <c r="H393" i="5" s="1"/>
  <c r="E521" i="5"/>
  <c r="H521" i="5" s="1"/>
  <c r="E534" i="5"/>
  <c r="H534" i="5" s="1"/>
  <c r="E346" i="9"/>
  <c r="H346" i="9" s="1"/>
  <c r="E514" i="9"/>
  <c r="H514" i="9" s="1"/>
  <c r="E472" i="9"/>
  <c r="H472" i="9" s="1"/>
  <c r="E487" i="9"/>
  <c r="H487" i="9" s="1"/>
  <c r="E400" i="9"/>
  <c r="H400" i="9" s="1"/>
  <c r="E500" i="9"/>
  <c r="H500" i="9" s="1"/>
  <c r="E496" i="13"/>
  <c r="H496" i="13" s="1"/>
  <c r="E502" i="13"/>
  <c r="H502" i="13" s="1"/>
  <c r="E546" i="13"/>
  <c r="H546" i="13" s="1"/>
  <c r="E541" i="13"/>
  <c r="H541" i="13" s="1"/>
  <c r="E460" i="13"/>
  <c r="H460" i="13" s="1"/>
  <c r="E487" i="13"/>
  <c r="H487" i="13" s="1"/>
  <c r="E504" i="13"/>
  <c r="H504" i="13" s="1"/>
  <c r="E523" i="13"/>
  <c r="H523" i="13" s="1"/>
  <c r="E540" i="13"/>
  <c r="H540" i="13" s="1"/>
  <c r="E434" i="16"/>
  <c r="H434" i="16" s="1"/>
  <c r="E514" i="16"/>
  <c r="C12" i="16"/>
  <c r="E381" i="19"/>
  <c r="H381" i="19" s="1"/>
  <c r="E479" i="19"/>
  <c r="H479" i="19" s="1"/>
  <c r="E343" i="19"/>
  <c r="H343" i="19" s="1"/>
  <c r="E546" i="33"/>
  <c r="H546" i="33" s="1"/>
  <c r="E342" i="21"/>
  <c r="H342" i="21" s="1"/>
  <c r="E358" i="21"/>
  <c r="H358" i="21" s="1"/>
  <c r="E383" i="21"/>
  <c r="H383" i="21" s="1"/>
  <c r="E438" i="21"/>
  <c r="H438" i="21" s="1"/>
  <c r="E340" i="21"/>
  <c r="H340" i="21" s="1"/>
  <c r="E387" i="21"/>
  <c r="H387" i="21" s="1"/>
  <c r="E364" i="21"/>
  <c r="H364" i="21" s="1"/>
  <c r="E440" i="21"/>
  <c r="H440" i="21" s="1"/>
  <c r="E507" i="21"/>
  <c r="H507" i="21" s="1"/>
  <c r="E522" i="21"/>
  <c r="H522" i="21" s="1"/>
  <c r="E487" i="21"/>
  <c r="H487" i="21" s="1"/>
  <c r="E504" i="21"/>
  <c r="H504" i="21" s="1"/>
  <c r="E540" i="21"/>
  <c r="H540" i="21" s="1"/>
  <c r="E335" i="21"/>
  <c r="H335" i="21" s="1"/>
  <c r="C12" i="21"/>
  <c r="E382" i="24"/>
  <c r="H382" i="24" s="1"/>
  <c r="E455" i="24"/>
  <c r="H455" i="24" s="1"/>
  <c r="E457" i="24"/>
  <c r="H457" i="24" s="1"/>
  <c r="C12" i="24"/>
  <c r="E516" i="28"/>
  <c r="H516" i="28" s="1"/>
  <c r="E544" i="28"/>
  <c r="H544" i="28" s="1"/>
  <c r="E378" i="31"/>
  <c r="H378" i="31" s="1"/>
  <c r="E446" i="31"/>
  <c r="H446" i="31" s="1"/>
  <c r="E536" i="31"/>
  <c r="H536" i="31" s="1"/>
  <c r="E546" i="31"/>
  <c r="H546" i="31" s="1"/>
  <c r="E406" i="31"/>
  <c r="H406" i="31" s="1"/>
  <c r="E409" i="31"/>
  <c r="H409" i="31" s="1"/>
  <c r="E454" i="31"/>
  <c r="H454" i="31" s="1"/>
  <c r="E467" i="31"/>
  <c r="H467" i="31" s="1"/>
  <c r="E523" i="31"/>
  <c r="H523" i="31" s="1"/>
  <c r="E527" i="31"/>
  <c r="H527" i="31" s="1"/>
  <c r="E392" i="31"/>
  <c r="H392" i="31" s="1"/>
  <c r="E463" i="31"/>
  <c r="E466" i="31"/>
  <c r="H466" i="31" s="1"/>
  <c r="E538" i="31"/>
  <c r="H538" i="31" s="1"/>
  <c r="E540" i="31"/>
  <c r="H540" i="31" s="1"/>
  <c r="C12" i="31"/>
  <c r="E369" i="31"/>
  <c r="H369" i="31" s="1"/>
  <c r="E539" i="31"/>
  <c r="H539" i="31" s="1"/>
  <c r="E522" i="31"/>
  <c r="H522" i="31" s="1"/>
  <c r="E507" i="31"/>
  <c r="H507" i="31" s="1"/>
  <c r="E385" i="31"/>
  <c r="H385" i="31" s="1"/>
  <c r="E377" i="31"/>
  <c r="H377" i="31" s="1"/>
  <c r="E367" i="31"/>
  <c r="H367" i="31" s="1"/>
  <c r="E359" i="31"/>
  <c r="H359" i="31" s="1"/>
  <c r="E343" i="31"/>
  <c r="H343" i="31" s="1"/>
  <c r="E335" i="31"/>
  <c r="H335" i="31" s="1"/>
  <c r="E333" i="31"/>
  <c r="E374" i="31"/>
  <c r="H374" i="31" s="1"/>
  <c r="E348" i="31"/>
  <c r="H348" i="31" s="1"/>
  <c r="E510" i="31"/>
  <c r="H510" i="31" s="1"/>
  <c r="E487" i="31"/>
  <c r="H487" i="31" s="1"/>
  <c r="E483" i="31"/>
  <c r="H483" i="31" s="1"/>
  <c r="E480" i="31"/>
  <c r="H480" i="31" s="1"/>
  <c r="E472" i="31"/>
  <c r="E465" i="31"/>
  <c r="H465" i="31" s="1"/>
  <c r="E459" i="31"/>
  <c r="H459" i="31" s="1"/>
  <c r="E456" i="31"/>
  <c r="H456" i="31" s="1"/>
  <c r="E452" i="31"/>
  <c r="H452" i="31" s="1"/>
  <c r="E443" i="31"/>
  <c r="H443" i="31" s="1"/>
  <c r="E430" i="31"/>
  <c r="H430" i="31" s="1"/>
  <c r="E427" i="31"/>
  <c r="H427" i="31" s="1"/>
  <c r="E399" i="31"/>
  <c r="H399" i="31" s="1"/>
  <c r="E395" i="31"/>
  <c r="H395" i="31" s="1"/>
  <c r="E379" i="31"/>
  <c r="H379" i="31" s="1"/>
  <c r="E356" i="31"/>
  <c r="H356" i="31" s="1"/>
  <c r="E345" i="31"/>
  <c r="H345" i="31" s="1"/>
  <c r="E541" i="31"/>
  <c r="E353" i="31"/>
  <c r="H353" i="31" s="1"/>
  <c r="E531" i="31"/>
  <c r="H531" i="31" s="1"/>
  <c r="E514" i="31"/>
  <c r="H514" i="31" s="1"/>
  <c r="E504" i="31"/>
  <c r="H504" i="31" s="1"/>
  <c r="E384" i="31"/>
  <c r="H384" i="31" s="1"/>
  <c r="E375" i="31"/>
  <c r="H375" i="31" s="1"/>
  <c r="E366" i="31"/>
  <c r="H366" i="31" s="1"/>
  <c r="E358" i="31"/>
  <c r="H358" i="31" s="1"/>
  <c r="E342" i="31"/>
  <c r="H342" i="31" s="1"/>
  <c r="E545" i="31"/>
  <c r="H545" i="31" s="1"/>
  <c r="E365" i="31"/>
  <c r="H365" i="31" s="1"/>
  <c r="E340" i="31"/>
  <c r="H340" i="31" s="1"/>
  <c r="E525" i="31"/>
  <c r="H525" i="31" s="1"/>
  <c r="E501" i="31"/>
  <c r="H501" i="31" s="1"/>
  <c r="E486" i="31"/>
  <c r="H486" i="31" s="1"/>
  <c r="E482" i="31"/>
  <c r="H482" i="31" s="1"/>
  <c r="E471" i="31"/>
  <c r="H471" i="31" s="1"/>
  <c r="E462" i="31"/>
  <c r="H462" i="31" s="1"/>
  <c r="E458" i="31"/>
  <c r="H458" i="31" s="1"/>
  <c r="E474" i="33"/>
  <c r="H474" i="33" s="1"/>
  <c r="H450" i="33"/>
  <c r="E430" i="20"/>
  <c r="H430" i="20" s="1"/>
  <c r="E435" i="20"/>
  <c r="H435" i="20" s="1"/>
  <c r="E441" i="20"/>
  <c r="H441" i="20" s="1"/>
  <c r="E343" i="20"/>
  <c r="H343" i="20" s="1"/>
  <c r="E358" i="20"/>
  <c r="H358" i="20" s="1"/>
  <c r="E372" i="20"/>
  <c r="H372" i="20" s="1"/>
  <c r="C12" i="20"/>
  <c r="H512" i="34"/>
  <c r="H435" i="34"/>
  <c r="H431" i="34"/>
  <c r="H363" i="1"/>
  <c r="H358" i="1"/>
  <c r="E495" i="2"/>
  <c r="H495" i="2" s="1"/>
  <c r="E485" i="2"/>
  <c r="H485" i="2" s="1"/>
  <c r="E474" i="2"/>
  <c r="H474" i="2" s="1"/>
  <c r="E434" i="2"/>
  <c r="H434" i="2" s="1"/>
  <c r="H431" i="2"/>
  <c r="E425" i="2"/>
  <c r="H425" i="2" s="1"/>
  <c r="E401" i="2"/>
  <c r="H401" i="2" s="1"/>
  <c r="E347" i="2"/>
  <c r="H347" i="2" s="1"/>
  <c r="E543" i="3"/>
  <c r="H543" i="3" s="1"/>
  <c r="H485" i="3"/>
  <c r="H484" i="3"/>
  <c r="E413" i="3"/>
  <c r="H413" i="3" s="1"/>
  <c r="E407" i="3"/>
  <c r="H407" i="3" s="1"/>
  <c r="E400" i="3"/>
  <c r="H400" i="3" s="1"/>
  <c r="E380" i="3"/>
  <c r="H380" i="3" s="1"/>
  <c r="E361" i="3"/>
  <c r="H361" i="3" s="1"/>
  <c r="E538" i="6"/>
  <c r="H538" i="6" s="1"/>
  <c r="H485" i="6"/>
  <c r="E461" i="6"/>
  <c r="H461" i="6" s="1"/>
  <c r="H445" i="6"/>
  <c r="H444" i="6"/>
  <c r="E432" i="6"/>
  <c r="H432" i="6" s="1"/>
  <c r="E399" i="6"/>
  <c r="E514" i="7"/>
  <c r="H514" i="7" s="1"/>
  <c r="E494" i="7"/>
  <c r="H494" i="7" s="1"/>
  <c r="E488" i="7"/>
  <c r="H488" i="7" s="1"/>
  <c r="E467" i="7"/>
  <c r="H467" i="7" s="1"/>
  <c r="E448" i="7"/>
  <c r="H448" i="7" s="1"/>
  <c r="E496" i="8"/>
  <c r="H496" i="8" s="1"/>
  <c r="H409" i="8"/>
  <c r="H408" i="8"/>
  <c r="E368" i="8"/>
  <c r="H368" i="8" s="1"/>
  <c r="E363" i="8"/>
  <c r="H363" i="8" s="1"/>
  <c r="E407" i="11"/>
  <c r="H407" i="11" s="1"/>
  <c r="E415" i="11"/>
  <c r="H415" i="11" s="1"/>
  <c r="E492" i="11"/>
  <c r="H492" i="11" s="1"/>
  <c r="E407" i="12"/>
  <c r="H407" i="12" s="1"/>
  <c r="E364" i="12"/>
  <c r="H364" i="12" s="1"/>
  <c r="E368" i="12"/>
  <c r="H368" i="12" s="1"/>
  <c r="E438" i="12"/>
  <c r="E441" i="12"/>
  <c r="H441" i="12" s="1"/>
  <c r="E469" i="12"/>
  <c r="H469" i="12" s="1"/>
  <c r="E362" i="12"/>
  <c r="E447" i="12"/>
  <c r="H447" i="12" s="1"/>
  <c r="E464" i="12"/>
  <c r="H464" i="12" s="1"/>
  <c r="E531" i="15"/>
  <c r="H531" i="15" s="1"/>
  <c r="E348" i="15"/>
  <c r="H348" i="15" s="1"/>
  <c r="E384" i="15"/>
  <c r="E472" i="15"/>
  <c r="H472" i="15" s="1"/>
  <c r="E487" i="15"/>
  <c r="H487" i="15" s="1"/>
  <c r="E513" i="15"/>
  <c r="H513" i="15" s="1"/>
  <c r="E358" i="15"/>
  <c r="E383" i="15"/>
  <c r="H383" i="15" s="1"/>
  <c r="E395" i="15"/>
  <c r="H395" i="15" s="1"/>
  <c r="E435" i="15"/>
  <c r="H435" i="15" s="1"/>
  <c r="E536" i="15"/>
  <c r="E433" i="15"/>
  <c r="H433" i="15" s="1"/>
  <c r="E341" i="18"/>
  <c r="H341" i="18" s="1"/>
  <c r="E364" i="18"/>
  <c r="H364" i="18" s="1"/>
  <c r="E408" i="18"/>
  <c r="H408" i="18" s="1"/>
  <c r="E485" i="18"/>
  <c r="H485" i="18" s="1"/>
  <c r="E491" i="18"/>
  <c r="H491" i="18" s="1"/>
  <c r="E337" i="18"/>
  <c r="H337" i="18" s="1"/>
  <c r="E363" i="18"/>
  <c r="H363" i="18" s="1"/>
  <c r="E426" i="18"/>
  <c r="H426" i="18" s="1"/>
  <c r="E431" i="18"/>
  <c r="H431" i="18" s="1"/>
  <c r="E440" i="18"/>
  <c r="H440" i="18" s="1"/>
  <c r="E460" i="18"/>
  <c r="E484" i="18"/>
  <c r="H484" i="18" s="1"/>
  <c r="E410" i="18"/>
  <c r="E436" i="18"/>
  <c r="H436" i="18" s="1"/>
  <c r="E516" i="18"/>
  <c r="H516" i="18" s="1"/>
  <c r="E522" i="18"/>
  <c r="H522" i="18" s="1"/>
  <c r="E547" i="18"/>
  <c r="H547" i="18" s="1"/>
  <c r="E407" i="23"/>
  <c r="H407" i="23" s="1"/>
  <c r="E429" i="23"/>
  <c r="H429" i="23" s="1"/>
  <c r="E435" i="23"/>
  <c r="H435" i="23" s="1"/>
  <c r="E448" i="23"/>
  <c r="H448" i="23" s="1"/>
  <c r="E482" i="23"/>
  <c r="H482" i="23" s="1"/>
  <c r="E444" i="23"/>
  <c r="E414" i="23"/>
  <c r="H414" i="23" s="1"/>
  <c r="E409" i="23"/>
  <c r="H409" i="23" s="1"/>
  <c r="E445" i="23"/>
  <c r="H445" i="23" s="1"/>
  <c r="E461" i="23"/>
  <c r="H461" i="23" s="1"/>
  <c r="E344" i="26"/>
  <c r="H344" i="26" s="1"/>
  <c r="E360" i="26"/>
  <c r="H360" i="26" s="1"/>
  <c r="E407" i="26"/>
  <c r="H407" i="26" s="1"/>
  <c r="E412" i="26"/>
  <c r="H412" i="26" s="1"/>
  <c r="E484" i="26"/>
  <c r="H484" i="26" s="1"/>
  <c r="E488" i="26"/>
  <c r="H488" i="26" s="1"/>
  <c r="E364" i="26"/>
  <c r="H364" i="26" s="1"/>
  <c r="E380" i="26"/>
  <c r="H380" i="26" s="1"/>
  <c r="E493" i="26"/>
  <c r="H493" i="26" s="1"/>
  <c r="E513" i="26"/>
  <c r="H513" i="26" s="1"/>
  <c r="E512" i="26"/>
  <c r="H512" i="26" s="1"/>
  <c r="E368" i="27"/>
  <c r="E377" i="27"/>
  <c r="H377" i="27" s="1"/>
  <c r="E417" i="27"/>
  <c r="E481" i="27"/>
  <c r="H481" i="27" s="1"/>
  <c r="E494" i="27"/>
  <c r="H494" i="27" s="1"/>
  <c r="E340" i="27"/>
  <c r="H340" i="27" s="1"/>
  <c r="E360" i="27"/>
  <c r="H360" i="27" s="1"/>
  <c r="E362" i="27"/>
  <c r="H362" i="27" s="1"/>
  <c r="E390" i="27"/>
  <c r="E421" i="27"/>
  <c r="E434" i="27"/>
  <c r="E380" i="27"/>
  <c r="H380" i="27" s="1"/>
  <c r="E418" i="27"/>
  <c r="H418" i="27" s="1"/>
  <c r="E488" i="27"/>
  <c r="H488" i="27" s="1"/>
  <c r="E368" i="30"/>
  <c r="H368" i="30" s="1"/>
  <c r="E511" i="30"/>
  <c r="H511" i="30" s="1"/>
  <c r="E539" i="30"/>
  <c r="H539" i="30" s="1"/>
  <c r="E384" i="30"/>
  <c r="H384" i="30" s="1"/>
  <c r="E417" i="30"/>
  <c r="H417" i="30" s="1"/>
  <c r="E460" i="30"/>
  <c r="H460" i="30" s="1"/>
  <c r="E500" i="2"/>
  <c r="H500" i="2" s="1"/>
  <c r="E479" i="2"/>
  <c r="E452" i="2"/>
  <c r="H452" i="2" s="1"/>
  <c r="E545" i="3"/>
  <c r="H545" i="3" s="1"/>
  <c r="H541" i="3"/>
  <c r="E362" i="3"/>
  <c r="H362" i="3" s="1"/>
  <c r="E493" i="6"/>
  <c r="H493" i="6" s="1"/>
  <c r="E483" i="6"/>
  <c r="H483" i="6" s="1"/>
  <c r="E462" i="6"/>
  <c r="H462" i="6" s="1"/>
  <c r="E433" i="6"/>
  <c r="H433" i="6" s="1"/>
  <c r="E407" i="6"/>
  <c r="H407" i="6" s="1"/>
  <c r="E382" i="6"/>
  <c r="H382" i="6" s="1"/>
  <c r="E542" i="7"/>
  <c r="H542" i="7" s="1"/>
  <c r="E540" i="7"/>
  <c r="H540" i="7" s="1"/>
  <c r="E496" i="7"/>
  <c r="H496" i="7" s="1"/>
  <c r="E429" i="7"/>
  <c r="H429" i="7" s="1"/>
  <c r="E410" i="7"/>
  <c r="H410" i="7" s="1"/>
  <c r="E362" i="7"/>
  <c r="E360" i="7"/>
  <c r="H360" i="7" s="1"/>
  <c r="E511" i="8"/>
  <c r="H511" i="8" s="1"/>
  <c r="E464" i="8"/>
  <c r="E445" i="8"/>
  <c r="H445" i="8" s="1"/>
  <c r="E445" i="10"/>
  <c r="H445" i="10" s="1"/>
  <c r="H461" i="11"/>
  <c r="E448" i="11"/>
  <c r="H448" i="11" s="1"/>
  <c r="E440" i="10"/>
  <c r="H440" i="10" s="1"/>
  <c r="E378" i="10"/>
  <c r="H378" i="10" s="1"/>
  <c r="E415" i="10"/>
  <c r="E466" i="10"/>
  <c r="H466" i="10" s="1"/>
  <c r="E469" i="10"/>
  <c r="H469" i="10" s="1"/>
  <c r="E382" i="10"/>
  <c r="H382" i="10" s="1"/>
  <c r="E412" i="10"/>
  <c r="H412" i="10" s="1"/>
  <c r="E414" i="10"/>
  <c r="H414" i="10" s="1"/>
  <c r="E457" i="14"/>
  <c r="E370" i="14"/>
  <c r="H370" i="14" s="1"/>
  <c r="E440" i="14"/>
  <c r="E511" i="14"/>
  <c r="H511" i="14" s="1"/>
  <c r="E527" i="14"/>
  <c r="H527" i="14" s="1"/>
  <c r="E410" i="14"/>
  <c r="H410" i="14" s="1"/>
  <c r="E427" i="14"/>
  <c r="H427" i="14" s="1"/>
  <c r="E515" i="14"/>
  <c r="H515" i="14" s="1"/>
  <c r="E409" i="14"/>
  <c r="H409" i="14" s="1"/>
  <c r="E455" i="14"/>
  <c r="H455" i="14" s="1"/>
  <c r="E398" i="17"/>
  <c r="E387" i="17"/>
  <c r="H387" i="17" s="1"/>
  <c r="E487" i="17"/>
  <c r="H487" i="17" s="1"/>
  <c r="E539" i="17"/>
  <c r="H539" i="17" s="1"/>
  <c r="E385" i="17"/>
  <c r="E507" i="17"/>
  <c r="H507" i="17" s="1"/>
  <c r="E378" i="22"/>
  <c r="H378" i="22" s="1"/>
  <c r="E435" i="22"/>
  <c r="H435" i="22" s="1"/>
  <c r="E504" i="22"/>
  <c r="H504" i="22" s="1"/>
  <c r="E340" i="22"/>
  <c r="H340" i="22" s="1"/>
  <c r="E469" i="22"/>
  <c r="H469" i="22" s="1"/>
  <c r="E500" i="22"/>
  <c r="H500" i="22" s="1"/>
  <c r="E537" i="22"/>
  <c r="H537" i="22" s="1"/>
  <c r="E359" i="22"/>
  <c r="H359" i="22" s="1"/>
  <c r="E495" i="22"/>
  <c r="H495" i="22" s="1"/>
  <c r="E342" i="25"/>
  <c r="H342" i="25" s="1"/>
  <c r="E382" i="25"/>
  <c r="H382" i="25" s="1"/>
  <c r="E495" i="25"/>
  <c r="H495" i="25" s="1"/>
  <c r="E542" i="25"/>
  <c r="H542" i="25" s="1"/>
  <c r="E360" i="25"/>
  <c r="H360" i="25" s="1"/>
  <c r="E513" i="25"/>
  <c r="H513" i="25" s="1"/>
  <c r="E340" i="25"/>
  <c r="H340" i="25" s="1"/>
  <c r="E432" i="25"/>
  <c r="E470" i="25"/>
  <c r="H470" i="25" s="1"/>
  <c r="E494" i="25"/>
  <c r="H494" i="25" s="1"/>
  <c r="E512" i="25"/>
  <c r="H512" i="25" s="1"/>
  <c r="E363" i="25"/>
  <c r="H363" i="25" s="1"/>
  <c r="E381" i="25"/>
  <c r="H381" i="25" s="1"/>
  <c r="E386" i="25"/>
  <c r="H386" i="25" s="1"/>
  <c r="E390" i="25"/>
  <c r="H390" i="25" s="1"/>
  <c r="E398" i="25"/>
  <c r="H398" i="25" s="1"/>
  <c r="E459" i="25"/>
  <c r="H459" i="25" s="1"/>
  <c r="E479" i="25"/>
  <c r="E343" i="32"/>
  <c r="H343" i="32" s="1"/>
  <c r="E387" i="32"/>
  <c r="H387" i="32" s="1"/>
  <c r="E458" i="32"/>
  <c r="H458" i="32" s="1"/>
  <c r="E510" i="32"/>
  <c r="H510" i="32" s="1"/>
  <c r="E340" i="32"/>
  <c r="H340" i="32" s="1"/>
  <c r="E367" i="32"/>
  <c r="H367" i="32" s="1"/>
  <c r="E447" i="32"/>
  <c r="H447" i="32" s="1"/>
  <c r="E507" i="32"/>
  <c r="H507" i="32" s="1"/>
  <c r="E366" i="32"/>
  <c r="H366" i="32" s="1"/>
  <c r="E395" i="32"/>
  <c r="H395" i="32" s="1"/>
  <c r="E443" i="32"/>
  <c r="E334" i="32"/>
  <c r="H334" i="32" s="1"/>
  <c r="H386" i="34"/>
  <c r="H378" i="34"/>
  <c r="H546" i="1"/>
  <c r="H545" i="1"/>
  <c r="H514" i="1"/>
  <c r="H509" i="1"/>
  <c r="H449" i="1"/>
  <c r="H433" i="1"/>
  <c r="H430" i="1"/>
  <c r="H429" i="1"/>
  <c r="H398" i="1"/>
  <c r="E534" i="2"/>
  <c r="H534" i="2" s="1"/>
  <c r="E518" i="2"/>
  <c r="H518" i="2" s="1"/>
  <c r="E359" i="2"/>
  <c r="H359" i="2" s="1"/>
  <c r="E475" i="3"/>
  <c r="H475" i="3" s="1"/>
  <c r="E461" i="3"/>
  <c r="H461" i="3" s="1"/>
  <c r="E412" i="3"/>
  <c r="H412" i="3" s="1"/>
  <c r="E360" i="3"/>
  <c r="H360" i="3" s="1"/>
  <c r="H343" i="4"/>
  <c r="H338" i="4"/>
  <c r="H518" i="5"/>
  <c r="H485" i="5"/>
  <c r="E520" i="6"/>
  <c r="H520" i="6" s="1"/>
  <c r="E518" i="6"/>
  <c r="H518" i="6" s="1"/>
  <c r="E494" i="6"/>
  <c r="H494" i="6" s="1"/>
  <c r="E456" i="6"/>
  <c r="H456" i="6" s="1"/>
  <c r="E453" i="6"/>
  <c r="H453" i="6" s="1"/>
  <c r="E441" i="6"/>
  <c r="H441" i="6" s="1"/>
  <c r="E398" i="6"/>
  <c r="E509" i="7"/>
  <c r="H509" i="7" s="1"/>
  <c r="E473" i="7"/>
  <c r="H473" i="7" s="1"/>
  <c r="E466" i="7"/>
  <c r="H466" i="7" s="1"/>
  <c r="E435" i="7"/>
  <c r="H435" i="7" s="1"/>
  <c r="E414" i="7"/>
  <c r="E363" i="7"/>
  <c r="H363" i="7" s="1"/>
  <c r="H481" i="8"/>
  <c r="H476" i="8"/>
  <c r="E439" i="8"/>
  <c r="H439" i="8" s="1"/>
  <c r="E391" i="8"/>
  <c r="H391" i="8" s="1"/>
  <c r="E348" i="8"/>
  <c r="H348" i="8" s="1"/>
  <c r="H538" i="9"/>
  <c r="H477" i="9"/>
  <c r="H455" i="9"/>
  <c r="H441" i="9"/>
  <c r="H440" i="9"/>
  <c r="H439" i="9"/>
  <c r="H438" i="9"/>
  <c r="H432" i="9"/>
  <c r="E531" i="11"/>
  <c r="H531" i="11" s="1"/>
  <c r="E526" i="11"/>
  <c r="H526" i="11" s="1"/>
  <c r="H538" i="10"/>
  <c r="H489" i="10"/>
  <c r="H444" i="10"/>
  <c r="H421" i="10"/>
  <c r="H347" i="10"/>
  <c r="H476" i="11"/>
  <c r="H452" i="11"/>
  <c r="H447" i="11"/>
  <c r="H410" i="11"/>
  <c r="H382" i="11"/>
  <c r="H380" i="11"/>
  <c r="H362" i="11"/>
  <c r="H359" i="11"/>
  <c r="H342" i="11"/>
  <c r="H546" i="12"/>
  <c r="H536" i="12"/>
  <c r="H529" i="12"/>
  <c r="H503" i="12"/>
  <c r="H490" i="12"/>
  <c r="H460" i="12"/>
  <c r="H450" i="12"/>
  <c r="H432" i="12"/>
  <c r="H543" i="13"/>
  <c r="H493" i="13"/>
  <c r="H421" i="13"/>
  <c r="H401" i="13"/>
  <c r="H393" i="13"/>
  <c r="H517" i="14"/>
  <c r="H516" i="14"/>
  <c r="H489" i="14"/>
  <c r="H450" i="14"/>
  <c r="H439" i="14"/>
  <c r="H431" i="14"/>
  <c r="H391" i="14"/>
  <c r="H390" i="14"/>
  <c r="H364" i="14"/>
  <c r="H344" i="14"/>
  <c r="H489" i="16"/>
  <c r="H485" i="16"/>
  <c r="H471" i="16"/>
  <c r="H454" i="16"/>
  <c r="H433" i="16"/>
  <c r="H431" i="16"/>
  <c r="H425" i="16"/>
  <c r="H418" i="16"/>
  <c r="H412" i="16"/>
  <c r="H407" i="16"/>
  <c r="H338" i="16"/>
  <c r="H337" i="16"/>
  <c r="H547" i="17"/>
  <c r="H544" i="17"/>
  <c r="H543" i="17"/>
  <c r="H542" i="17"/>
  <c r="H527" i="17"/>
  <c r="H526" i="17"/>
  <c r="H523" i="17"/>
  <c r="H520" i="17"/>
  <c r="H515" i="17"/>
  <c r="H512" i="17"/>
  <c r="H511" i="17"/>
  <c r="H510" i="17"/>
  <c r="H499" i="17"/>
  <c r="H498" i="17"/>
  <c r="H497" i="17"/>
  <c r="H496" i="17"/>
  <c r="H493" i="17"/>
  <c r="H490" i="17"/>
  <c r="H489" i="17"/>
  <c r="H430" i="17"/>
  <c r="H429" i="17"/>
  <c r="H397" i="17"/>
  <c r="H396" i="17"/>
  <c r="H393" i="17"/>
  <c r="H370" i="17"/>
  <c r="H355" i="17"/>
  <c r="H354" i="17"/>
  <c r="H342" i="17"/>
  <c r="H338" i="17"/>
  <c r="H337" i="17"/>
  <c r="H535" i="18"/>
  <c r="H493" i="18"/>
  <c r="H490" i="18"/>
  <c r="H478" i="18"/>
  <c r="H476" i="18"/>
  <c r="H475" i="18"/>
  <c r="H474" i="18"/>
  <c r="H450" i="18"/>
  <c r="H421" i="18"/>
  <c r="H393" i="18"/>
  <c r="H390" i="18"/>
  <c r="H370" i="18"/>
  <c r="H513" i="19"/>
  <c r="H502" i="19"/>
  <c r="H492" i="19"/>
  <c r="H491" i="19"/>
  <c r="H478" i="19"/>
  <c r="H474" i="19"/>
  <c r="H473" i="19"/>
  <c r="H464" i="19"/>
  <c r="H460" i="19"/>
  <c r="H426" i="19"/>
  <c r="H362" i="19"/>
  <c r="H547" i="20"/>
  <c r="H545" i="20"/>
  <c r="H505" i="20"/>
  <c r="H502" i="20"/>
  <c r="H498" i="20"/>
  <c r="H494" i="20"/>
  <c r="H490" i="20"/>
  <c r="H396" i="20"/>
  <c r="H370" i="20"/>
  <c r="H386" i="9"/>
  <c r="H370" i="9"/>
  <c r="H343" i="9"/>
  <c r="H342" i="9"/>
  <c r="H473" i="10"/>
  <c r="H338" i="11"/>
  <c r="H496" i="16"/>
  <c r="H494" i="16"/>
  <c r="H446" i="16"/>
  <c r="H359" i="16"/>
  <c r="H335" i="16"/>
  <c r="H504" i="17"/>
  <c r="H503" i="17"/>
  <c r="H441" i="17"/>
  <c r="H438" i="17"/>
  <c r="H437" i="17"/>
  <c r="H434" i="17"/>
  <c r="H425" i="17"/>
  <c r="H421" i="17"/>
  <c r="H418" i="17"/>
  <c r="H417" i="17"/>
  <c r="H416" i="17"/>
  <c r="H413" i="17"/>
  <c r="H408" i="17"/>
  <c r="H407" i="17"/>
  <c r="H401" i="17"/>
  <c r="H400" i="17"/>
  <c r="H366" i="17"/>
  <c r="H351" i="17"/>
  <c r="H497" i="18"/>
  <c r="H465" i="18"/>
  <c r="H463" i="18"/>
  <c r="H446" i="18"/>
  <c r="H355" i="18"/>
  <c r="H536" i="19"/>
  <c r="H535" i="19"/>
  <c r="H524" i="19"/>
  <c r="H509" i="19"/>
  <c r="H498" i="19"/>
  <c r="H497" i="19"/>
  <c r="H489" i="19"/>
  <c r="H469" i="19"/>
  <c r="H355" i="19"/>
  <c r="H527" i="20"/>
  <c r="H486" i="20"/>
  <c r="H454" i="20"/>
  <c r="H450" i="20"/>
  <c r="H438" i="20"/>
  <c r="H437" i="20"/>
  <c r="H425" i="20"/>
  <c r="H412" i="20"/>
  <c r="H407" i="20"/>
  <c r="H401" i="20"/>
  <c r="H363" i="20"/>
  <c r="H362" i="20"/>
  <c r="H514" i="21"/>
  <c r="H513" i="21"/>
  <c r="H502" i="21"/>
  <c r="H501" i="21"/>
  <c r="H499" i="21"/>
  <c r="H497" i="21"/>
  <c r="H494" i="21"/>
  <c r="H493" i="21"/>
  <c r="H491" i="21"/>
  <c r="H485" i="21"/>
  <c r="H470" i="21"/>
  <c r="H466" i="21"/>
  <c r="H465" i="21"/>
  <c r="H449" i="21"/>
  <c r="H445" i="21"/>
  <c r="H393" i="21"/>
  <c r="H392" i="21"/>
  <c r="H382" i="21"/>
  <c r="H380" i="21"/>
  <c r="H347" i="21"/>
  <c r="H346" i="21"/>
  <c r="H341" i="21"/>
  <c r="H337" i="21"/>
  <c r="H502" i="22"/>
  <c r="H481" i="22"/>
  <c r="H441" i="22"/>
  <c r="H434" i="22"/>
  <c r="H433" i="22"/>
  <c r="H412" i="22"/>
  <c r="H397" i="22"/>
  <c r="H396" i="22"/>
  <c r="H547" i="23"/>
  <c r="H381" i="23"/>
  <c r="H518" i="24"/>
  <c r="H475" i="24"/>
  <c r="H463" i="24"/>
  <c r="H442" i="24"/>
  <c r="H377" i="25"/>
  <c r="H516" i="25"/>
  <c r="H508" i="25"/>
  <c r="H517" i="26"/>
  <c r="H544" i="23"/>
  <c r="H536" i="23"/>
  <c r="H499" i="29"/>
  <c r="H495" i="29"/>
  <c r="H397" i="29"/>
  <c r="H396" i="29"/>
  <c r="H347" i="29"/>
  <c r="H536" i="30"/>
  <c r="H535" i="30"/>
  <c r="H414" i="30"/>
  <c r="H406" i="30"/>
  <c r="H401" i="30"/>
  <c r="H397" i="30"/>
  <c r="H396" i="30"/>
  <c r="H377" i="30"/>
  <c r="H376" i="30"/>
  <c r="H367" i="30"/>
  <c r="H528" i="31"/>
  <c r="H499" i="31"/>
  <c r="H410" i="31"/>
  <c r="H338" i="31"/>
  <c r="H337" i="31"/>
  <c r="H547" i="32"/>
  <c r="H546" i="32"/>
  <c r="H544" i="32"/>
  <c r="H542" i="32"/>
  <c r="H541" i="32"/>
  <c r="H540" i="32"/>
  <c r="H529" i="32"/>
  <c r="H527" i="32"/>
  <c r="H508" i="32"/>
  <c r="H477" i="32"/>
  <c r="H476" i="32"/>
  <c r="H452" i="32"/>
  <c r="H374" i="32"/>
  <c r="H470" i="26"/>
  <c r="H455" i="26"/>
  <c r="H390" i="26"/>
  <c r="H537" i="28"/>
  <c r="H454" i="28"/>
  <c r="H444" i="28"/>
  <c r="H547" i="29"/>
  <c r="H544" i="29"/>
  <c r="H529" i="29"/>
  <c r="H528" i="29"/>
  <c r="H505" i="29"/>
  <c r="H493" i="29"/>
  <c r="H489" i="29"/>
  <c r="H485" i="29"/>
  <c r="H479" i="29"/>
  <c r="H421" i="29"/>
  <c r="H412" i="29"/>
  <c r="H408" i="29"/>
  <c r="H523" i="30"/>
  <c r="H522" i="30"/>
  <c r="H521" i="30"/>
  <c r="H477" i="30"/>
  <c r="H475" i="30"/>
  <c r="H469" i="30"/>
  <c r="H465" i="30"/>
  <c r="H454" i="30"/>
  <c r="H452" i="30"/>
  <c r="H352" i="30"/>
  <c r="H351" i="30"/>
  <c r="H342" i="30"/>
  <c r="H512" i="31"/>
  <c r="H505" i="32"/>
  <c r="H501" i="32"/>
  <c r="H500" i="32"/>
  <c r="H495" i="32"/>
  <c r="H493" i="32"/>
  <c r="H489" i="32"/>
  <c r="H485" i="32"/>
  <c r="H484" i="32"/>
  <c r="H445" i="32"/>
  <c r="H444" i="32"/>
  <c r="H396" i="32"/>
  <c r="H363" i="32"/>
  <c r="H362" i="32"/>
  <c r="E171" i="34"/>
  <c r="H171" i="34" s="1"/>
  <c r="E238" i="34"/>
  <c r="H238" i="34" s="1"/>
  <c r="E215" i="2"/>
  <c r="H215" i="2" s="1"/>
  <c r="E190" i="2"/>
  <c r="E214" i="2"/>
  <c r="H214" i="2" s="1"/>
  <c r="E237" i="2"/>
  <c r="H237" i="2" s="1"/>
  <c r="E243" i="2"/>
  <c r="H243" i="2" s="1"/>
  <c r="E193" i="6"/>
  <c r="H193" i="6" s="1"/>
  <c r="E212" i="6"/>
  <c r="E237" i="6"/>
  <c r="E274" i="6"/>
  <c r="H274" i="6" s="1"/>
  <c r="E267" i="6"/>
  <c r="H267" i="6" s="1"/>
  <c r="E178" i="7"/>
  <c r="E290" i="7"/>
  <c r="E297" i="7"/>
  <c r="H297" i="7" s="1"/>
  <c r="C11" i="7"/>
  <c r="E317" i="7"/>
  <c r="H317" i="7" s="1"/>
  <c r="E166" i="7"/>
  <c r="H166" i="7" s="1"/>
  <c r="E303" i="7"/>
  <c r="H303" i="7" s="1"/>
  <c r="E275" i="7"/>
  <c r="H275" i="7" s="1"/>
  <c r="E266" i="7"/>
  <c r="E216" i="7"/>
  <c r="H216" i="7" s="1"/>
  <c r="E195" i="7"/>
  <c r="H195" i="7" s="1"/>
  <c r="E186" i="7"/>
  <c r="H186" i="7" s="1"/>
  <c r="E177" i="7"/>
  <c r="H177" i="7" s="1"/>
  <c r="E173" i="10"/>
  <c r="E221" i="10"/>
  <c r="H221" i="10" s="1"/>
  <c r="E176" i="10"/>
  <c r="E229" i="10"/>
  <c r="H229" i="10" s="1"/>
  <c r="E241" i="10"/>
  <c r="H241" i="10" s="1"/>
  <c r="E267" i="10"/>
  <c r="E174" i="10"/>
  <c r="H174" i="10" s="1"/>
  <c r="E303" i="10"/>
  <c r="H303" i="10" s="1"/>
  <c r="E279" i="10"/>
  <c r="H279" i="10" s="1"/>
  <c r="E272" i="10"/>
  <c r="H272" i="10" s="1"/>
  <c r="E264" i="10"/>
  <c r="H264" i="10" s="1"/>
  <c r="E206" i="10"/>
  <c r="H206" i="10" s="1"/>
  <c r="E201" i="10"/>
  <c r="H201" i="10" s="1"/>
  <c r="E196" i="10"/>
  <c r="H196" i="10" s="1"/>
  <c r="E193" i="10"/>
  <c r="H193" i="10" s="1"/>
  <c r="E171" i="10"/>
  <c r="H171" i="10" s="1"/>
  <c r="E213" i="11"/>
  <c r="H213" i="11" s="1"/>
  <c r="E236" i="11"/>
  <c r="H236" i="11" s="1"/>
  <c r="E177" i="11"/>
  <c r="H177" i="11" s="1"/>
  <c r="E208" i="11"/>
  <c r="H208" i="11" s="1"/>
  <c r="E230" i="11"/>
  <c r="E305" i="11"/>
  <c r="E207" i="11"/>
  <c r="H207" i="11" s="1"/>
  <c r="E215" i="11"/>
  <c r="H215" i="11" s="1"/>
  <c r="E303" i="11"/>
  <c r="H303" i="11" s="1"/>
  <c r="E292" i="11"/>
  <c r="E279" i="11"/>
  <c r="H279" i="11" s="1"/>
  <c r="E266" i="11"/>
  <c r="H266" i="11" s="1"/>
  <c r="E216" i="11"/>
  <c r="H216" i="11" s="1"/>
  <c r="E202" i="11"/>
  <c r="H202" i="11" s="1"/>
  <c r="E196" i="11"/>
  <c r="H196" i="11" s="1"/>
  <c r="E186" i="11"/>
  <c r="H186" i="11" s="1"/>
  <c r="E171" i="11"/>
  <c r="H171" i="11" s="1"/>
  <c r="E172" i="14"/>
  <c r="E215" i="14"/>
  <c r="H215" i="14" s="1"/>
  <c r="E273" i="14"/>
  <c r="H273" i="14" s="1"/>
  <c r="E297" i="14"/>
  <c r="H297" i="14" s="1"/>
  <c r="E308" i="14"/>
  <c r="H308" i="14" s="1"/>
  <c r="E187" i="14"/>
  <c r="H187" i="14" s="1"/>
  <c r="E198" i="14"/>
  <c r="H198" i="14" s="1"/>
  <c r="E272" i="14"/>
  <c r="H272" i="14" s="1"/>
  <c r="E298" i="14"/>
  <c r="H298" i="14" s="1"/>
  <c r="E322" i="14"/>
  <c r="H322" i="14" s="1"/>
  <c r="E232" i="14"/>
  <c r="H232" i="14" s="1"/>
  <c r="E265" i="14"/>
  <c r="H265" i="14" s="1"/>
  <c r="E195" i="14"/>
  <c r="H195" i="14" s="1"/>
  <c r="E205" i="17"/>
  <c r="H205" i="17" s="1"/>
  <c r="E303" i="17"/>
  <c r="E191" i="17"/>
  <c r="H191" i="17" s="1"/>
  <c r="E212" i="17"/>
  <c r="H212" i="17" s="1"/>
  <c r="E165" i="17"/>
  <c r="E267" i="20"/>
  <c r="H267" i="20" s="1"/>
  <c r="E317" i="20"/>
  <c r="H317" i="20" s="1"/>
  <c r="E193" i="20"/>
  <c r="H193" i="20" s="1"/>
  <c r="E197" i="20"/>
  <c r="H197" i="20" s="1"/>
  <c r="E234" i="20"/>
  <c r="H234" i="20" s="1"/>
  <c r="E287" i="21"/>
  <c r="H287" i="21" s="1"/>
  <c r="E221" i="21"/>
  <c r="H221" i="21" s="1"/>
  <c r="E191" i="21"/>
  <c r="H191" i="21" s="1"/>
  <c r="E206" i="21"/>
  <c r="H206" i="21" s="1"/>
  <c r="E219" i="21"/>
  <c r="H219" i="21" s="1"/>
  <c r="E229" i="21"/>
  <c r="H229" i="21" s="1"/>
  <c r="E218" i="21"/>
  <c r="E227" i="21"/>
  <c r="H227" i="21" s="1"/>
  <c r="E251" i="21"/>
  <c r="H251" i="21" s="1"/>
  <c r="E171" i="21"/>
  <c r="E301" i="21"/>
  <c r="H301" i="21" s="1"/>
  <c r="E194" i="24"/>
  <c r="H194" i="24" s="1"/>
  <c r="E267" i="24"/>
  <c r="E276" i="24"/>
  <c r="E237" i="24"/>
  <c r="E202" i="24"/>
  <c r="H202" i="24" s="1"/>
  <c r="E207" i="24"/>
  <c r="H207" i="24" s="1"/>
  <c r="E272" i="24"/>
  <c r="H272" i="24" s="1"/>
  <c r="E171" i="24"/>
  <c r="H171" i="24" s="1"/>
  <c r="C11" i="24"/>
  <c r="E166" i="24"/>
  <c r="H166" i="24" s="1"/>
  <c r="E221" i="27"/>
  <c r="E237" i="27"/>
  <c r="H237" i="27" s="1"/>
  <c r="E219" i="27"/>
  <c r="H219" i="27" s="1"/>
  <c r="E227" i="27"/>
  <c r="H227" i="27" s="1"/>
  <c r="E292" i="27"/>
  <c r="H292" i="27" s="1"/>
  <c r="E308" i="27"/>
  <c r="E172" i="27"/>
  <c r="H172" i="27" s="1"/>
  <c r="E241" i="27"/>
  <c r="H241" i="27" s="1"/>
  <c r="E251" i="27"/>
  <c r="H251" i="27" s="1"/>
  <c r="E317" i="27"/>
  <c r="H317" i="27" s="1"/>
  <c r="E250" i="27"/>
  <c r="H250" i="27" s="1"/>
  <c r="E289" i="27"/>
  <c r="H289" i="27" s="1"/>
  <c r="E308" i="30"/>
  <c r="H308" i="30" s="1"/>
  <c r="E194" i="30"/>
  <c r="H194" i="30" s="1"/>
  <c r="E197" i="30"/>
  <c r="H197" i="30" s="1"/>
  <c r="E287" i="30"/>
  <c r="E303" i="30"/>
  <c r="H303" i="30" s="1"/>
  <c r="E197" i="34"/>
  <c r="E213" i="6"/>
  <c r="E296" i="7"/>
  <c r="H296" i="7" s="1"/>
  <c r="C11" i="23"/>
  <c r="E167" i="23"/>
  <c r="H167" i="23" s="1"/>
  <c r="E303" i="23"/>
  <c r="E322" i="23"/>
  <c r="H322" i="23" s="1"/>
  <c r="E194" i="23"/>
  <c r="H194" i="23" s="1"/>
  <c r="E196" i="23"/>
  <c r="H196" i="23" s="1"/>
  <c r="E216" i="23"/>
  <c r="H216" i="23" s="1"/>
  <c r="E171" i="23"/>
  <c r="H171" i="23" s="1"/>
  <c r="E287" i="23"/>
  <c r="H287" i="23" s="1"/>
  <c r="E264" i="23"/>
  <c r="H264" i="23" s="1"/>
  <c r="E202" i="23"/>
  <c r="H202" i="23" s="1"/>
  <c r="E241" i="26"/>
  <c r="E252" i="26"/>
  <c r="H252" i="26" s="1"/>
  <c r="E235" i="26"/>
  <c r="H235" i="26" s="1"/>
  <c r="E294" i="26"/>
  <c r="H294" i="26" s="1"/>
  <c r="E292" i="26"/>
  <c r="H292" i="26" s="1"/>
  <c r="E267" i="26"/>
  <c r="H267" i="26" s="1"/>
  <c r="E264" i="26"/>
  <c r="H264" i="26" s="1"/>
  <c r="E197" i="26"/>
  <c r="H197" i="26" s="1"/>
  <c r="E187" i="26"/>
  <c r="H187" i="26" s="1"/>
  <c r="E202" i="26"/>
  <c r="H202" i="26" s="1"/>
  <c r="E191" i="26"/>
  <c r="H191" i="26" s="1"/>
  <c r="E168" i="29"/>
  <c r="H168" i="29" s="1"/>
  <c r="E240" i="29"/>
  <c r="H240" i="29" s="1"/>
  <c r="E250" i="29"/>
  <c r="H250" i="29" s="1"/>
  <c r="E289" i="29"/>
  <c r="H289" i="29" s="1"/>
  <c r="E298" i="29"/>
  <c r="H298" i="29" s="1"/>
  <c r="E317" i="29"/>
  <c r="H317" i="29" s="1"/>
  <c r="E213" i="29"/>
  <c r="H213" i="29" s="1"/>
  <c r="E195" i="32"/>
  <c r="H195" i="32" s="1"/>
  <c r="E206" i="32"/>
  <c r="H206" i="32" s="1"/>
  <c r="E272" i="32"/>
  <c r="H272" i="32" s="1"/>
  <c r="E202" i="32"/>
  <c r="H202" i="32" s="1"/>
  <c r="E166" i="11"/>
  <c r="E231" i="2"/>
  <c r="H231" i="2" s="1"/>
  <c r="E176" i="6"/>
  <c r="H176" i="6" s="1"/>
  <c r="E244" i="3"/>
  <c r="E305" i="3"/>
  <c r="H305" i="3" s="1"/>
  <c r="E308" i="3"/>
  <c r="H308" i="3" s="1"/>
  <c r="E322" i="3"/>
  <c r="E167" i="4"/>
  <c r="H167" i="4" s="1"/>
  <c r="E170" i="4"/>
  <c r="H170" i="4" s="1"/>
  <c r="E206" i="4"/>
  <c r="H206" i="4" s="1"/>
  <c r="E219" i="4"/>
  <c r="E221" i="4"/>
  <c r="H221" i="4" s="1"/>
  <c r="E170" i="7"/>
  <c r="H170" i="7" s="1"/>
  <c r="E191" i="8"/>
  <c r="H191" i="8" s="1"/>
  <c r="E251" i="8"/>
  <c r="H251" i="8" s="1"/>
  <c r="E274" i="8"/>
  <c r="H274" i="8" s="1"/>
  <c r="E217" i="8"/>
  <c r="H217" i="8" s="1"/>
  <c r="E271" i="8"/>
  <c r="H271" i="8" s="1"/>
  <c r="E303" i="8"/>
  <c r="E165" i="8"/>
  <c r="E279" i="8"/>
  <c r="H279" i="8" s="1"/>
  <c r="E266" i="8"/>
  <c r="H266" i="8" s="1"/>
  <c r="E216" i="8"/>
  <c r="H216" i="8" s="1"/>
  <c r="E197" i="8"/>
  <c r="H197" i="8" s="1"/>
  <c r="E171" i="8"/>
  <c r="H171" i="8" s="1"/>
  <c r="E165" i="11"/>
  <c r="E274" i="12"/>
  <c r="E207" i="12"/>
  <c r="H207" i="12" s="1"/>
  <c r="E272" i="12"/>
  <c r="H272" i="12" s="1"/>
  <c r="E235" i="12"/>
  <c r="H235" i="12" s="1"/>
  <c r="E301" i="12"/>
  <c r="E305" i="12"/>
  <c r="H305" i="12" s="1"/>
  <c r="E190" i="12"/>
  <c r="H190" i="12" s="1"/>
  <c r="E215" i="12"/>
  <c r="H215" i="12" s="1"/>
  <c r="E234" i="12"/>
  <c r="E289" i="12"/>
  <c r="H289" i="12" s="1"/>
  <c r="E264" i="12"/>
  <c r="H264" i="12" s="1"/>
  <c r="E229" i="12"/>
  <c r="E206" i="12"/>
  <c r="H206" i="12" s="1"/>
  <c r="E196" i="12"/>
  <c r="H196" i="12" s="1"/>
  <c r="E186" i="12"/>
  <c r="H186" i="12" s="1"/>
  <c r="E173" i="12"/>
  <c r="H173" i="12" s="1"/>
  <c r="E227" i="13"/>
  <c r="H227" i="13" s="1"/>
  <c r="E307" i="13"/>
  <c r="H307" i="13" s="1"/>
  <c r="E251" i="13"/>
  <c r="H251" i="13" s="1"/>
  <c r="E174" i="13"/>
  <c r="H174" i="13" s="1"/>
  <c r="E170" i="13"/>
  <c r="H170" i="13" s="1"/>
  <c r="E170" i="14"/>
  <c r="H170" i="14" s="1"/>
  <c r="E197" i="15"/>
  <c r="H197" i="15" s="1"/>
  <c r="E238" i="15"/>
  <c r="H238" i="15" s="1"/>
  <c r="E266" i="15"/>
  <c r="H266" i="15" s="1"/>
  <c r="E195" i="15"/>
  <c r="H195" i="15" s="1"/>
  <c r="E231" i="15"/>
  <c r="H231" i="15" s="1"/>
  <c r="E289" i="15"/>
  <c r="H289" i="15" s="1"/>
  <c r="E165" i="15"/>
  <c r="C11" i="18"/>
  <c r="E175" i="18"/>
  <c r="H175" i="18" s="1"/>
  <c r="E280" i="18"/>
  <c r="H280" i="18" s="1"/>
  <c r="E203" i="18"/>
  <c r="H203" i="18" s="1"/>
  <c r="E215" i="18"/>
  <c r="H215" i="18" s="1"/>
  <c r="E218" i="18"/>
  <c r="H218" i="18" s="1"/>
  <c r="E224" i="18"/>
  <c r="H224" i="18" s="1"/>
  <c r="E199" i="18"/>
  <c r="H199" i="18" s="1"/>
  <c r="E207" i="18"/>
  <c r="H207" i="18" s="1"/>
  <c r="E287" i="18"/>
  <c r="H287" i="18" s="1"/>
  <c r="E166" i="18"/>
  <c r="H166" i="18" s="1"/>
  <c r="E289" i="18"/>
  <c r="H289" i="18" s="1"/>
  <c r="E272" i="18"/>
  <c r="H272" i="18" s="1"/>
  <c r="E265" i="18"/>
  <c r="H265" i="18" s="1"/>
  <c r="E229" i="18"/>
  <c r="H229" i="18" s="1"/>
  <c r="E201" i="18"/>
  <c r="H201" i="18" s="1"/>
  <c r="E196" i="18"/>
  <c r="H196" i="18" s="1"/>
  <c r="E193" i="18"/>
  <c r="H193" i="18" s="1"/>
  <c r="E173" i="18"/>
  <c r="H173" i="18" s="1"/>
  <c r="E170" i="18"/>
  <c r="H170" i="18" s="1"/>
  <c r="E207" i="22"/>
  <c r="H207" i="22" s="1"/>
  <c r="E170" i="22"/>
  <c r="H170" i="22" s="1"/>
  <c r="E211" i="22"/>
  <c r="H211" i="22" s="1"/>
  <c r="E267" i="22"/>
  <c r="C8" i="22"/>
  <c r="E216" i="22"/>
  <c r="H216" i="22" s="1"/>
  <c r="E171" i="22"/>
  <c r="E195" i="22"/>
  <c r="H195" i="22" s="1"/>
  <c r="E296" i="2"/>
  <c r="H296" i="2" s="1"/>
  <c r="E208" i="3"/>
  <c r="H208" i="3" s="1"/>
  <c r="E203" i="3"/>
  <c r="H203" i="3" s="1"/>
  <c r="E173" i="3"/>
  <c r="H323" i="4"/>
  <c r="E201" i="4"/>
  <c r="H201" i="4" s="1"/>
  <c r="E196" i="4"/>
  <c r="E191" i="4"/>
  <c r="H191" i="4" s="1"/>
  <c r="E306" i="6"/>
  <c r="H306" i="6" s="1"/>
  <c r="E275" i="6"/>
  <c r="H275" i="6" s="1"/>
  <c r="C11" i="28"/>
  <c r="E207" i="28"/>
  <c r="H207" i="28" s="1"/>
  <c r="E234" i="31"/>
  <c r="E287" i="31"/>
  <c r="H287" i="31" s="1"/>
  <c r="E294" i="31"/>
  <c r="H294" i="31" s="1"/>
  <c r="E299" i="31"/>
  <c r="H299" i="31" s="1"/>
  <c r="E190" i="31"/>
  <c r="E242" i="31"/>
  <c r="H242" i="31" s="1"/>
  <c r="H295" i="33"/>
  <c r="E290" i="5"/>
  <c r="E241" i="5"/>
  <c r="H241" i="5" s="1"/>
  <c r="E204" i="5"/>
  <c r="H204" i="5" s="1"/>
  <c r="H198" i="6"/>
  <c r="H191" i="7"/>
  <c r="E251" i="9"/>
  <c r="H251" i="9" s="1"/>
  <c r="H267" i="10"/>
  <c r="H226" i="10"/>
  <c r="H318" i="11"/>
  <c r="H245" i="11"/>
  <c r="E297" i="16"/>
  <c r="H297" i="16" s="1"/>
  <c r="E293" i="25"/>
  <c r="H293" i="25" s="1"/>
  <c r="E172" i="16"/>
  <c r="E221" i="19"/>
  <c r="H221" i="19" s="1"/>
  <c r="E235" i="25"/>
  <c r="E167" i="25"/>
  <c r="H167" i="25" s="1"/>
  <c r="E320" i="28"/>
  <c r="H320" i="28" s="1"/>
  <c r="E244" i="28"/>
  <c r="H244" i="28" s="1"/>
  <c r="H275" i="22"/>
  <c r="E274" i="25"/>
  <c r="H274" i="25" s="1"/>
  <c r="E266" i="25"/>
  <c r="H266" i="25" s="1"/>
  <c r="E264" i="25"/>
  <c r="H264" i="25" s="1"/>
  <c r="E198" i="25"/>
  <c r="H198" i="25" s="1"/>
  <c r="H169" i="26"/>
  <c r="H321" i="27"/>
  <c r="H320" i="27"/>
  <c r="H315" i="27"/>
  <c r="H300" i="27"/>
  <c r="H280" i="27"/>
  <c r="H271" i="27"/>
  <c r="E250" i="28"/>
  <c r="H250" i="28" s="1"/>
  <c r="H252" i="27"/>
  <c r="H249" i="27"/>
  <c r="H246" i="27"/>
  <c r="H245" i="27"/>
  <c r="H244" i="27"/>
  <c r="H218" i="27"/>
  <c r="H211" i="27"/>
  <c r="H199" i="27"/>
  <c r="H188" i="27"/>
  <c r="H168" i="27"/>
  <c r="H307" i="28"/>
  <c r="H298" i="28"/>
  <c r="H231" i="28"/>
  <c r="H225" i="28"/>
  <c r="H224" i="28"/>
  <c r="H211" i="28"/>
  <c r="H210" i="28"/>
  <c r="H175" i="28"/>
  <c r="H309" i="29"/>
  <c r="H302" i="29"/>
  <c r="H300" i="29"/>
  <c r="H295" i="29"/>
  <c r="H286" i="29"/>
  <c r="H274" i="29"/>
  <c r="H271" i="29"/>
  <c r="H236" i="29"/>
  <c r="H233" i="29"/>
  <c r="H223" i="29"/>
  <c r="H210" i="29"/>
  <c r="H323" i="30"/>
  <c r="H321" i="30"/>
  <c r="H314" i="30"/>
  <c r="H311" i="30"/>
  <c r="H310" i="30"/>
  <c r="H273" i="30"/>
  <c r="H235" i="30"/>
  <c r="H233" i="30"/>
  <c r="H232" i="30"/>
  <c r="H225" i="30"/>
  <c r="H215" i="30"/>
  <c r="H214" i="30"/>
  <c r="H178" i="30"/>
  <c r="H323" i="31"/>
  <c r="H322" i="31"/>
  <c r="H321" i="31"/>
  <c r="H315" i="31"/>
  <c r="H313" i="31"/>
  <c r="H300" i="31"/>
  <c r="H233" i="31"/>
  <c r="H215" i="31"/>
  <c r="H211" i="31"/>
  <c r="H210" i="31"/>
  <c r="E97" i="2"/>
  <c r="E81" i="2"/>
  <c r="H81" i="2" s="1"/>
  <c r="E85" i="3"/>
  <c r="H85" i="3" s="1"/>
  <c r="E117" i="3"/>
  <c r="E112" i="3"/>
  <c r="H112" i="3" s="1"/>
  <c r="E141" i="3"/>
  <c r="H141" i="3" s="1"/>
  <c r="E148" i="3"/>
  <c r="H148" i="3" s="1"/>
  <c r="E155" i="3"/>
  <c r="E78" i="4"/>
  <c r="H78" i="4" s="1"/>
  <c r="E85" i="4"/>
  <c r="H85" i="4" s="1"/>
  <c r="E111" i="4"/>
  <c r="H111" i="4" s="1"/>
  <c r="E82" i="5"/>
  <c r="H82" i="5" s="1"/>
  <c r="E83" i="5"/>
  <c r="H83" i="5" s="1"/>
  <c r="E114" i="5"/>
  <c r="H114" i="5" s="1"/>
  <c r="E118" i="5"/>
  <c r="E149" i="8"/>
  <c r="H149" i="8" s="1"/>
  <c r="E139" i="8"/>
  <c r="H139" i="8" s="1"/>
  <c r="E85" i="8"/>
  <c r="H85" i="8" s="1"/>
  <c r="E129" i="11"/>
  <c r="H129" i="11" s="1"/>
  <c r="E93" i="11"/>
  <c r="H93" i="11" s="1"/>
  <c r="E82" i="11"/>
  <c r="H82" i="11" s="1"/>
  <c r="E141" i="13"/>
  <c r="H141" i="13" s="1"/>
  <c r="E149" i="13"/>
  <c r="H149" i="13" s="1"/>
  <c r="E109" i="13"/>
  <c r="H109" i="13" s="1"/>
  <c r="E113" i="17"/>
  <c r="H113" i="17" s="1"/>
  <c r="E116" i="17"/>
  <c r="H116" i="17" s="1"/>
  <c r="E85" i="20"/>
  <c r="H85" i="20" s="1"/>
  <c r="E140" i="20"/>
  <c r="H140" i="20" s="1"/>
  <c r="E87" i="21"/>
  <c r="H87" i="21" s="1"/>
  <c r="E125" i="21"/>
  <c r="H125" i="21" s="1"/>
  <c r="E140" i="21"/>
  <c r="H140" i="21" s="1"/>
  <c r="E83" i="21"/>
  <c r="E107" i="21"/>
  <c r="H107" i="21" s="1"/>
  <c r="E117" i="21"/>
  <c r="H117" i="21" s="1"/>
  <c r="E141" i="21"/>
  <c r="H141" i="21" s="1"/>
  <c r="E110" i="24"/>
  <c r="E112" i="24"/>
  <c r="H112" i="24" s="1"/>
  <c r="E150" i="24"/>
  <c r="H150" i="24" s="1"/>
  <c r="E82" i="24"/>
  <c r="H82" i="24" s="1"/>
  <c r="E92" i="24"/>
  <c r="E100" i="24"/>
  <c r="H100" i="24" s="1"/>
  <c r="E107" i="24"/>
  <c r="H107" i="24" s="1"/>
  <c r="E129" i="24"/>
  <c r="H129" i="24" s="1"/>
  <c r="E111" i="27"/>
  <c r="H111" i="27" s="1"/>
  <c r="E130" i="27"/>
  <c r="H130" i="27" s="1"/>
  <c r="E118" i="27"/>
  <c r="H118" i="27" s="1"/>
  <c r="E139" i="27"/>
  <c r="H139" i="27" s="1"/>
  <c r="E151" i="27"/>
  <c r="H151" i="27" s="1"/>
  <c r="E155" i="31"/>
  <c r="H155" i="31" s="1"/>
  <c r="E150" i="31"/>
  <c r="H150" i="31" s="1"/>
  <c r="E122" i="31"/>
  <c r="H122" i="31" s="1"/>
  <c r="E121" i="31"/>
  <c r="E90" i="31"/>
  <c r="H90" i="31" s="1"/>
  <c r="E82" i="31"/>
  <c r="H82" i="31" s="1"/>
  <c r="E101" i="31"/>
  <c r="H101" i="31" s="1"/>
  <c r="E85" i="31"/>
  <c r="H85" i="31" s="1"/>
  <c r="E78" i="31"/>
  <c r="H78" i="31" s="1"/>
  <c r="E87" i="31"/>
  <c r="H87" i="31" s="1"/>
  <c r="E74" i="31"/>
  <c r="H74" i="31" s="1"/>
  <c r="E127" i="31"/>
  <c r="E140" i="31"/>
  <c r="E147" i="31"/>
  <c r="H147" i="31" s="1"/>
  <c r="E143" i="3"/>
  <c r="H143" i="3" s="1"/>
  <c r="E150" i="4"/>
  <c r="E139" i="4"/>
  <c r="H139" i="4" s="1"/>
  <c r="E112" i="4"/>
  <c r="H112" i="4" s="1"/>
  <c r="E147" i="2"/>
  <c r="H147" i="2" s="1"/>
  <c r="E138" i="2"/>
  <c r="H138" i="2" s="1"/>
  <c r="C10" i="13"/>
  <c r="C10" i="4"/>
  <c r="G10" i="4" s="1"/>
  <c r="E81" i="33"/>
  <c r="H81" i="33" s="1"/>
  <c r="E154" i="33"/>
  <c r="H154" i="33" s="1"/>
  <c r="E151" i="33"/>
  <c r="H151" i="33" s="1"/>
  <c r="E148" i="33"/>
  <c r="H148" i="33" s="1"/>
  <c r="E140" i="33"/>
  <c r="H140" i="33" s="1"/>
  <c r="E137" i="33"/>
  <c r="E133" i="33"/>
  <c r="H133" i="33" s="1"/>
  <c r="E129" i="33"/>
  <c r="H129" i="33" s="1"/>
  <c r="E126" i="33"/>
  <c r="H126" i="33" s="1"/>
  <c r="E122" i="33"/>
  <c r="H122" i="33" s="1"/>
  <c r="E119" i="33"/>
  <c r="H119" i="33" s="1"/>
  <c r="E130" i="34"/>
  <c r="H130" i="34" s="1"/>
  <c r="E116" i="34"/>
  <c r="H116" i="34" s="1"/>
  <c r="E124" i="34"/>
  <c r="E82" i="3"/>
  <c r="H82" i="3" s="1"/>
  <c r="E73" i="4"/>
  <c r="E87" i="6"/>
  <c r="H87" i="6" s="1"/>
  <c r="E79" i="6"/>
  <c r="E83" i="6"/>
  <c r="H83" i="6" s="1"/>
  <c r="E140" i="6"/>
  <c r="H140" i="6" s="1"/>
  <c r="E155" i="6"/>
  <c r="H155" i="6" s="1"/>
  <c r="E113" i="6"/>
  <c r="H113" i="6" s="1"/>
  <c r="E128" i="6"/>
  <c r="H128" i="6" s="1"/>
  <c r="E139" i="6"/>
  <c r="H139" i="6" s="1"/>
  <c r="E93" i="6"/>
  <c r="H93" i="6" s="1"/>
  <c r="E107" i="6"/>
  <c r="H107" i="6" s="1"/>
  <c r="E120" i="9"/>
  <c r="H120" i="9" s="1"/>
  <c r="E91" i="9"/>
  <c r="H91" i="9" s="1"/>
  <c r="E133" i="9"/>
  <c r="H133" i="9" s="1"/>
  <c r="E117" i="9"/>
  <c r="H117" i="9" s="1"/>
  <c r="E126" i="14"/>
  <c r="H126" i="14" s="1"/>
  <c r="E91" i="14"/>
  <c r="H91" i="14" s="1"/>
  <c r="E104" i="14"/>
  <c r="H104" i="14" s="1"/>
  <c r="E138" i="14"/>
  <c r="H138" i="14" s="1"/>
  <c r="E141" i="14"/>
  <c r="H141" i="14" s="1"/>
  <c r="E153" i="14"/>
  <c r="E107" i="14"/>
  <c r="H107" i="14" s="1"/>
  <c r="E109" i="14"/>
  <c r="H109" i="14" s="1"/>
  <c r="E87" i="17"/>
  <c r="H87" i="17" s="1"/>
  <c r="E126" i="18"/>
  <c r="H126" i="18" s="1"/>
  <c r="E134" i="18"/>
  <c r="H134" i="18" s="1"/>
  <c r="E137" i="18"/>
  <c r="H137" i="18" s="1"/>
  <c r="E139" i="18"/>
  <c r="H139" i="18" s="1"/>
  <c r="E77" i="21"/>
  <c r="H77" i="21" s="1"/>
  <c r="C10" i="22"/>
  <c r="E75" i="22"/>
  <c r="H75" i="22" s="1"/>
  <c r="E85" i="22"/>
  <c r="H85" i="22" s="1"/>
  <c r="E140" i="22"/>
  <c r="H140" i="22" s="1"/>
  <c r="E85" i="25"/>
  <c r="H85" i="25" s="1"/>
  <c r="E129" i="25"/>
  <c r="H129" i="25" s="1"/>
  <c r="E117" i="25"/>
  <c r="H117" i="25" s="1"/>
  <c r="E128" i="25"/>
  <c r="H128" i="25" s="1"/>
  <c r="E87" i="25"/>
  <c r="H87" i="25" s="1"/>
  <c r="E90" i="25"/>
  <c r="H90" i="25" s="1"/>
  <c r="E120" i="25"/>
  <c r="H120" i="25" s="1"/>
  <c r="E139" i="25"/>
  <c r="H139" i="25" s="1"/>
  <c r="C10" i="28"/>
  <c r="E118" i="28"/>
  <c r="H118" i="28" s="1"/>
  <c r="E155" i="28"/>
  <c r="H155" i="28" s="1"/>
  <c r="E86" i="28"/>
  <c r="H86" i="28" s="1"/>
  <c r="E148" i="32"/>
  <c r="H148" i="32" s="1"/>
  <c r="C10" i="32"/>
  <c r="E73" i="32"/>
  <c r="E147" i="7"/>
  <c r="H147" i="7" s="1"/>
  <c r="E150" i="10"/>
  <c r="H150" i="10" s="1"/>
  <c r="E148" i="10"/>
  <c r="H148" i="10" s="1"/>
  <c r="E138" i="10"/>
  <c r="H138" i="10" s="1"/>
  <c r="E150" i="19"/>
  <c r="H150" i="19" s="1"/>
  <c r="E75" i="19"/>
  <c r="H75" i="19" s="1"/>
  <c r="H108" i="20"/>
  <c r="E82" i="23"/>
  <c r="H82" i="23" s="1"/>
  <c r="H114" i="25"/>
  <c r="H134" i="26"/>
  <c r="E110" i="26"/>
  <c r="H110" i="26" s="1"/>
  <c r="E82" i="26"/>
  <c r="H82" i="26" s="1"/>
  <c r="H97" i="27"/>
  <c r="H147" i="32"/>
  <c r="H116" i="32"/>
  <c r="H114" i="32"/>
  <c r="H108" i="32"/>
  <c r="E130" i="15"/>
  <c r="H130" i="15" s="1"/>
  <c r="E87" i="15"/>
  <c r="H87" i="15" s="1"/>
  <c r="E154" i="23"/>
  <c r="H154" i="23" s="1"/>
  <c r="E148" i="23"/>
  <c r="H148" i="23" s="1"/>
  <c r="E129" i="23"/>
  <c r="H129" i="23" s="1"/>
  <c r="E87" i="23"/>
  <c r="H87" i="23" s="1"/>
  <c r="E100" i="30"/>
  <c r="E92" i="30"/>
  <c r="H92" i="30" s="1"/>
  <c r="H151" i="1"/>
  <c r="H155" i="4"/>
  <c r="H153" i="4"/>
  <c r="H118" i="4"/>
  <c r="H147" i="5"/>
  <c r="H144" i="5"/>
  <c r="H134" i="5"/>
  <c r="H131" i="8"/>
  <c r="H152" i="9"/>
  <c r="H151" i="9"/>
  <c r="H140" i="11"/>
  <c r="H134" i="13"/>
  <c r="E152" i="15"/>
  <c r="H152" i="15" s="1"/>
  <c r="E120" i="15"/>
  <c r="H120" i="15" s="1"/>
  <c r="E118" i="15"/>
  <c r="H118" i="15" s="1"/>
  <c r="H146" i="22"/>
  <c r="H103" i="22"/>
  <c r="E96" i="23"/>
  <c r="H96" i="23" s="1"/>
  <c r="E75" i="23"/>
  <c r="H75" i="23" s="1"/>
  <c r="H155" i="25"/>
  <c r="E121" i="30"/>
  <c r="H121" i="30" s="1"/>
  <c r="E65" i="27"/>
  <c r="E18" i="20"/>
  <c r="E27" i="11"/>
  <c r="H27" i="11" s="1"/>
  <c r="E49" i="11"/>
  <c r="C9" i="9"/>
  <c r="C9" i="20"/>
  <c r="E29" i="9"/>
  <c r="H29" i="9" s="1"/>
  <c r="E40" i="33"/>
  <c r="E36" i="2"/>
  <c r="H36" i="2" s="1"/>
  <c r="E65" i="3"/>
  <c r="H65" i="3" s="1"/>
  <c r="E31" i="3"/>
  <c r="H31" i="3" s="1"/>
  <c r="E23" i="3"/>
  <c r="H23" i="3" s="1"/>
  <c r="E40" i="5"/>
  <c r="H30" i="5"/>
  <c r="E22" i="5"/>
  <c r="H22" i="5" s="1"/>
  <c r="E67" i="6"/>
  <c r="H58" i="6"/>
  <c r="E27" i="6"/>
  <c r="H27" i="6" s="1"/>
  <c r="E65" i="7"/>
  <c r="H65" i="7" s="1"/>
  <c r="E44" i="7"/>
  <c r="H42" i="7"/>
  <c r="H37" i="8"/>
  <c r="H36" i="8"/>
  <c r="H57" i="9"/>
  <c r="H46" i="9"/>
  <c r="H41" i="9"/>
  <c r="E27" i="9"/>
  <c r="H27" i="9" s="1"/>
  <c r="H38" i="10"/>
  <c r="E36" i="10"/>
  <c r="H36" i="10" s="1"/>
  <c r="E24" i="11"/>
  <c r="H24" i="11" s="1"/>
  <c r="E60" i="13"/>
  <c r="H60" i="13" s="1"/>
  <c r="E52" i="13"/>
  <c r="H33" i="13"/>
  <c r="H52" i="14"/>
  <c r="E50" i="14"/>
  <c r="H50" i="14" s="1"/>
  <c r="H66" i="15"/>
  <c r="E57" i="15"/>
  <c r="H57" i="15" s="1"/>
  <c r="H47" i="15"/>
  <c r="H45" i="16"/>
  <c r="H35" i="16"/>
  <c r="H26" i="16"/>
  <c r="H54" i="19"/>
  <c r="H34" i="19"/>
  <c r="E60" i="20"/>
  <c r="H37" i="21"/>
  <c r="H22" i="21"/>
  <c r="E28" i="22"/>
  <c r="H28" i="22" s="1"/>
  <c r="H67" i="23"/>
  <c r="H46" i="23"/>
  <c r="H37" i="23"/>
  <c r="H30" i="24"/>
  <c r="H52" i="25"/>
  <c r="H51" i="25"/>
  <c r="H48" i="25"/>
  <c r="H43" i="25"/>
  <c r="H36" i="25"/>
  <c r="H64" i="26"/>
  <c r="E64" i="27"/>
  <c r="H64" i="27" s="1"/>
  <c r="E31" i="27"/>
  <c r="H31" i="27" s="1"/>
  <c r="E60" i="28"/>
  <c r="H60" i="28" s="1"/>
  <c r="E51" i="28"/>
  <c r="H51" i="28" s="1"/>
  <c r="E36" i="28"/>
  <c r="H36" i="28" s="1"/>
  <c r="E30" i="28"/>
  <c r="H30" i="28" s="1"/>
  <c r="E22" i="28"/>
  <c r="H22" i="28" s="1"/>
  <c r="H67" i="30"/>
  <c r="H44" i="30"/>
  <c r="E32" i="32"/>
  <c r="H32" i="32" s="1"/>
  <c r="E20" i="31"/>
  <c r="H37" i="30"/>
  <c r="H59" i="28"/>
  <c r="E59" i="3"/>
  <c r="H59" i="3" s="1"/>
  <c r="E51" i="3"/>
  <c r="E35" i="3"/>
  <c r="H35" i="3" s="1"/>
  <c r="E59" i="5"/>
  <c r="H59" i="5" s="1"/>
  <c r="E50" i="5"/>
  <c r="H50" i="5" s="1"/>
  <c r="E59" i="8"/>
  <c r="H59" i="8" s="1"/>
  <c r="E53" i="9"/>
  <c r="H53" i="9" s="1"/>
  <c r="E37" i="10"/>
  <c r="H37" i="10" s="1"/>
  <c r="E33" i="10"/>
  <c r="H33" i="10" s="1"/>
  <c r="E48" i="11"/>
  <c r="E51" i="12"/>
  <c r="E46" i="12"/>
  <c r="H46" i="12" s="1"/>
  <c r="E35" i="12"/>
  <c r="H35" i="12" s="1"/>
  <c r="E67" i="13"/>
  <c r="E61" i="13"/>
  <c r="E20" i="13"/>
  <c r="H20" i="13" s="1"/>
  <c r="E30" i="14"/>
  <c r="H30" i="14" s="1"/>
  <c r="E52" i="15"/>
  <c r="E27" i="15"/>
  <c r="H27" i="15" s="1"/>
  <c r="E35" i="23"/>
  <c r="H35" i="23" s="1"/>
  <c r="E59" i="24"/>
  <c r="H59" i="24" s="1"/>
  <c r="E35" i="25"/>
  <c r="H35" i="25" s="1"/>
  <c r="E50" i="26"/>
  <c r="H50" i="26" s="1"/>
  <c r="E31" i="28"/>
  <c r="H31" i="28" s="1"/>
  <c r="E21" i="31"/>
  <c r="H21" i="31" s="1"/>
  <c r="H39" i="28"/>
  <c r="E29" i="27"/>
  <c r="H29" i="27" s="1"/>
  <c r="E49" i="27"/>
  <c r="H49" i="27" s="1"/>
  <c r="E26" i="11"/>
  <c r="H26" i="11" s="1"/>
  <c r="E18" i="7"/>
  <c r="H67" i="29"/>
  <c r="G18" i="20"/>
  <c r="E19" i="5"/>
  <c r="H19" i="5" s="1"/>
  <c r="H33" i="2"/>
  <c r="E23" i="2"/>
  <c r="H23" i="2" s="1"/>
  <c r="E48" i="3"/>
  <c r="H48" i="3" s="1"/>
  <c r="H38" i="3"/>
  <c r="E22" i="3"/>
  <c r="H22" i="3" s="1"/>
  <c r="E53" i="5"/>
  <c r="E29" i="6"/>
  <c r="H29" i="6" s="1"/>
  <c r="H46" i="7"/>
  <c r="H45" i="7"/>
  <c r="E65" i="9"/>
  <c r="E52" i="10"/>
  <c r="H52" i="10" s="1"/>
  <c r="H47" i="11"/>
  <c r="H34" i="11"/>
  <c r="H33" i="11"/>
  <c r="H30" i="11"/>
  <c r="E59" i="12"/>
  <c r="H59" i="12" s="1"/>
  <c r="E52" i="12"/>
  <c r="H52" i="12" s="1"/>
  <c r="E22" i="13"/>
  <c r="H22" i="13" s="1"/>
  <c r="E31" i="14"/>
  <c r="H31" i="14" s="1"/>
  <c r="H64" i="15"/>
  <c r="E53" i="15"/>
  <c r="H53" i="15" s="1"/>
  <c r="H50" i="15"/>
  <c r="H32" i="15"/>
  <c r="E41" i="16"/>
  <c r="H41" i="16" s="1"/>
  <c r="E50" i="18"/>
  <c r="E46" i="18"/>
  <c r="E31" i="20"/>
  <c r="H31" i="20" s="1"/>
  <c r="E27" i="22"/>
  <c r="H27" i="22" s="1"/>
  <c r="H58" i="23"/>
  <c r="H58" i="24"/>
  <c r="H54" i="24"/>
  <c r="E53" i="25"/>
  <c r="H31" i="25"/>
  <c r="H23" i="25"/>
  <c r="H22" i="25"/>
  <c r="E57" i="26"/>
  <c r="H57" i="26" s="1"/>
  <c r="E44" i="27"/>
  <c r="E34" i="27"/>
  <c r="H34" i="27" s="1"/>
  <c r="E57" i="28"/>
  <c r="H57" i="28" s="1"/>
  <c r="H40" i="28"/>
  <c r="E23" i="28"/>
  <c r="H60" i="30"/>
  <c r="H23" i="30"/>
  <c r="E33" i="33"/>
  <c r="E35" i="32"/>
  <c r="H35" i="32" s="1"/>
  <c r="E51" i="31"/>
  <c r="H579" i="26"/>
  <c r="H574" i="22"/>
  <c r="F554" i="18"/>
  <c r="F562" i="18"/>
  <c r="F570" i="11"/>
  <c r="F556" i="11"/>
  <c r="F554" i="11"/>
  <c r="F555" i="7"/>
  <c r="F573" i="7"/>
  <c r="F553" i="4"/>
  <c r="D13" i="11"/>
  <c r="D13" i="30"/>
  <c r="G13" i="30" s="1"/>
  <c r="F571" i="27"/>
  <c r="H570" i="26"/>
  <c r="F571" i="22"/>
  <c r="H578" i="20"/>
  <c r="H575" i="19"/>
  <c r="F569" i="18"/>
  <c r="H560" i="18"/>
  <c r="F570" i="18"/>
  <c r="F578" i="18"/>
  <c r="F557" i="14"/>
  <c r="F567" i="11"/>
  <c r="G553" i="11"/>
  <c r="F579" i="7"/>
  <c r="G553" i="30"/>
  <c r="F553" i="27"/>
  <c r="F553" i="11"/>
  <c r="H369" i="8"/>
  <c r="H442" i="8"/>
  <c r="H532" i="22"/>
  <c r="H356" i="18"/>
  <c r="H508" i="17"/>
  <c r="H348" i="14"/>
  <c r="H375" i="14"/>
  <c r="H354" i="3"/>
  <c r="H369" i="3"/>
  <c r="H387" i="3"/>
  <c r="H406" i="3"/>
  <c r="H453" i="28"/>
  <c r="H358" i="27"/>
  <c r="H435" i="27"/>
  <c r="H372" i="26"/>
  <c r="H417" i="26"/>
  <c r="H399" i="25"/>
  <c r="H428" i="25"/>
  <c r="H483" i="25"/>
  <c r="H498" i="25"/>
  <c r="H384" i="24"/>
  <c r="H457" i="22"/>
  <c r="H345" i="22"/>
  <c r="H525" i="21"/>
  <c r="H367" i="16"/>
  <c r="H345" i="13"/>
  <c r="H453" i="13"/>
  <c r="H435" i="12"/>
  <c r="H521" i="12"/>
  <c r="H510" i="12"/>
  <c r="H361" i="11"/>
  <c r="H395" i="11"/>
  <c r="H375" i="11"/>
  <c r="H425" i="11"/>
  <c r="H395" i="5"/>
  <c r="H451" i="3"/>
  <c r="H481" i="31"/>
  <c r="H484" i="31"/>
  <c r="H500" i="31"/>
  <c r="F341" i="3"/>
  <c r="F530" i="3"/>
  <c r="F511" i="3"/>
  <c r="F487" i="3"/>
  <c r="F462" i="3"/>
  <c r="F457" i="3"/>
  <c r="F453" i="3"/>
  <c r="F525" i="3"/>
  <c r="F510" i="3"/>
  <c r="F482" i="3"/>
  <c r="F461" i="3"/>
  <c r="F456" i="3"/>
  <c r="F451" i="3"/>
  <c r="F437" i="3"/>
  <c r="F428" i="3"/>
  <c r="F439" i="8"/>
  <c r="D12" i="8"/>
  <c r="F363" i="18"/>
  <c r="D12" i="18"/>
  <c r="F368" i="30"/>
  <c r="F385" i="30"/>
  <c r="H470" i="16"/>
  <c r="H459" i="16"/>
  <c r="H539" i="16"/>
  <c r="H345" i="15"/>
  <c r="H462" i="15"/>
  <c r="H414" i="13"/>
  <c r="H386" i="12"/>
  <c r="H543" i="12"/>
  <c r="H339" i="11"/>
  <c r="H430" i="11"/>
  <c r="H501" i="11"/>
  <c r="H386" i="8"/>
  <c r="H365" i="8"/>
  <c r="H340" i="5"/>
  <c r="H412" i="5"/>
  <c r="H447" i="5"/>
  <c r="H510" i="5"/>
  <c r="H353" i="2"/>
  <c r="H477" i="29"/>
  <c r="H507" i="3"/>
  <c r="H434" i="33"/>
  <c r="H451" i="30"/>
  <c r="H546" i="29"/>
  <c r="H469" i="29"/>
  <c r="F530" i="34"/>
  <c r="H463" i="3"/>
  <c r="H507" i="2"/>
  <c r="H336" i="33"/>
  <c r="H431" i="33"/>
  <c r="H476" i="33"/>
  <c r="H472" i="31"/>
  <c r="H492" i="31"/>
  <c r="H492" i="29"/>
  <c r="H252" i="28"/>
  <c r="H308" i="28"/>
  <c r="H187" i="28"/>
  <c r="F322" i="27"/>
  <c r="H279" i="26"/>
  <c r="F171" i="24"/>
  <c r="F265" i="23"/>
  <c r="H230" i="22"/>
  <c r="F198" i="18"/>
  <c r="F279" i="18"/>
  <c r="H315" i="10"/>
  <c r="H229" i="30"/>
  <c r="F303" i="2"/>
  <c r="F235" i="2"/>
  <c r="F195" i="2"/>
  <c r="F266" i="10"/>
  <c r="H318" i="28"/>
  <c r="H201" i="28"/>
  <c r="H226" i="28"/>
  <c r="F178" i="27"/>
  <c r="H198" i="27"/>
  <c r="H196" i="26"/>
  <c r="G165" i="24"/>
  <c r="H165" i="24" s="1"/>
  <c r="F186" i="23"/>
  <c r="F171" i="23"/>
  <c r="F196" i="22"/>
  <c r="F171" i="18"/>
  <c r="F251" i="18"/>
  <c r="F303" i="18"/>
  <c r="H178" i="11"/>
  <c r="F173" i="3"/>
  <c r="F303" i="11"/>
  <c r="F264" i="11"/>
  <c r="D11" i="17"/>
  <c r="H292" i="28"/>
  <c r="H169" i="28"/>
  <c r="H201" i="27"/>
  <c r="H309" i="27"/>
  <c r="H195" i="27"/>
  <c r="F198" i="27"/>
  <c r="F265" i="27"/>
  <c r="H220" i="26"/>
  <c r="H229" i="24"/>
  <c r="F166" i="24"/>
  <c r="F279" i="23"/>
  <c r="F193" i="23"/>
  <c r="F206" i="22"/>
  <c r="H196" i="20"/>
  <c r="F172" i="18"/>
  <c r="F193" i="18"/>
  <c r="F201" i="18"/>
  <c r="F216" i="18"/>
  <c r="F205" i="12"/>
  <c r="H170" i="11"/>
  <c r="H201" i="11"/>
  <c r="F207" i="3"/>
  <c r="F301" i="3"/>
  <c r="F173" i="2"/>
  <c r="F267" i="2"/>
  <c r="H247" i="29"/>
  <c r="H308" i="29"/>
  <c r="H197" i="16"/>
  <c r="H322" i="13"/>
  <c r="H172" i="13"/>
  <c r="H207" i="13"/>
  <c r="H237" i="11"/>
  <c r="H172" i="10"/>
  <c r="H247" i="10"/>
  <c r="H265" i="10"/>
  <c r="H322" i="10"/>
  <c r="H206" i="9"/>
  <c r="H272" i="5"/>
  <c r="H279" i="5"/>
  <c r="H206" i="29"/>
  <c r="H85" i="33"/>
  <c r="H126" i="28"/>
  <c r="F82" i="33"/>
  <c r="F91" i="33"/>
  <c r="F108" i="33"/>
  <c r="F121" i="33"/>
  <c r="F138" i="33"/>
  <c r="H61" i="21"/>
  <c r="H37" i="18"/>
  <c r="H44" i="16"/>
  <c r="H51" i="14"/>
  <c r="H67" i="10"/>
  <c r="H64" i="8"/>
  <c r="F30" i="33"/>
  <c r="H53" i="19"/>
  <c r="H35" i="22"/>
  <c r="H34" i="29"/>
  <c r="F64" i="33"/>
  <c r="F28" i="33"/>
  <c r="E175" i="33"/>
  <c r="H175" i="33" s="1"/>
  <c r="E302" i="33"/>
  <c r="E168" i="5"/>
  <c r="H168" i="5" s="1"/>
  <c r="C11" i="5"/>
  <c r="E166" i="31"/>
  <c r="H166" i="31" s="1"/>
  <c r="C11" i="31"/>
  <c r="E310" i="33"/>
  <c r="H310" i="33" s="1"/>
  <c r="H246" i="1"/>
  <c r="H226" i="1"/>
  <c r="E172" i="3"/>
  <c r="H172" i="3" s="1"/>
  <c r="E194" i="3"/>
  <c r="H194" i="3" s="1"/>
  <c r="E247" i="3"/>
  <c r="H247" i="3" s="1"/>
  <c r="E251" i="3"/>
  <c r="E227" i="3"/>
  <c r="H227" i="3" s="1"/>
  <c r="E235" i="3"/>
  <c r="H235" i="3" s="1"/>
  <c r="E307" i="3"/>
  <c r="H307" i="3" s="1"/>
  <c r="H323" i="33"/>
  <c r="E287" i="3"/>
  <c r="H287" i="3" s="1"/>
  <c r="E275" i="3"/>
  <c r="H275" i="3" s="1"/>
  <c r="H169" i="1"/>
  <c r="H271" i="4"/>
  <c r="H204" i="4"/>
  <c r="H218" i="6"/>
  <c r="H188" i="6"/>
  <c r="H175" i="6"/>
  <c r="H244" i="7"/>
  <c r="H219" i="7"/>
  <c r="H214" i="7"/>
  <c r="H210" i="7"/>
  <c r="H199" i="7"/>
  <c r="H316" i="8"/>
  <c r="H315" i="8"/>
  <c r="H310" i="8"/>
  <c r="H309" i="8"/>
  <c r="H307" i="8"/>
  <c r="H305" i="8"/>
  <c r="H304" i="8"/>
  <c r="H252" i="8"/>
  <c r="H204" i="8"/>
  <c r="H199" i="8"/>
  <c r="H198" i="8"/>
  <c r="H175" i="8"/>
  <c r="H302" i="9"/>
  <c r="H299" i="9"/>
  <c r="H273" i="9"/>
  <c r="H247" i="9"/>
  <c r="H246" i="9"/>
  <c r="H242" i="9"/>
  <c r="H239" i="9"/>
  <c r="H228" i="9"/>
  <c r="H187" i="9"/>
  <c r="H186" i="9"/>
  <c r="H176" i="9"/>
  <c r="H175" i="9"/>
  <c r="H245" i="10"/>
  <c r="H244" i="10"/>
  <c r="H230" i="10"/>
  <c r="H190" i="10"/>
  <c r="H319" i="11"/>
  <c r="H315" i="11"/>
  <c r="H314" i="11"/>
  <c r="H306" i="11"/>
  <c r="H252" i="11"/>
  <c r="H219" i="11"/>
  <c r="H210" i="11"/>
  <c r="H226" i="13"/>
  <c r="H221" i="13"/>
  <c r="H211" i="13"/>
  <c r="H210" i="13"/>
  <c r="H203" i="13"/>
  <c r="H296" i="14"/>
  <c r="H295" i="14"/>
  <c r="H244" i="14"/>
  <c r="H243" i="14"/>
  <c r="H212" i="14"/>
  <c r="H210" i="14"/>
  <c r="H208" i="14"/>
  <c r="H177" i="14"/>
  <c r="H176" i="14"/>
  <c r="H298" i="15"/>
  <c r="H198" i="15"/>
  <c r="H319" i="16"/>
  <c r="H318" i="16"/>
  <c r="H301" i="17"/>
  <c r="H176" i="19"/>
  <c r="H169" i="20"/>
  <c r="H315" i="22"/>
  <c r="H187" i="22"/>
  <c r="H237" i="1"/>
  <c r="H230" i="1"/>
  <c r="H221" i="1"/>
  <c r="H218" i="1"/>
  <c r="H190" i="1"/>
  <c r="H167" i="1"/>
  <c r="H307" i="2"/>
  <c r="H246" i="2"/>
  <c r="H240" i="4"/>
  <c r="H233" i="4"/>
  <c r="H232" i="4"/>
  <c r="H225" i="4"/>
  <c r="H323" i="6"/>
  <c r="H319" i="6"/>
  <c r="H316" i="6"/>
  <c r="H302" i="6"/>
  <c r="H214" i="6"/>
  <c r="H195" i="6"/>
  <c r="H238" i="7"/>
  <c r="H233" i="7"/>
  <c r="H323" i="8"/>
  <c r="H322" i="8"/>
  <c r="H291" i="8"/>
  <c r="H236" i="8"/>
  <c r="H210" i="8"/>
  <c r="H208" i="8"/>
  <c r="H295" i="9"/>
  <c r="H250" i="9"/>
  <c r="H224" i="9"/>
  <c r="H220" i="9"/>
  <c r="H320" i="10"/>
  <c r="H306" i="10"/>
  <c r="H296" i="10"/>
  <c r="H233" i="10"/>
  <c r="H214" i="10"/>
  <c r="H213" i="10"/>
  <c r="H210" i="10"/>
  <c r="H214" i="11"/>
  <c r="H225" i="12"/>
  <c r="H213" i="12"/>
  <c r="H212" i="12"/>
  <c r="H208" i="12"/>
  <c r="H317" i="13"/>
  <c r="H313" i="13"/>
  <c r="H201" i="13"/>
  <c r="H190" i="13"/>
  <c r="H188" i="13"/>
  <c r="H313" i="14"/>
  <c r="H311" i="14"/>
  <c r="H274" i="14"/>
  <c r="H238" i="14"/>
  <c r="H226" i="14"/>
  <c r="H274" i="15"/>
  <c r="H271" i="15"/>
  <c r="H248" i="15"/>
  <c r="H241" i="15"/>
  <c r="H228" i="16"/>
  <c r="H251" i="17"/>
  <c r="H247" i="17"/>
  <c r="H223" i="17"/>
  <c r="H218" i="17"/>
  <c r="H211" i="17"/>
  <c r="H198" i="17"/>
  <c r="H196" i="17"/>
  <c r="H194" i="17"/>
  <c r="H320" i="18"/>
  <c r="H313" i="18"/>
  <c r="H302" i="18"/>
  <c r="H286" i="18"/>
  <c r="H250" i="18"/>
  <c r="H245" i="18"/>
  <c r="H244" i="18"/>
  <c r="H239" i="18"/>
  <c r="H176" i="18"/>
  <c r="H322" i="19"/>
  <c r="H318" i="19"/>
  <c r="H317" i="19"/>
  <c r="H314" i="19"/>
  <c r="H313" i="19"/>
  <c r="H309" i="19"/>
  <c r="H286" i="19"/>
  <c r="H248" i="19"/>
  <c r="H245" i="19"/>
  <c r="H226" i="20"/>
  <c r="H212" i="20"/>
  <c r="H210" i="20"/>
  <c r="H318" i="21"/>
  <c r="H314" i="21"/>
  <c r="H310" i="21"/>
  <c r="H302" i="21"/>
  <c r="H190" i="25"/>
  <c r="H296" i="29"/>
  <c r="H245" i="29"/>
  <c r="H244" i="29"/>
  <c r="H212" i="29"/>
  <c r="H211" i="29"/>
  <c r="H208" i="29"/>
  <c r="H169" i="29"/>
  <c r="H298" i="30"/>
  <c r="H297" i="30"/>
  <c r="H295" i="30"/>
  <c r="H274" i="30"/>
  <c r="H267" i="30"/>
  <c r="H228" i="30"/>
  <c r="H226" i="30"/>
  <c r="H188" i="30"/>
  <c r="H187" i="30"/>
  <c r="H306" i="31"/>
  <c r="H295" i="31"/>
  <c r="H203" i="31"/>
  <c r="H188" i="31"/>
  <c r="H175" i="31"/>
  <c r="H271" i="32"/>
  <c r="H267" i="32"/>
  <c r="H252" i="32"/>
  <c r="H224" i="32"/>
  <c r="H218" i="32"/>
  <c r="H203" i="32"/>
  <c r="H201" i="21"/>
  <c r="H244" i="22"/>
  <c r="H234" i="22"/>
  <c r="H233" i="22"/>
  <c r="H228" i="22"/>
  <c r="H208" i="22"/>
  <c r="H169" i="22"/>
  <c r="H290" i="23"/>
  <c r="H218" i="23"/>
  <c r="H251" i="24"/>
  <c r="H250" i="24"/>
  <c r="H228" i="24"/>
  <c r="H227" i="24"/>
  <c r="H226" i="24"/>
  <c r="H225" i="24"/>
  <c r="H214" i="24"/>
  <c r="H172" i="24"/>
  <c r="H302" i="25"/>
  <c r="H220" i="25"/>
  <c r="H214" i="25"/>
  <c r="H211" i="25"/>
  <c r="H169" i="25"/>
  <c r="H176" i="26"/>
  <c r="H323" i="27"/>
  <c r="H302" i="27"/>
  <c r="H293" i="27"/>
  <c r="H273" i="27"/>
  <c r="H239" i="27"/>
  <c r="H238" i="27"/>
  <c r="H234" i="27"/>
  <c r="H233" i="27"/>
  <c r="H223" i="27"/>
  <c r="H176" i="27"/>
  <c r="H323" i="28"/>
  <c r="H286" i="28"/>
  <c r="H228" i="28"/>
  <c r="H323" i="29"/>
  <c r="H321" i="29"/>
  <c r="H320" i="29"/>
  <c r="H314" i="29"/>
  <c r="H304" i="29"/>
  <c r="H239" i="29"/>
  <c r="H238" i="29"/>
  <c r="H226" i="29"/>
  <c r="H188" i="29"/>
  <c r="H175" i="29"/>
  <c r="H304" i="30"/>
  <c r="H251" i="30"/>
  <c r="H250" i="30"/>
  <c r="H249" i="30"/>
  <c r="H244" i="30"/>
  <c r="H240" i="30"/>
  <c r="H211" i="30"/>
  <c r="H248" i="31"/>
  <c r="H245" i="31"/>
  <c r="H217" i="31"/>
  <c r="H314" i="32"/>
  <c r="H311" i="32"/>
  <c r="H310" i="32"/>
  <c r="H306" i="32"/>
  <c r="H298" i="32"/>
  <c r="H273" i="32"/>
  <c r="H250" i="32"/>
  <c r="H207" i="32"/>
  <c r="H198" i="32"/>
  <c r="F36" i="33"/>
  <c r="F44" i="7"/>
  <c r="F53" i="7"/>
  <c r="F31" i="7"/>
  <c r="F23" i="7"/>
  <c r="F53" i="8"/>
  <c r="F29" i="8"/>
  <c r="F27" i="9"/>
  <c r="G18" i="9"/>
  <c r="F52" i="10"/>
  <c r="F53" i="10"/>
  <c r="F27" i="10"/>
  <c r="F150" i="33"/>
  <c r="F137" i="33"/>
  <c r="F124" i="33"/>
  <c r="F114" i="33"/>
  <c r="F104" i="33"/>
  <c r="F97" i="33"/>
  <c r="F308" i="2"/>
  <c r="F166" i="2"/>
  <c r="F276" i="2"/>
  <c r="F174" i="2"/>
  <c r="F167" i="7"/>
  <c r="F275" i="7"/>
  <c r="F194" i="7"/>
  <c r="F292" i="13"/>
  <c r="F195" i="13"/>
  <c r="F265" i="21"/>
  <c r="F292" i="21"/>
  <c r="F196" i="21"/>
  <c r="F165" i="26"/>
  <c r="F275" i="26"/>
  <c r="F195" i="26"/>
  <c r="F22" i="33"/>
  <c r="F29" i="33"/>
  <c r="F21" i="33"/>
  <c r="F32" i="33"/>
  <c r="F55" i="33"/>
  <c r="F29" i="2"/>
  <c r="F49" i="2"/>
  <c r="D9" i="5"/>
  <c r="F41" i="5"/>
  <c r="F90" i="7"/>
  <c r="F113" i="7"/>
  <c r="F78" i="11"/>
  <c r="F108" i="11"/>
  <c r="G165" i="4"/>
  <c r="F202" i="4"/>
  <c r="F205" i="8"/>
  <c r="F266" i="8"/>
  <c r="F220" i="18"/>
  <c r="F292" i="18"/>
  <c r="F275" i="18"/>
  <c r="F230" i="18"/>
  <c r="F197" i="18"/>
  <c r="F186" i="18"/>
  <c r="F174" i="18"/>
  <c r="F165" i="22"/>
  <c r="F201" i="22"/>
  <c r="F168" i="23"/>
  <c r="F216" i="23"/>
  <c r="G165" i="23"/>
  <c r="H165" i="23" s="1"/>
  <c r="F196" i="23"/>
  <c r="F289" i="23"/>
  <c r="F197" i="23"/>
  <c r="H121" i="26"/>
  <c r="H107" i="26"/>
  <c r="H202" i="8"/>
  <c r="H292" i="8"/>
  <c r="H275" i="5"/>
  <c r="H251" i="5"/>
  <c r="H112" i="34"/>
  <c r="F320" i="33"/>
  <c r="F557" i="34"/>
  <c r="F555" i="34"/>
  <c r="F358" i="34"/>
  <c r="F238" i="34"/>
  <c r="F197" i="34"/>
  <c r="F121" i="34"/>
  <c r="F116" i="34"/>
  <c r="F79" i="34"/>
  <c r="F124" i="34"/>
  <c r="H81" i="34"/>
  <c r="F174" i="7"/>
  <c r="H264" i="5"/>
  <c r="F49" i="3"/>
  <c r="F108" i="3"/>
  <c r="F191" i="2"/>
  <c r="F224" i="2"/>
  <c r="F96" i="1"/>
  <c r="F381" i="1"/>
  <c r="F229" i="1"/>
  <c r="H178" i="1"/>
  <c r="F171" i="3"/>
  <c r="F206" i="3"/>
  <c r="F66" i="3"/>
  <c r="F78" i="3"/>
  <c r="F74" i="3"/>
  <c r="F110" i="3"/>
  <c r="F138" i="3"/>
  <c r="F168" i="2"/>
  <c r="F110" i="2"/>
  <c r="F128" i="2"/>
  <c r="F18" i="3"/>
  <c r="F165" i="7"/>
  <c r="F545" i="3"/>
  <c r="F543" i="3"/>
  <c r="F531" i="3"/>
  <c r="F527" i="3"/>
  <c r="F407" i="3"/>
  <c r="H519" i="2"/>
  <c r="H512" i="2"/>
  <c r="F485" i="2"/>
  <c r="F425" i="2"/>
  <c r="F347" i="2"/>
  <c r="F534" i="2"/>
  <c r="F452" i="2"/>
  <c r="F401" i="2"/>
  <c r="F359" i="2"/>
  <c r="F518" i="2"/>
  <c r="F500" i="2"/>
  <c r="F495" i="2"/>
  <c r="F479" i="2"/>
  <c r="F474" i="2"/>
  <c r="F436" i="2"/>
  <c r="F434" i="2"/>
  <c r="F296" i="2"/>
  <c r="F231" i="2"/>
  <c r="F214" i="2"/>
  <c r="F237" i="2"/>
  <c r="F190" i="2"/>
  <c r="F311" i="2"/>
  <c r="F272" i="2"/>
  <c r="H187" i="2"/>
  <c r="F82" i="2"/>
  <c r="F138" i="2"/>
  <c r="F147" i="2"/>
  <c r="F81" i="2"/>
  <c r="F36" i="2"/>
  <c r="F31" i="2"/>
  <c r="F23" i="2"/>
  <c r="F305" i="3"/>
  <c r="F107" i="14"/>
  <c r="F124" i="14"/>
  <c r="F126" i="8"/>
  <c r="F267" i="6"/>
  <c r="F205" i="4"/>
  <c r="F29" i="3"/>
  <c r="F155" i="3"/>
  <c r="F322" i="3"/>
  <c r="F380" i="3"/>
  <c r="F567" i="3"/>
  <c r="F475" i="3"/>
  <c r="F383" i="3"/>
  <c r="F362" i="3"/>
  <c r="F361" i="3"/>
  <c r="F413" i="3"/>
  <c r="F412" i="3"/>
  <c r="F400" i="3"/>
  <c r="F308" i="3"/>
  <c r="F296" i="3"/>
  <c r="F208" i="3"/>
  <c r="F174" i="3"/>
  <c r="F297" i="3"/>
  <c r="F244" i="3"/>
  <c r="F203" i="3"/>
  <c r="F143" i="3"/>
  <c r="F141" i="3"/>
  <c r="F117" i="3"/>
  <c r="F148" i="3"/>
  <c r="F112" i="3"/>
  <c r="F59" i="3"/>
  <c r="F43" i="3"/>
  <c r="F35" i="3"/>
  <c r="F31" i="3"/>
  <c r="F22" i="3"/>
  <c r="F65" i="3"/>
  <c r="F51" i="3"/>
  <c r="F137" i="28"/>
  <c r="F148" i="28"/>
  <c r="F89" i="28"/>
  <c r="F129" i="25"/>
  <c r="F101" i="25"/>
  <c r="H89" i="22"/>
  <c r="F171" i="16"/>
  <c r="F279" i="16"/>
  <c r="F206" i="14"/>
  <c r="F237" i="14"/>
  <c r="F264" i="9"/>
  <c r="F55" i="8"/>
  <c r="F317" i="7"/>
  <c r="F61" i="7"/>
  <c r="F264" i="5"/>
  <c r="F171" i="5"/>
  <c r="H216" i="5"/>
  <c r="H205" i="5"/>
  <c r="H297" i="5"/>
  <c r="F139" i="5"/>
  <c r="F556" i="4"/>
  <c r="F437" i="4"/>
  <c r="F385" i="4"/>
  <c r="F348" i="4"/>
  <c r="F345" i="4"/>
  <c r="F335" i="4"/>
  <c r="F525" i="4"/>
  <c r="F522" i="4"/>
  <c r="F451" i="4"/>
  <c r="F399" i="4"/>
  <c r="F398" i="4"/>
  <c r="F368" i="4"/>
  <c r="F384" i="4"/>
  <c r="F303" i="4"/>
  <c r="F201" i="4"/>
  <c r="F191" i="4"/>
  <c r="F292" i="4"/>
  <c r="F275" i="4"/>
  <c r="F206" i="4"/>
  <c r="F196" i="4"/>
  <c r="F193" i="4"/>
  <c r="F170" i="4"/>
  <c r="F221" i="4"/>
  <c r="F220" i="4"/>
  <c r="F219" i="4"/>
  <c r="F216" i="4"/>
  <c r="F166" i="4"/>
  <c r="F112" i="4"/>
  <c r="F139" i="4"/>
  <c r="F111" i="4"/>
  <c r="F85" i="4"/>
  <c r="F150" i="4"/>
  <c r="F66" i="4"/>
  <c r="F65" i="28"/>
  <c r="H86" i="9"/>
  <c r="F75" i="8"/>
  <c r="F87" i="7"/>
  <c r="F61" i="5"/>
  <c r="F26" i="5"/>
  <c r="F521" i="5"/>
  <c r="F520" i="5"/>
  <c r="F503" i="5"/>
  <c r="F442" i="5"/>
  <c r="F398" i="5"/>
  <c r="F393" i="5"/>
  <c r="F378" i="5"/>
  <c r="F377" i="5"/>
  <c r="F368" i="5"/>
  <c r="F340" i="5"/>
  <c r="F508" i="5"/>
  <c r="F501" i="5"/>
  <c r="F366" i="5"/>
  <c r="F534" i="5"/>
  <c r="F509" i="5"/>
  <c r="F493" i="5"/>
  <c r="F432" i="5"/>
  <c r="F418" i="5"/>
  <c r="F380" i="5"/>
  <c r="F367" i="5"/>
  <c r="F305" i="5"/>
  <c r="F276" i="5"/>
  <c r="F231" i="5"/>
  <c r="F204" i="5"/>
  <c r="F207" i="5"/>
  <c r="F290" i="5"/>
  <c r="F280" i="5"/>
  <c r="F241" i="5"/>
  <c r="F237" i="5"/>
  <c r="F178" i="5"/>
  <c r="F128" i="5"/>
  <c r="F83" i="5"/>
  <c r="F114" i="5"/>
  <c r="F110" i="5"/>
  <c r="F85" i="5"/>
  <c r="F149" i="5"/>
  <c r="F118" i="5"/>
  <c r="F66" i="5"/>
  <c r="F53" i="5"/>
  <c r="F52" i="5"/>
  <c r="F44" i="5"/>
  <c r="F59" i="5"/>
  <c r="F50" i="5"/>
  <c r="F31" i="5"/>
  <c r="F65" i="5"/>
  <c r="F40" i="5"/>
  <c r="F38" i="5"/>
  <c r="F22" i="5"/>
  <c r="F19" i="5"/>
  <c r="F433" i="8"/>
  <c r="F445" i="8"/>
  <c r="F124" i="27"/>
  <c r="F173" i="18"/>
  <c r="F191" i="18"/>
  <c r="F196" i="18"/>
  <c r="F205" i="18"/>
  <c r="F229" i="18"/>
  <c r="F266" i="18"/>
  <c r="F289" i="18"/>
  <c r="F294" i="18"/>
  <c r="F308" i="18"/>
  <c r="F196" i="12"/>
  <c r="H230" i="8"/>
  <c r="H265" i="8"/>
  <c r="H301" i="8"/>
  <c r="F85" i="8"/>
  <c r="H305" i="7"/>
  <c r="H265" i="6"/>
  <c r="F31" i="29"/>
  <c r="F140" i="6"/>
  <c r="F139" i="6"/>
  <c r="F93" i="6"/>
  <c r="F83" i="6"/>
  <c r="F579" i="6"/>
  <c r="F567" i="6"/>
  <c r="F538" i="6"/>
  <c r="F537" i="6"/>
  <c r="F494" i="6"/>
  <c r="F493" i="6"/>
  <c r="F453" i="6"/>
  <c r="F407" i="6"/>
  <c r="F399" i="6"/>
  <c r="F398" i="6"/>
  <c r="F382" i="6"/>
  <c r="F520" i="6"/>
  <c r="F483" i="6"/>
  <c r="F441" i="6"/>
  <c r="F433" i="6"/>
  <c r="F432" i="6"/>
  <c r="F340" i="6"/>
  <c r="F518" i="6"/>
  <c r="F462" i="6"/>
  <c r="F461" i="6"/>
  <c r="F456" i="6"/>
  <c r="F306" i="6"/>
  <c r="F237" i="6"/>
  <c r="F279" i="6"/>
  <c r="F275" i="6"/>
  <c r="F274" i="6"/>
  <c r="F213" i="6"/>
  <c r="F212" i="6"/>
  <c r="F176" i="6"/>
  <c r="F113" i="6"/>
  <c r="F107" i="6"/>
  <c r="F155" i="6"/>
  <c r="F128" i="6"/>
  <c r="F79" i="6"/>
  <c r="F23" i="6"/>
  <c r="F27" i="6"/>
  <c r="F67" i="6"/>
  <c r="F29" i="6"/>
  <c r="F173" i="26"/>
  <c r="F289" i="26"/>
  <c r="F191" i="26"/>
  <c r="H124" i="25"/>
  <c r="H177" i="19"/>
  <c r="H230" i="18"/>
  <c r="F197" i="13"/>
  <c r="F170" i="13"/>
  <c r="F186" i="13"/>
  <c r="H191" i="12"/>
  <c r="F205" i="11"/>
  <c r="F229" i="11"/>
  <c r="F178" i="10"/>
  <c r="H520" i="8"/>
  <c r="F173" i="7"/>
  <c r="F308" i="7"/>
  <c r="H346" i="7"/>
  <c r="H487" i="7"/>
  <c r="H230" i="7"/>
  <c r="H289" i="7"/>
  <c r="F317" i="29"/>
  <c r="F81" i="7"/>
  <c r="F148" i="7"/>
  <c r="F101" i="7"/>
  <c r="F168" i="8"/>
  <c r="F303" i="8"/>
  <c r="F240" i="8"/>
  <c r="F206" i="8"/>
  <c r="F186" i="8"/>
  <c r="D11" i="12"/>
  <c r="F303" i="12"/>
  <c r="F266" i="12"/>
  <c r="F170" i="7"/>
  <c r="F290" i="7"/>
  <c r="F264" i="7"/>
  <c r="F196" i="7"/>
  <c r="F193" i="7"/>
  <c r="F172" i="7"/>
  <c r="F167" i="10"/>
  <c r="F252" i="10"/>
  <c r="F170" i="11"/>
  <c r="F275" i="11"/>
  <c r="F165" i="13"/>
  <c r="F289" i="13"/>
  <c r="F191" i="13"/>
  <c r="F275" i="14"/>
  <c r="F301" i="14"/>
  <c r="F205" i="14"/>
  <c r="F279" i="14"/>
  <c r="F191" i="14"/>
  <c r="D12" i="9"/>
  <c r="F348" i="9"/>
  <c r="F373" i="9"/>
  <c r="F345" i="9"/>
  <c r="F334" i="9"/>
  <c r="F380" i="13"/>
  <c r="F428" i="13"/>
  <c r="F335" i="13"/>
  <c r="F399" i="13"/>
  <c r="F348" i="13"/>
  <c r="F532" i="13"/>
  <c r="F453" i="13"/>
  <c r="F437" i="13"/>
  <c r="F373" i="13"/>
  <c r="F441" i="31"/>
  <c r="F379" i="31"/>
  <c r="F345" i="31"/>
  <c r="H168" i="28"/>
  <c r="H232" i="28"/>
  <c r="F52" i="28"/>
  <c r="H198" i="28"/>
  <c r="F360" i="28"/>
  <c r="F384" i="28"/>
  <c r="F425" i="28"/>
  <c r="F502" i="28"/>
  <c r="F343" i="28"/>
  <c r="F379" i="28"/>
  <c r="F459" i="28"/>
  <c r="F520" i="28"/>
  <c r="F346" i="28"/>
  <c r="F380" i="28"/>
  <c r="F426" i="28"/>
  <c r="F451" i="28"/>
  <c r="F338" i="28"/>
  <c r="F353" i="28"/>
  <c r="H301" i="27"/>
  <c r="H186" i="27"/>
  <c r="F166" i="26"/>
  <c r="F186" i="26"/>
  <c r="F196" i="26"/>
  <c r="F265" i="26"/>
  <c r="F286" i="26"/>
  <c r="F303" i="26"/>
  <c r="F187" i="26"/>
  <c r="F178" i="26"/>
  <c r="H216" i="26"/>
  <c r="F118" i="26"/>
  <c r="F27" i="25"/>
  <c r="H196" i="25"/>
  <c r="H108" i="25"/>
  <c r="F372" i="24"/>
  <c r="F530" i="24"/>
  <c r="F349" i="19"/>
  <c r="H124" i="18"/>
  <c r="H216" i="17"/>
  <c r="H500" i="17"/>
  <c r="H373" i="16"/>
  <c r="H456" i="16"/>
  <c r="H451" i="16"/>
  <c r="F462" i="16"/>
  <c r="H341" i="15"/>
  <c r="F186" i="14"/>
  <c r="F289" i="14"/>
  <c r="F250" i="14"/>
  <c r="F356" i="13"/>
  <c r="F372" i="13"/>
  <c r="F461" i="13"/>
  <c r="F508" i="13"/>
  <c r="F522" i="13"/>
  <c r="F531" i="13"/>
  <c r="F456" i="13"/>
  <c r="H518" i="13"/>
  <c r="F171" i="13"/>
  <c r="H229" i="13"/>
  <c r="F102" i="11"/>
  <c r="H487" i="10"/>
  <c r="F170" i="10"/>
  <c r="H358" i="10"/>
  <c r="H186" i="10"/>
  <c r="H461" i="10"/>
  <c r="F357" i="9"/>
  <c r="H172" i="8"/>
  <c r="H264" i="8"/>
  <c r="H272" i="8"/>
  <c r="H523" i="8"/>
  <c r="F168" i="7"/>
  <c r="F195" i="7"/>
  <c r="F273" i="7"/>
  <c r="F110" i="7"/>
  <c r="H342" i="7"/>
  <c r="H442" i="7"/>
  <c r="F343" i="31"/>
  <c r="F531" i="31"/>
  <c r="H240" i="31"/>
  <c r="F90" i="12"/>
  <c r="F92" i="12"/>
  <c r="F96" i="12"/>
  <c r="F113" i="12"/>
  <c r="F116" i="12"/>
  <c r="F130" i="12"/>
  <c r="H219" i="14"/>
  <c r="H336" i="13"/>
  <c r="H539" i="13"/>
  <c r="H360" i="12"/>
  <c r="H372" i="12"/>
  <c r="H487" i="12"/>
  <c r="H539" i="11"/>
  <c r="H250" i="10"/>
  <c r="H395" i="10"/>
  <c r="H437" i="9"/>
  <c r="H232" i="8"/>
  <c r="H516" i="7"/>
  <c r="H194" i="7"/>
  <c r="H197" i="7"/>
  <c r="H221" i="7"/>
  <c r="H301" i="7"/>
  <c r="H367" i="7"/>
  <c r="H484" i="7"/>
  <c r="D13" i="20"/>
  <c r="G13" i="20" s="1"/>
  <c r="D13" i="29"/>
  <c r="H24" i="23"/>
  <c r="F560" i="7"/>
  <c r="F567" i="7"/>
  <c r="F525" i="7"/>
  <c r="F488" i="7"/>
  <c r="F473" i="7"/>
  <c r="F429" i="7"/>
  <c r="F414" i="7"/>
  <c r="F410" i="7"/>
  <c r="F366" i="7"/>
  <c r="F363" i="7"/>
  <c r="F362" i="7"/>
  <c r="F448" i="7"/>
  <c r="F442" i="7"/>
  <c r="F430" i="7"/>
  <c r="F415" i="7"/>
  <c r="F360" i="7"/>
  <c r="F540" i="7"/>
  <c r="F509" i="7"/>
  <c r="F496" i="7"/>
  <c r="F494" i="7"/>
  <c r="F467" i="7"/>
  <c r="F466" i="7"/>
  <c r="F311" i="7"/>
  <c r="F221" i="7"/>
  <c r="F305" i="7"/>
  <c r="F272" i="7"/>
  <c r="F297" i="7"/>
  <c r="F296" i="7"/>
  <c r="F178" i="7"/>
  <c r="F114" i="7"/>
  <c r="F92" i="7"/>
  <c r="F147" i="7"/>
  <c r="F126" i="7"/>
  <c r="F130" i="7"/>
  <c r="F65" i="7"/>
  <c r="F60" i="7"/>
  <c r="F61" i="25"/>
  <c r="F92" i="21"/>
  <c r="F135" i="21"/>
  <c r="F111" i="11"/>
  <c r="F131" i="11"/>
  <c r="F102" i="8"/>
  <c r="F363" i="8"/>
  <c r="F348" i="8"/>
  <c r="F572" i="8"/>
  <c r="H451" i="8"/>
  <c r="H522" i="8"/>
  <c r="F415" i="8"/>
  <c r="H357" i="8"/>
  <c r="F523" i="8"/>
  <c r="F511" i="8"/>
  <c r="F496" i="8"/>
  <c r="F464" i="8"/>
  <c r="F251" i="8"/>
  <c r="F217" i="8"/>
  <c r="F274" i="8"/>
  <c r="F271" i="8"/>
  <c r="F139" i="8"/>
  <c r="F111" i="8"/>
  <c r="F35" i="8"/>
  <c r="F59" i="8"/>
  <c r="F121" i="28"/>
  <c r="F107" i="28"/>
  <c r="F79" i="28"/>
  <c r="F124" i="28"/>
  <c r="F143" i="28"/>
  <c r="F107" i="25"/>
  <c r="F139" i="18"/>
  <c r="F149" i="18"/>
  <c r="F82" i="14"/>
  <c r="F27" i="14"/>
  <c r="F61" i="13"/>
  <c r="F122" i="13"/>
  <c r="F74" i="9"/>
  <c r="F558" i="11"/>
  <c r="F487" i="9"/>
  <c r="F456" i="9"/>
  <c r="F385" i="9"/>
  <c r="F532" i="9"/>
  <c r="F500" i="9"/>
  <c r="F472" i="9"/>
  <c r="F514" i="9"/>
  <c r="F400" i="9"/>
  <c r="F383" i="9"/>
  <c r="F322" i="9"/>
  <c r="F167" i="9"/>
  <c r="F251" i="9"/>
  <c r="F235" i="9"/>
  <c r="F193" i="9"/>
  <c r="F166" i="9"/>
  <c r="F91" i="9"/>
  <c r="F133" i="9"/>
  <c r="F29" i="9"/>
  <c r="F65" i="9"/>
  <c r="F53" i="9"/>
  <c r="F272" i="10"/>
  <c r="F96" i="28"/>
  <c r="F112" i="28"/>
  <c r="F81" i="28"/>
  <c r="F109" i="28"/>
  <c r="F77" i="27"/>
  <c r="H113" i="22"/>
  <c r="F96" i="22"/>
  <c r="F118" i="18"/>
  <c r="F127" i="17"/>
  <c r="F133" i="17"/>
  <c r="F121" i="14"/>
  <c r="F26" i="14"/>
  <c r="F125" i="14"/>
  <c r="F198" i="10"/>
  <c r="F251" i="10"/>
  <c r="F265" i="10"/>
  <c r="G165" i="10"/>
  <c r="H165" i="10" s="1"/>
  <c r="F37" i="10"/>
  <c r="F61" i="10"/>
  <c r="F195" i="11"/>
  <c r="F569" i="10"/>
  <c r="H571" i="10"/>
  <c r="G553" i="10"/>
  <c r="F555" i="10"/>
  <c r="F562" i="10"/>
  <c r="F571" i="10"/>
  <c r="F554" i="10"/>
  <c r="F412" i="10"/>
  <c r="F408" i="10"/>
  <c r="F367" i="10"/>
  <c r="F469" i="10"/>
  <c r="F378" i="10"/>
  <c r="F466" i="10"/>
  <c r="F463" i="10"/>
  <c r="F445" i="10"/>
  <c r="F415" i="10"/>
  <c r="F414" i="10"/>
  <c r="F382" i="10"/>
  <c r="F292" i="10"/>
  <c r="F241" i="10"/>
  <c r="F221" i="10"/>
  <c r="F176" i="10"/>
  <c r="F174" i="10"/>
  <c r="H216" i="10"/>
  <c r="H274" i="10"/>
  <c r="H305" i="10"/>
  <c r="F267" i="10"/>
  <c r="F247" i="10"/>
  <c r="F229" i="10"/>
  <c r="F150" i="10"/>
  <c r="F138" i="10"/>
  <c r="F148" i="10"/>
  <c r="F33" i="10"/>
  <c r="F36" i="10"/>
  <c r="F526" i="11"/>
  <c r="F525" i="11"/>
  <c r="F492" i="11"/>
  <c r="F541" i="11"/>
  <c r="F129" i="14"/>
  <c r="F135" i="11"/>
  <c r="F124" i="11"/>
  <c r="F167" i="11"/>
  <c r="F367" i="11"/>
  <c r="F578" i="11"/>
  <c r="F574" i="11"/>
  <c r="F560" i="11"/>
  <c r="H441" i="11"/>
  <c r="F448" i="11"/>
  <c r="F441" i="11"/>
  <c r="H436" i="11"/>
  <c r="H542" i="11"/>
  <c r="F531" i="11"/>
  <c r="F458" i="11"/>
  <c r="F415" i="11"/>
  <c r="F363" i="11"/>
  <c r="F358" i="11"/>
  <c r="H287" i="11"/>
  <c r="F305" i="11"/>
  <c r="F236" i="11"/>
  <c r="F230" i="11"/>
  <c r="F215" i="11"/>
  <c r="F213" i="11"/>
  <c r="F208" i="11"/>
  <c r="F207" i="11"/>
  <c r="F177" i="11"/>
  <c r="F82" i="11"/>
  <c r="F75" i="11"/>
  <c r="F143" i="11"/>
  <c r="F130" i="11"/>
  <c r="F93" i="11"/>
  <c r="F90" i="11"/>
  <c r="F49" i="11"/>
  <c r="F48" i="11"/>
  <c r="F24" i="11"/>
  <c r="F364" i="12"/>
  <c r="F362" i="12"/>
  <c r="F360" i="12"/>
  <c r="F488" i="12"/>
  <c r="F113" i="25"/>
  <c r="F90" i="25"/>
  <c r="F128" i="14"/>
  <c r="F139" i="14"/>
  <c r="F108" i="14"/>
  <c r="F219" i="31"/>
  <c r="F430" i="12"/>
  <c r="F573" i="12"/>
  <c r="F562" i="12"/>
  <c r="F447" i="12"/>
  <c r="F438" i="12"/>
  <c r="F407" i="12"/>
  <c r="F368" i="12"/>
  <c r="H351" i="12"/>
  <c r="H462" i="12"/>
  <c r="H541" i="12"/>
  <c r="F469" i="12"/>
  <c r="F464" i="12"/>
  <c r="F441" i="12"/>
  <c r="F272" i="12"/>
  <c r="F264" i="12"/>
  <c r="F229" i="12"/>
  <c r="F171" i="12"/>
  <c r="F193" i="12"/>
  <c r="F202" i="12"/>
  <c r="F292" i="12"/>
  <c r="G165" i="12"/>
  <c r="F218" i="12"/>
  <c r="F215" i="12"/>
  <c r="F207" i="12"/>
  <c r="F305" i="12"/>
  <c r="F219" i="12"/>
  <c r="F170" i="12"/>
  <c r="F173" i="12"/>
  <c r="F197" i="12"/>
  <c r="F275" i="12"/>
  <c r="F287" i="12"/>
  <c r="F301" i="12"/>
  <c r="F235" i="12"/>
  <c r="F234" i="12"/>
  <c r="F190" i="12"/>
  <c r="F178" i="12"/>
  <c r="F166" i="12"/>
  <c r="F107" i="12"/>
  <c r="F100" i="12"/>
  <c r="F124" i="12"/>
  <c r="F120" i="12"/>
  <c r="D10" i="12"/>
  <c r="F78" i="12"/>
  <c r="F74" i="12"/>
  <c r="F129" i="12"/>
  <c r="F128" i="12"/>
  <c r="F126" i="12"/>
  <c r="F91" i="12"/>
  <c r="F122" i="12"/>
  <c r="F73" i="12"/>
  <c r="G73" i="12"/>
  <c r="F153" i="12"/>
  <c r="F138" i="12"/>
  <c r="F133" i="12"/>
  <c r="F119" i="12"/>
  <c r="F118" i="12"/>
  <c r="F117" i="12"/>
  <c r="F52" i="12"/>
  <c r="F51" i="12"/>
  <c r="F35" i="12"/>
  <c r="F46" i="12"/>
  <c r="F44" i="12"/>
  <c r="F59" i="12"/>
  <c r="F149" i="13"/>
  <c r="F90" i="26"/>
  <c r="F78" i="20"/>
  <c r="F125" i="20"/>
  <c r="F108" i="16"/>
  <c r="F79" i="15"/>
  <c r="F61" i="14"/>
  <c r="F26" i="13"/>
  <c r="F44" i="13"/>
  <c r="F148" i="13"/>
  <c r="H556" i="13"/>
  <c r="F573" i="13"/>
  <c r="F523" i="13"/>
  <c r="F504" i="13"/>
  <c r="F502" i="13"/>
  <c r="F487" i="13"/>
  <c r="F340" i="13"/>
  <c r="F546" i="13"/>
  <c r="F541" i="13"/>
  <c r="F540" i="13"/>
  <c r="F496" i="13"/>
  <c r="F460" i="13"/>
  <c r="F386" i="13"/>
  <c r="F251" i="13"/>
  <c r="F174" i="13"/>
  <c r="F307" i="13"/>
  <c r="F264" i="13"/>
  <c r="F116" i="13"/>
  <c r="F109" i="13"/>
  <c r="F128" i="13"/>
  <c r="F67" i="13"/>
  <c r="F60" i="13"/>
  <c r="F31" i="13"/>
  <c r="F22" i="13"/>
  <c r="F20" i="13"/>
  <c r="F52" i="13"/>
  <c r="F27" i="13"/>
  <c r="F78" i="26"/>
  <c r="F121" i="26"/>
  <c r="H121" i="22"/>
  <c r="H113" i="21"/>
  <c r="F111" i="17"/>
  <c r="F89" i="17"/>
  <c r="F139" i="17"/>
  <c r="F117" i="16"/>
  <c r="F93" i="16"/>
  <c r="F29" i="14"/>
  <c r="F150" i="14"/>
  <c r="F298" i="14"/>
  <c r="F297" i="14"/>
  <c r="F229" i="14"/>
  <c r="F170" i="14"/>
  <c r="F187" i="14"/>
  <c r="F569" i="14"/>
  <c r="G553" i="14"/>
  <c r="F555" i="14"/>
  <c r="F570" i="14"/>
  <c r="F579" i="14"/>
  <c r="F553" i="14"/>
  <c r="D13" i="14"/>
  <c r="H555" i="14"/>
  <c r="F558" i="14"/>
  <c r="F563" i="14"/>
  <c r="F562" i="14"/>
  <c r="F531" i="14"/>
  <c r="F527" i="14"/>
  <c r="F515" i="14"/>
  <c r="F410" i="14"/>
  <c r="F409" i="14"/>
  <c r="F370" i="14"/>
  <c r="F511" i="14"/>
  <c r="F455" i="14"/>
  <c r="F440" i="14"/>
  <c r="F427" i="14"/>
  <c r="F322" i="14"/>
  <c r="F308" i="14"/>
  <c r="F273" i="14"/>
  <c r="F272" i="14"/>
  <c r="F232" i="14"/>
  <c r="F215" i="14"/>
  <c r="F198" i="14"/>
  <c r="F172" i="14"/>
  <c r="F141" i="14"/>
  <c r="F109" i="14"/>
  <c r="F104" i="14"/>
  <c r="F153" i="14"/>
  <c r="F138" i="14"/>
  <c r="F91" i="14"/>
  <c r="F65" i="14"/>
  <c r="F50" i="14"/>
  <c r="F31" i="14"/>
  <c r="F30" i="14"/>
  <c r="F513" i="15"/>
  <c r="F507" i="15"/>
  <c r="D9" i="23"/>
  <c r="G9" i="23" s="1"/>
  <c r="F358" i="15"/>
  <c r="F472" i="15"/>
  <c r="F435" i="15"/>
  <c r="F433" i="15"/>
  <c r="F579" i="15"/>
  <c r="F555" i="15"/>
  <c r="F487" i="15"/>
  <c r="F395" i="15"/>
  <c r="F348" i="15"/>
  <c r="F536" i="15"/>
  <c r="F384" i="15"/>
  <c r="F383" i="15"/>
  <c r="F365" i="15"/>
  <c r="F238" i="15"/>
  <c r="F195" i="15"/>
  <c r="F289" i="15"/>
  <c r="F266" i="15"/>
  <c r="F231" i="15"/>
  <c r="F87" i="15"/>
  <c r="F120" i="15"/>
  <c r="F152" i="15"/>
  <c r="F130" i="15"/>
  <c r="F118" i="15"/>
  <c r="F116" i="15"/>
  <c r="F27" i="15"/>
  <c r="F44" i="15"/>
  <c r="F57" i="15"/>
  <c r="F53" i="15"/>
  <c r="F52" i="15"/>
  <c r="F18" i="25"/>
  <c r="F116" i="23"/>
  <c r="F124" i="23"/>
  <c r="F148" i="23"/>
  <c r="F61" i="23"/>
  <c r="F27" i="23"/>
  <c r="F112" i="18"/>
  <c r="F137" i="18"/>
  <c r="F109" i="18"/>
  <c r="F168" i="31"/>
  <c r="F280" i="31"/>
  <c r="F555" i="16"/>
  <c r="F571" i="16"/>
  <c r="F576" i="16"/>
  <c r="F573" i="16"/>
  <c r="F561" i="16"/>
  <c r="F560" i="16"/>
  <c r="F557" i="16"/>
  <c r="F568" i="16"/>
  <c r="F570" i="16"/>
  <c r="F514" i="16"/>
  <c r="F369" i="16"/>
  <c r="F349" i="16"/>
  <c r="F541" i="16"/>
  <c r="F434" i="16"/>
  <c r="F451" i="16"/>
  <c r="F435" i="16"/>
  <c r="F383" i="16"/>
  <c r="F297" i="16"/>
  <c r="F172" i="16"/>
  <c r="F264" i="16"/>
  <c r="F166" i="16"/>
  <c r="F139" i="16"/>
  <c r="F212" i="17"/>
  <c r="F205" i="17"/>
  <c r="F51" i="28"/>
  <c r="F77" i="28"/>
  <c r="F104" i="28"/>
  <c r="F114" i="28"/>
  <c r="F122" i="28"/>
  <c r="F153" i="28"/>
  <c r="F82" i="28"/>
  <c r="F90" i="28"/>
  <c r="F101" i="28"/>
  <c r="F116" i="28"/>
  <c r="F133" i="28"/>
  <c r="F111" i="28"/>
  <c r="F119" i="28"/>
  <c r="F127" i="28"/>
  <c r="F74" i="28"/>
  <c r="F74" i="26"/>
  <c r="F74" i="25"/>
  <c r="F49" i="25"/>
  <c r="F117" i="25"/>
  <c r="D9" i="25"/>
  <c r="G9" i="25" s="1"/>
  <c r="F101" i="22"/>
  <c r="F41" i="18"/>
  <c r="F93" i="18"/>
  <c r="F138" i="18"/>
  <c r="F43" i="18"/>
  <c r="F101" i="18"/>
  <c r="F110" i="18"/>
  <c r="F298" i="31"/>
  <c r="F289" i="31"/>
  <c r="H570" i="17"/>
  <c r="F563" i="17"/>
  <c r="F556" i="17"/>
  <c r="F348" i="17"/>
  <c r="F487" i="17"/>
  <c r="F398" i="17"/>
  <c r="F387" i="17"/>
  <c r="F385" i="17"/>
  <c r="F369" i="17"/>
  <c r="F339" i="17"/>
  <c r="F333" i="17"/>
  <c r="F539" i="17"/>
  <c r="F507" i="17"/>
  <c r="F428" i="17"/>
  <c r="F372" i="17"/>
  <c r="F191" i="17"/>
  <c r="F303" i="17"/>
  <c r="F116" i="17"/>
  <c r="F559" i="18"/>
  <c r="F574" i="18"/>
  <c r="F522" i="18"/>
  <c r="F485" i="18"/>
  <c r="F484" i="18"/>
  <c r="F440" i="18"/>
  <c r="F436" i="18"/>
  <c r="F426" i="18"/>
  <c r="F410" i="18"/>
  <c r="F408" i="18"/>
  <c r="F516" i="18"/>
  <c r="F491" i="18"/>
  <c r="F460" i="18"/>
  <c r="F341" i="18"/>
  <c r="F337" i="18"/>
  <c r="F547" i="18"/>
  <c r="F448" i="18"/>
  <c r="F431" i="18"/>
  <c r="F366" i="18"/>
  <c r="F364" i="18"/>
  <c r="F170" i="18"/>
  <c r="F287" i="18"/>
  <c r="F280" i="18"/>
  <c r="F274" i="18"/>
  <c r="F215" i="18"/>
  <c r="F207" i="18"/>
  <c r="F224" i="18"/>
  <c r="F178" i="18"/>
  <c r="F175" i="18"/>
  <c r="F218" i="18"/>
  <c r="F203" i="18"/>
  <c r="F199" i="18"/>
  <c r="F155" i="18"/>
  <c r="F141" i="18"/>
  <c r="F134" i="18"/>
  <c r="F46" i="18"/>
  <c r="F37" i="18"/>
  <c r="F50" i="18"/>
  <c r="F101" i="26"/>
  <c r="F97" i="26"/>
  <c r="F127" i="26"/>
  <c r="H301" i="25"/>
  <c r="F333" i="19"/>
  <c r="F443" i="19"/>
  <c r="F428" i="19"/>
  <c r="F407" i="19"/>
  <c r="F345" i="19"/>
  <c r="F541" i="19"/>
  <c r="F373" i="19"/>
  <c r="F356" i="19"/>
  <c r="F372" i="19"/>
  <c r="F387" i="19"/>
  <c r="F354" i="19"/>
  <c r="F458" i="19"/>
  <c r="F456" i="19"/>
  <c r="F358" i="19"/>
  <c r="D12" i="20"/>
  <c r="F353" i="20"/>
  <c r="F384" i="20"/>
  <c r="F366" i="20"/>
  <c r="F348" i="21"/>
  <c r="F530" i="21"/>
  <c r="F395" i="21"/>
  <c r="F532" i="21"/>
  <c r="F456" i="21"/>
  <c r="F357" i="21"/>
  <c r="F453" i="21"/>
  <c r="F345" i="21"/>
  <c r="F365" i="21"/>
  <c r="F455" i="24"/>
  <c r="F358" i="24"/>
  <c r="F352" i="28"/>
  <c r="F333" i="28"/>
  <c r="F469" i="31"/>
  <c r="F511" i="31"/>
  <c r="F335" i="31"/>
  <c r="F503" i="31"/>
  <c r="F24" i="19"/>
  <c r="F26" i="19"/>
  <c r="F31" i="19"/>
  <c r="F121" i="19"/>
  <c r="F101" i="19"/>
  <c r="F167" i="21"/>
  <c r="F197" i="21"/>
  <c r="H174" i="22"/>
  <c r="H171" i="22"/>
  <c r="H100" i="20"/>
  <c r="H417" i="19"/>
  <c r="H126" i="19"/>
  <c r="H307" i="31"/>
  <c r="H279" i="30"/>
  <c r="F221" i="19"/>
  <c r="H574" i="30"/>
  <c r="H177" i="25"/>
  <c r="H292" i="25"/>
  <c r="H100" i="21"/>
  <c r="H378" i="20"/>
  <c r="H178" i="31"/>
  <c r="H292" i="31"/>
  <c r="F563" i="19"/>
  <c r="F571" i="19"/>
  <c r="F558" i="19"/>
  <c r="F555" i="19"/>
  <c r="F570" i="19"/>
  <c r="F553" i="19"/>
  <c r="D13" i="19"/>
  <c r="F569" i="19"/>
  <c r="F448" i="19"/>
  <c r="F399" i="19"/>
  <c r="F381" i="19"/>
  <c r="F479" i="19"/>
  <c r="F438" i="19"/>
  <c r="H290" i="19"/>
  <c r="H308" i="19"/>
  <c r="F174" i="19"/>
  <c r="F107" i="19"/>
  <c r="F119" i="19"/>
  <c r="F150" i="19"/>
  <c r="F108" i="19"/>
  <c r="F75" i="19"/>
  <c r="F111" i="19"/>
  <c r="F82" i="19"/>
  <c r="F83" i="26"/>
  <c r="F87" i="26"/>
  <c r="F113" i="26"/>
  <c r="F128" i="26"/>
  <c r="F116" i="21"/>
  <c r="F139" i="21"/>
  <c r="F96" i="20"/>
  <c r="F573" i="20"/>
  <c r="F558" i="20"/>
  <c r="F430" i="20"/>
  <c r="F428" i="20"/>
  <c r="F441" i="20"/>
  <c r="F358" i="20"/>
  <c r="F435" i="20"/>
  <c r="F368" i="20"/>
  <c r="F343" i="20"/>
  <c r="F317" i="20"/>
  <c r="F234" i="20"/>
  <c r="F197" i="20"/>
  <c r="F193" i="20"/>
  <c r="F140" i="20"/>
  <c r="F100" i="20"/>
  <c r="F85" i="20"/>
  <c r="F60" i="20"/>
  <c r="F31" i="20"/>
  <c r="F107" i="21"/>
  <c r="F101" i="31"/>
  <c r="F567" i="21"/>
  <c r="F560" i="21"/>
  <c r="F522" i="21"/>
  <c r="F510" i="21"/>
  <c r="F487" i="21"/>
  <c r="F461" i="21"/>
  <c r="F440" i="21"/>
  <c r="F438" i="21"/>
  <c r="F427" i="21"/>
  <c r="F384" i="21"/>
  <c r="F342" i="21"/>
  <c r="F340" i="21"/>
  <c r="F407" i="21"/>
  <c r="F540" i="21"/>
  <c r="F539" i="21"/>
  <c r="F531" i="21"/>
  <c r="F507" i="21"/>
  <c r="F504" i="21"/>
  <c r="F387" i="21"/>
  <c r="F383" i="21"/>
  <c r="F368" i="21"/>
  <c r="F364" i="21"/>
  <c r="F358" i="21"/>
  <c r="F251" i="21"/>
  <c r="F301" i="21"/>
  <c r="F206" i="21"/>
  <c r="F229" i="21"/>
  <c r="F227" i="21"/>
  <c r="F221" i="21"/>
  <c r="F219" i="21"/>
  <c r="F218" i="21"/>
  <c r="F191" i="21"/>
  <c r="F125" i="21"/>
  <c r="F86" i="21"/>
  <c r="F83" i="21"/>
  <c r="H110" i="21"/>
  <c r="F141" i="21"/>
  <c r="F140" i="21"/>
  <c r="F117" i="21"/>
  <c r="F110" i="21"/>
  <c r="F29" i="25"/>
  <c r="F102" i="25"/>
  <c r="F78" i="23"/>
  <c r="F29" i="22"/>
  <c r="H141" i="22"/>
  <c r="F116" i="22"/>
  <c r="F75" i="29"/>
  <c r="D9" i="22"/>
  <c r="F560" i="22"/>
  <c r="F504" i="22"/>
  <c r="F500" i="22"/>
  <c r="F495" i="22"/>
  <c r="F359" i="22"/>
  <c r="F537" i="22"/>
  <c r="F451" i="22"/>
  <c r="F415" i="22"/>
  <c r="F378" i="22"/>
  <c r="F469" i="22"/>
  <c r="F435" i="22"/>
  <c r="F340" i="22"/>
  <c r="F303" i="22"/>
  <c r="F275" i="22"/>
  <c r="F170" i="22"/>
  <c r="F267" i="22"/>
  <c r="F229" i="22"/>
  <c r="F211" i="22"/>
  <c r="F207" i="22"/>
  <c r="F265" i="22"/>
  <c r="F140" i="22"/>
  <c r="F75" i="22"/>
  <c r="F85" i="22"/>
  <c r="F43" i="22"/>
  <c r="F28" i="22"/>
  <c r="F27" i="22"/>
  <c r="F129" i="31"/>
  <c r="F129" i="29"/>
  <c r="F575" i="23"/>
  <c r="F570" i="23"/>
  <c r="F553" i="23"/>
  <c r="D13" i="23"/>
  <c r="F563" i="23"/>
  <c r="F567" i="23"/>
  <c r="F482" i="23"/>
  <c r="F448" i="23"/>
  <c r="F445" i="23"/>
  <c r="F444" i="23"/>
  <c r="F435" i="23"/>
  <c r="F456" i="23"/>
  <c r="F429" i="23"/>
  <c r="F414" i="23"/>
  <c r="F409" i="23"/>
  <c r="F407" i="23"/>
  <c r="F461" i="23"/>
  <c r="F343" i="23"/>
  <c r="F322" i="23"/>
  <c r="F303" i="23"/>
  <c r="F301" i="23"/>
  <c r="F167" i="23"/>
  <c r="F129" i="23"/>
  <c r="F154" i="23"/>
  <c r="F96" i="23"/>
  <c r="F87" i="23"/>
  <c r="F82" i="23"/>
  <c r="F75" i="23"/>
  <c r="F35" i="23"/>
  <c r="F111" i="24"/>
  <c r="F113" i="31"/>
  <c r="F558" i="24"/>
  <c r="F568" i="24"/>
  <c r="F554" i="24"/>
  <c r="F457" i="24"/>
  <c r="F415" i="24"/>
  <c r="F382" i="24"/>
  <c r="F272" i="24"/>
  <c r="F267" i="24"/>
  <c r="F237" i="24"/>
  <c r="F207" i="24"/>
  <c r="F292" i="24"/>
  <c r="F276" i="24"/>
  <c r="F202" i="24"/>
  <c r="F194" i="24"/>
  <c r="F113" i="24"/>
  <c r="F110" i="24"/>
  <c r="F100" i="24"/>
  <c r="F129" i="24"/>
  <c r="F92" i="24"/>
  <c r="F150" i="24"/>
  <c r="F112" i="24"/>
  <c r="F107" i="24"/>
  <c r="F82" i="24"/>
  <c r="F24" i="24"/>
  <c r="F59" i="24"/>
  <c r="F150" i="31"/>
  <c r="F138" i="29"/>
  <c r="F111" i="29"/>
  <c r="F101" i="29"/>
  <c r="F577" i="25"/>
  <c r="F561" i="25"/>
  <c r="F558" i="25"/>
  <c r="F459" i="25"/>
  <c r="F390" i="25"/>
  <c r="F340" i="25"/>
  <c r="F513" i="25"/>
  <c r="F512" i="25"/>
  <c r="F495" i="25"/>
  <c r="F494" i="25"/>
  <c r="F386" i="25"/>
  <c r="F382" i="25"/>
  <c r="F381" i="25"/>
  <c r="F479" i="25"/>
  <c r="F414" i="25"/>
  <c r="F398" i="25"/>
  <c r="F363" i="25"/>
  <c r="F360" i="25"/>
  <c r="F235" i="25"/>
  <c r="F168" i="25"/>
  <c r="F167" i="25"/>
  <c r="F293" i="25"/>
  <c r="F139" i="25"/>
  <c r="F138" i="25"/>
  <c r="F128" i="25"/>
  <c r="F120" i="25"/>
  <c r="F87" i="25"/>
  <c r="F85" i="25"/>
  <c r="F53" i="25"/>
  <c r="F35" i="25"/>
  <c r="F32" i="31"/>
  <c r="F126" i="30"/>
  <c r="F65" i="29"/>
  <c r="F108" i="29"/>
  <c r="F560" i="26"/>
  <c r="F342" i="26"/>
  <c r="F365" i="26"/>
  <c r="F387" i="26"/>
  <c r="F441" i="26"/>
  <c r="F513" i="26"/>
  <c r="F512" i="26"/>
  <c r="F484" i="26"/>
  <c r="F407" i="26"/>
  <c r="F360" i="26"/>
  <c r="F543" i="26"/>
  <c r="F364" i="26"/>
  <c r="F344" i="26"/>
  <c r="F340" i="26"/>
  <c r="F357" i="26"/>
  <c r="F383" i="26"/>
  <c r="F417" i="26"/>
  <c r="F437" i="26"/>
  <c r="F458" i="26"/>
  <c r="F523" i="26"/>
  <c r="F493" i="26"/>
  <c r="F488" i="26"/>
  <c r="F469" i="26"/>
  <c r="F412" i="26"/>
  <c r="F380" i="26"/>
  <c r="F251" i="26"/>
  <c r="F235" i="26"/>
  <c r="F294" i="26"/>
  <c r="F290" i="26"/>
  <c r="F252" i="26"/>
  <c r="F241" i="26"/>
  <c r="F119" i="26"/>
  <c r="F110" i="26"/>
  <c r="F82" i="26"/>
  <c r="F57" i="26"/>
  <c r="F50" i="26"/>
  <c r="F227" i="27"/>
  <c r="F221" i="27"/>
  <c r="F219" i="27"/>
  <c r="F172" i="27"/>
  <c r="F368" i="27"/>
  <c r="F362" i="27"/>
  <c r="F483" i="27"/>
  <c r="F481" i="27"/>
  <c r="F434" i="27"/>
  <c r="F390" i="27"/>
  <c r="F340" i="27"/>
  <c r="F494" i="27"/>
  <c r="F421" i="27"/>
  <c r="F418" i="27"/>
  <c r="F317" i="27"/>
  <c r="F308" i="27"/>
  <c r="F251" i="27"/>
  <c r="F250" i="27"/>
  <c r="F237" i="27"/>
  <c r="F100" i="27"/>
  <c r="F125" i="27"/>
  <c r="F93" i="27"/>
  <c r="H110" i="27"/>
  <c r="F79" i="27"/>
  <c r="G73" i="27"/>
  <c r="F111" i="27"/>
  <c r="F109" i="27"/>
  <c r="H133" i="27"/>
  <c r="F107" i="27"/>
  <c r="F118" i="27"/>
  <c r="F37" i="27"/>
  <c r="F34" i="27"/>
  <c r="F64" i="27"/>
  <c r="F44" i="27"/>
  <c r="F31" i="27"/>
  <c r="F577" i="28"/>
  <c r="F572" i="28"/>
  <c r="F560" i="28"/>
  <c r="F516" i="28"/>
  <c r="F378" i="28"/>
  <c r="F355" i="28"/>
  <c r="F544" i="28"/>
  <c r="F296" i="28"/>
  <c r="F250" i="28"/>
  <c r="F244" i="28"/>
  <c r="F320" i="28"/>
  <c r="F319" i="28"/>
  <c r="F276" i="28"/>
  <c r="F207" i="28"/>
  <c r="F118" i="28"/>
  <c r="F113" i="28"/>
  <c r="F86" i="28"/>
  <c r="F75" i="28"/>
  <c r="F60" i="28"/>
  <c r="F22" i="28"/>
  <c r="F21" i="28"/>
  <c r="F31" i="28"/>
  <c r="F30" i="28"/>
  <c r="F23" i="28"/>
  <c r="F48" i="28"/>
  <c r="F36" i="28"/>
  <c r="F57" i="28"/>
  <c r="F574" i="29"/>
  <c r="F563" i="29"/>
  <c r="F342" i="29"/>
  <c r="F357" i="29"/>
  <c r="F366" i="29"/>
  <c r="F383" i="29"/>
  <c r="F433" i="29"/>
  <c r="F343" i="29"/>
  <c r="F356" i="29"/>
  <c r="F334" i="29"/>
  <c r="H466" i="29"/>
  <c r="F345" i="29"/>
  <c r="F415" i="29"/>
  <c r="F456" i="29"/>
  <c r="F541" i="29"/>
  <c r="F387" i="29"/>
  <c r="F525" i="29"/>
  <c r="F363" i="29"/>
  <c r="F428" i="29"/>
  <c r="F482" i="29"/>
  <c r="F504" i="29"/>
  <c r="F395" i="29"/>
  <c r="F451" i="29"/>
  <c r="F532" i="29"/>
  <c r="F512" i="29"/>
  <c r="F470" i="29"/>
  <c r="F534" i="29"/>
  <c r="F468" i="29"/>
  <c r="F341" i="29"/>
  <c r="F365" i="29"/>
  <c r="F375" i="29"/>
  <c r="F399" i="29"/>
  <c r="F335" i="29"/>
  <c r="F385" i="29"/>
  <c r="F339" i="29"/>
  <c r="H522" i="29"/>
  <c r="H503" i="29"/>
  <c r="H483" i="29"/>
  <c r="F454" i="29"/>
  <c r="F462" i="29"/>
  <c r="F513" i="29"/>
  <c r="F369" i="29"/>
  <c r="F407" i="29"/>
  <c r="F531" i="29"/>
  <c r="F353" i="29"/>
  <c r="F443" i="29"/>
  <c r="F487" i="29"/>
  <c r="F386" i="29"/>
  <c r="F530" i="29"/>
  <c r="F289" i="29"/>
  <c r="F247" i="29"/>
  <c r="F213" i="29"/>
  <c r="F250" i="29"/>
  <c r="F240" i="29"/>
  <c r="F298" i="29"/>
  <c r="F221" i="29"/>
  <c r="H243" i="31"/>
  <c r="F41" i="31"/>
  <c r="F124" i="30"/>
  <c r="H236" i="31"/>
  <c r="H317" i="31"/>
  <c r="F26" i="31"/>
  <c r="F101" i="30"/>
  <c r="F563" i="30"/>
  <c r="F557" i="30"/>
  <c r="F539" i="30"/>
  <c r="F460" i="30"/>
  <c r="F384" i="30"/>
  <c r="F511" i="30"/>
  <c r="F417" i="30"/>
  <c r="F308" i="30"/>
  <c r="F303" i="30"/>
  <c r="F194" i="30"/>
  <c r="F287" i="30"/>
  <c r="F170" i="30"/>
  <c r="F197" i="30"/>
  <c r="F121" i="30"/>
  <c r="F100" i="30"/>
  <c r="F96" i="30"/>
  <c r="F77" i="30"/>
  <c r="F294" i="31"/>
  <c r="F224" i="31"/>
  <c r="F155" i="31"/>
  <c r="F147" i="31"/>
  <c r="F561" i="31"/>
  <c r="F540" i="31"/>
  <c r="F463" i="31"/>
  <c r="F341" i="31"/>
  <c r="F546" i="31"/>
  <c r="F538" i="31"/>
  <c r="F536" i="31"/>
  <c r="F527" i="31"/>
  <c r="F446" i="31"/>
  <c r="F409" i="31"/>
  <c r="F367" i="31"/>
  <c r="F523" i="31"/>
  <c r="F522" i="31"/>
  <c r="F467" i="31"/>
  <c r="F466" i="31"/>
  <c r="F454" i="31"/>
  <c r="F406" i="31"/>
  <c r="F392" i="31"/>
  <c r="F378" i="31"/>
  <c r="H251" i="31"/>
  <c r="H167" i="31"/>
  <c r="F319" i="31"/>
  <c r="F287" i="31"/>
  <c r="F242" i="31"/>
  <c r="F234" i="31"/>
  <c r="F190" i="31"/>
  <c r="H309" i="31"/>
  <c r="F299" i="31"/>
  <c r="H98" i="31"/>
  <c r="F140" i="31"/>
  <c r="F20" i="31"/>
  <c r="F51" i="31"/>
  <c r="F53" i="31"/>
  <c r="F21" i="31"/>
  <c r="F510" i="32"/>
  <c r="F507" i="32"/>
  <c r="F395" i="32"/>
  <c r="F387" i="32"/>
  <c r="F379" i="32"/>
  <c r="F345" i="32"/>
  <c r="F579" i="32"/>
  <c r="F572" i="32"/>
  <c r="F570" i="32"/>
  <c r="F566" i="32"/>
  <c r="H353" i="32"/>
  <c r="F458" i="32"/>
  <c r="F447" i="32"/>
  <c r="F443" i="32"/>
  <c r="F343" i="32"/>
  <c r="F340" i="32"/>
  <c r="F367" i="32"/>
  <c r="F366" i="32"/>
  <c r="F335" i="32"/>
  <c r="F334" i="32"/>
  <c r="F206" i="32"/>
  <c r="F202" i="32"/>
  <c r="F195" i="32"/>
  <c r="F272" i="32"/>
  <c r="F148" i="32"/>
  <c r="F74" i="32"/>
  <c r="F32" i="32"/>
  <c r="F35" i="32"/>
  <c r="H573" i="33"/>
  <c r="H576" i="33"/>
  <c r="F475" i="33"/>
  <c r="F474" i="33"/>
  <c r="F521" i="33"/>
  <c r="F485" i="33"/>
  <c r="F390" i="33"/>
  <c r="F271" i="33"/>
  <c r="F234" i="33"/>
  <c r="F34" i="33"/>
  <c r="F33" i="33"/>
  <c r="F40" i="33"/>
  <c r="F19" i="33"/>
  <c r="H545" i="34"/>
  <c r="H538" i="34"/>
  <c r="H530" i="2"/>
  <c r="H430" i="2"/>
  <c r="H454" i="2"/>
  <c r="H427" i="2"/>
  <c r="H349" i="33"/>
  <c r="H370" i="33"/>
  <c r="H407" i="33"/>
  <c r="H485" i="33"/>
  <c r="G333" i="23"/>
  <c r="H333" i="23" s="1"/>
  <c r="F333" i="11"/>
  <c r="G333" i="4"/>
  <c r="H333" i="4" s="1"/>
  <c r="D12" i="4"/>
  <c r="H443" i="34"/>
  <c r="H540" i="3"/>
  <c r="H470" i="3"/>
  <c r="H492" i="6"/>
  <c r="H310" i="4"/>
  <c r="H306" i="4"/>
  <c r="H188" i="4"/>
  <c r="H265" i="1"/>
  <c r="H134" i="2"/>
  <c r="H65" i="32"/>
  <c r="H30" i="29"/>
  <c r="H55" i="30"/>
  <c r="H27" i="26"/>
  <c r="H65" i="13"/>
  <c r="H27" i="3"/>
  <c r="H66" i="18"/>
  <c r="H29" i="14"/>
  <c r="H38" i="13"/>
  <c r="H27" i="10"/>
  <c r="H49" i="8"/>
  <c r="H29" i="7"/>
  <c r="H61" i="2"/>
  <c r="H55" i="32"/>
  <c r="H26" i="31"/>
  <c r="E573" i="2"/>
  <c r="H573" i="2" s="1"/>
  <c r="E568" i="2"/>
  <c r="H568" i="2" s="1"/>
  <c r="E555" i="6"/>
  <c r="E573" i="7"/>
  <c r="H573" i="7" s="1"/>
  <c r="E569" i="9"/>
  <c r="H569" i="9" s="1"/>
  <c r="E577" i="10"/>
  <c r="H577" i="10" s="1"/>
  <c r="E567" i="18"/>
  <c r="H567" i="18" s="1"/>
  <c r="E555" i="20"/>
  <c r="H555" i="20" s="1"/>
  <c r="E575" i="23"/>
  <c r="E569" i="25"/>
  <c r="H569" i="25" s="1"/>
  <c r="E566" i="25"/>
  <c r="E569" i="30"/>
  <c r="H569" i="30" s="1"/>
  <c r="E558" i="30"/>
  <c r="H558" i="30" s="1"/>
  <c r="E559" i="31"/>
  <c r="H559" i="31" s="1"/>
  <c r="E563" i="32"/>
  <c r="E553" i="8"/>
  <c r="E556" i="20"/>
  <c r="H556" i="20" s="1"/>
  <c r="E574" i="2"/>
  <c r="H574" i="2" s="1"/>
  <c r="E562" i="9"/>
  <c r="E568" i="12"/>
  <c r="H568" i="12" s="1"/>
  <c r="E578" i="23"/>
  <c r="H578" i="23" s="1"/>
  <c r="E568" i="27"/>
  <c r="H568" i="27" s="1"/>
  <c r="E556" i="30"/>
  <c r="H556" i="30" s="1"/>
  <c r="E570" i="34"/>
  <c r="H570" i="34" s="1"/>
  <c r="E562" i="7"/>
  <c r="H562" i="7" s="1"/>
  <c r="E572" i="10"/>
  <c r="H572" i="10" s="1"/>
  <c r="E576" i="25"/>
  <c r="H576" i="25" s="1"/>
  <c r="H561" i="27"/>
  <c r="E349" i="13"/>
  <c r="H349" i="13" s="1"/>
  <c r="E446" i="13"/>
  <c r="H446" i="13" s="1"/>
  <c r="E509" i="13"/>
  <c r="H509" i="13" s="1"/>
  <c r="E430" i="13"/>
  <c r="H430" i="13" s="1"/>
  <c r="E445" i="13"/>
  <c r="E466" i="13"/>
  <c r="H466" i="13" s="1"/>
  <c r="E372" i="16"/>
  <c r="H372" i="16" s="1"/>
  <c r="E346" i="16"/>
  <c r="H346" i="16" s="1"/>
  <c r="E381" i="16"/>
  <c r="H381" i="16" s="1"/>
  <c r="E386" i="16"/>
  <c r="H386" i="16" s="1"/>
  <c r="E427" i="16"/>
  <c r="H427" i="16" s="1"/>
  <c r="E441" i="16"/>
  <c r="H441" i="16" s="1"/>
  <c r="E472" i="16"/>
  <c r="E362" i="16"/>
  <c r="H362" i="16" s="1"/>
  <c r="E366" i="16"/>
  <c r="H366" i="16" s="1"/>
  <c r="E380" i="16"/>
  <c r="H380" i="16" s="1"/>
  <c r="E439" i="16"/>
  <c r="H439" i="16" s="1"/>
  <c r="E545" i="16"/>
  <c r="H545" i="16" s="1"/>
  <c r="E354" i="19"/>
  <c r="E482" i="19"/>
  <c r="H482" i="19" s="1"/>
  <c r="E508" i="19"/>
  <c r="H508" i="19" s="1"/>
  <c r="E531" i="19"/>
  <c r="H531" i="19" s="1"/>
  <c r="E534" i="19"/>
  <c r="E341" i="19"/>
  <c r="H341" i="19" s="1"/>
  <c r="E398" i="19"/>
  <c r="E450" i="19"/>
  <c r="H450" i="19" s="1"/>
  <c r="E340" i="19"/>
  <c r="H340" i="19" s="1"/>
  <c r="E359" i="19"/>
  <c r="H359" i="19" s="1"/>
  <c r="E416" i="19"/>
  <c r="E430" i="19"/>
  <c r="H430" i="19" s="1"/>
  <c r="E522" i="19"/>
  <c r="H522" i="19" s="1"/>
  <c r="E354" i="20"/>
  <c r="H354" i="20" s="1"/>
  <c r="E489" i="20"/>
  <c r="E525" i="20"/>
  <c r="H525" i="20" s="1"/>
  <c r="E433" i="20"/>
  <c r="H433" i="20" s="1"/>
  <c r="E442" i="20"/>
  <c r="H442" i="20" s="1"/>
  <c r="E501" i="24"/>
  <c r="E525" i="24"/>
  <c r="H525" i="24" s="1"/>
  <c r="E531" i="24"/>
  <c r="H531" i="24" s="1"/>
  <c r="E378" i="24"/>
  <c r="H378" i="24" s="1"/>
  <c r="E377" i="24"/>
  <c r="H377" i="24" s="1"/>
  <c r="E386" i="24"/>
  <c r="H386" i="24" s="1"/>
  <c r="E429" i="24"/>
  <c r="H429" i="24" s="1"/>
  <c r="E430" i="24"/>
  <c r="H430" i="24" s="1"/>
  <c r="E469" i="28"/>
  <c r="H469" i="28" s="1"/>
  <c r="E522" i="28"/>
  <c r="H522" i="28" s="1"/>
  <c r="E527" i="28"/>
  <c r="H527" i="28" s="1"/>
  <c r="E352" i="28"/>
  <c r="E493" i="28"/>
  <c r="H493" i="28" s="1"/>
  <c r="E339" i="31"/>
  <c r="H339" i="31" s="1"/>
  <c r="E473" i="31"/>
  <c r="H473" i="31" s="1"/>
  <c r="E505" i="31"/>
  <c r="H505" i="31" s="1"/>
  <c r="E509" i="31"/>
  <c r="H509" i="31" s="1"/>
  <c r="E517" i="33"/>
  <c r="H517" i="33" s="1"/>
  <c r="E446" i="33"/>
  <c r="H446" i="33" s="1"/>
  <c r="E507" i="34"/>
  <c r="E399" i="34"/>
  <c r="H399" i="34" s="1"/>
  <c r="E375" i="34"/>
  <c r="H375" i="34" s="1"/>
  <c r="E372" i="34"/>
  <c r="H372" i="34" s="1"/>
  <c r="E348" i="34"/>
  <c r="H348" i="34" s="1"/>
  <c r="E523" i="2"/>
  <c r="H523" i="2" s="1"/>
  <c r="E465" i="2"/>
  <c r="E439" i="2"/>
  <c r="H439" i="2" s="1"/>
  <c r="E406" i="2"/>
  <c r="E488" i="3"/>
  <c r="H488" i="3" s="1"/>
  <c r="E483" i="3"/>
  <c r="H483" i="3" s="1"/>
  <c r="E467" i="3"/>
  <c r="H467" i="3" s="1"/>
  <c r="E435" i="3"/>
  <c r="H435" i="3" s="1"/>
  <c r="E382" i="3"/>
  <c r="H382" i="3" s="1"/>
  <c r="H347" i="3"/>
  <c r="E450" i="6"/>
  <c r="H450" i="6" s="1"/>
  <c r="E429" i="6"/>
  <c r="E381" i="6"/>
  <c r="H381" i="6" s="1"/>
  <c r="E513" i="7"/>
  <c r="H513" i="7" s="1"/>
  <c r="H508" i="7"/>
  <c r="E500" i="7"/>
  <c r="H500" i="7" s="1"/>
  <c r="H392" i="7"/>
  <c r="H391" i="7"/>
  <c r="H390" i="7"/>
  <c r="E354" i="7"/>
  <c r="H354" i="7" s="1"/>
  <c r="H518" i="8"/>
  <c r="H499" i="8"/>
  <c r="H492" i="8"/>
  <c r="H464" i="8"/>
  <c r="E459" i="8"/>
  <c r="H459" i="8" s="1"/>
  <c r="H452" i="8"/>
  <c r="E444" i="8"/>
  <c r="H431" i="8"/>
  <c r="H406" i="8"/>
  <c r="H401" i="8"/>
  <c r="H396" i="8"/>
  <c r="H359" i="8"/>
  <c r="H355" i="8"/>
  <c r="H347" i="8"/>
  <c r="E356" i="9"/>
  <c r="H356" i="9" s="1"/>
  <c r="H521" i="10"/>
  <c r="H518" i="10"/>
  <c r="H517" i="10"/>
  <c r="E488" i="10"/>
  <c r="H488" i="10" s="1"/>
  <c r="E536" i="11"/>
  <c r="H536" i="11" s="1"/>
  <c r="E473" i="11"/>
  <c r="E457" i="11"/>
  <c r="H457" i="11" s="1"/>
  <c r="E510" i="13"/>
  <c r="H510" i="13" s="1"/>
  <c r="G333" i="34"/>
  <c r="H333" i="34" s="1"/>
  <c r="E414" i="11"/>
  <c r="H414" i="11" s="1"/>
  <c r="E543" i="11"/>
  <c r="H543" i="11" s="1"/>
  <c r="E333" i="12"/>
  <c r="E378" i="12"/>
  <c r="H378" i="12" s="1"/>
  <c r="E400" i="12"/>
  <c r="H400" i="12" s="1"/>
  <c r="E537" i="12"/>
  <c r="H537" i="12" s="1"/>
  <c r="E352" i="15"/>
  <c r="H352" i="15" s="1"/>
  <c r="E381" i="15"/>
  <c r="H381" i="15" s="1"/>
  <c r="E387" i="15"/>
  <c r="H387" i="15" s="1"/>
  <c r="E417" i="15"/>
  <c r="H417" i="15" s="1"/>
  <c r="E441" i="15"/>
  <c r="H441" i="15" s="1"/>
  <c r="E448" i="15"/>
  <c r="H448" i="15" s="1"/>
  <c r="E357" i="15"/>
  <c r="H357" i="15" s="1"/>
  <c r="E366" i="15"/>
  <c r="H366" i="15" s="1"/>
  <c r="E369" i="15"/>
  <c r="H369" i="15" s="1"/>
  <c r="E398" i="15"/>
  <c r="H398" i="15" s="1"/>
  <c r="E514" i="18"/>
  <c r="H514" i="18" s="1"/>
  <c r="E540" i="18"/>
  <c r="H540" i="18" s="1"/>
  <c r="E498" i="18"/>
  <c r="H498" i="18" s="1"/>
  <c r="E502" i="18"/>
  <c r="H502" i="18" s="1"/>
  <c r="E509" i="18"/>
  <c r="H509" i="18" s="1"/>
  <c r="E398" i="23"/>
  <c r="H398" i="23" s="1"/>
  <c r="E427" i="23"/>
  <c r="H427" i="23" s="1"/>
  <c r="E430" i="23"/>
  <c r="H430" i="23" s="1"/>
  <c r="E472" i="23"/>
  <c r="E525" i="23"/>
  <c r="H525" i="23" s="1"/>
  <c r="E364" i="23"/>
  <c r="H364" i="23" s="1"/>
  <c r="E366" i="23"/>
  <c r="H366" i="23" s="1"/>
  <c r="E382" i="23"/>
  <c r="H382" i="23" s="1"/>
  <c r="E455" i="23"/>
  <c r="H455" i="23" s="1"/>
  <c r="E463" i="23"/>
  <c r="H463" i="23" s="1"/>
  <c r="E511" i="23"/>
  <c r="H511" i="23" s="1"/>
  <c r="E465" i="26"/>
  <c r="E468" i="26"/>
  <c r="H468" i="26" s="1"/>
  <c r="E501" i="26"/>
  <c r="H501" i="26" s="1"/>
  <c r="E542" i="26"/>
  <c r="H542" i="26" s="1"/>
  <c r="E359" i="26"/>
  <c r="H359" i="26" s="1"/>
  <c r="E367" i="26"/>
  <c r="E464" i="26"/>
  <c r="H464" i="26" s="1"/>
  <c r="E479" i="26"/>
  <c r="H479" i="26" s="1"/>
  <c r="E515" i="26"/>
  <c r="H515" i="26" s="1"/>
  <c r="E355" i="26"/>
  <c r="H355" i="26" s="1"/>
  <c r="E381" i="26"/>
  <c r="H381" i="26" s="1"/>
  <c r="E408" i="26"/>
  <c r="H408" i="26" s="1"/>
  <c r="E473" i="26"/>
  <c r="H473" i="26" s="1"/>
  <c r="E354" i="27"/>
  <c r="H354" i="27" s="1"/>
  <c r="E431" i="27"/>
  <c r="H431" i="27" s="1"/>
  <c r="E364" i="27"/>
  <c r="H364" i="27" s="1"/>
  <c r="E406" i="27"/>
  <c r="H406" i="27" s="1"/>
  <c r="E408" i="27"/>
  <c r="H408" i="27" s="1"/>
  <c r="E363" i="27"/>
  <c r="H363" i="27" s="1"/>
  <c r="E505" i="27"/>
  <c r="H505" i="27" s="1"/>
  <c r="E508" i="27"/>
  <c r="E536" i="27"/>
  <c r="H536" i="27" s="1"/>
  <c r="E339" i="30"/>
  <c r="H339" i="30" s="1"/>
  <c r="E510" i="30"/>
  <c r="H510" i="30" s="1"/>
  <c r="E520" i="30"/>
  <c r="H520" i="30" s="1"/>
  <c r="E365" i="30"/>
  <c r="H365" i="30" s="1"/>
  <c r="E383" i="30"/>
  <c r="H383" i="30" s="1"/>
  <c r="E428" i="30"/>
  <c r="H428" i="30" s="1"/>
  <c r="E483" i="30"/>
  <c r="H483" i="30" s="1"/>
  <c r="E357" i="30"/>
  <c r="H357" i="30" s="1"/>
  <c r="E525" i="30"/>
  <c r="H525" i="30" s="1"/>
  <c r="E541" i="30"/>
  <c r="H541" i="30" s="1"/>
  <c r="E505" i="33"/>
  <c r="E393" i="33"/>
  <c r="H393" i="33" s="1"/>
  <c r="H476" i="34"/>
  <c r="H455" i="34"/>
  <c r="E427" i="34"/>
  <c r="H427" i="34" s="1"/>
  <c r="H352" i="34"/>
  <c r="H347" i="34"/>
  <c r="H346" i="34"/>
  <c r="E336" i="34"/>
  <c r="H336" i="34" s="1"/>
  <c r="H530" i="1"/>
  <c r="H529" i="1"/>
  <c r="H505" i="1"/>
  <c r="H493" i="1"/>
  <c r="H489" i="1"/>
  <c r="H445" i="1"/>
  <c r="H441" i="1"/>
  <c r="H426" i="1"/>
  <c r="H425" i="1"/>
  <c r="H416" i="1"/>
  <c r="H408" i="1"/>
  <c r="H407" i="1"/>
  <c r="H401" i="1"/>
  <c r="H400" i="1"/>
  <c r="H392" i="1"/>
  <c r="H377" i="1"/>
  <c r="H376" i="1"/>
  <c r="H344" i="1"/>
  <c r="H338" i="1"/>
  <c r="E528" i="2"/>
  <c r="H528" i="2" s="1"/>
  <c r="H515" i="2"/>
  <c r="E503" i="2"/>
  <c r="H503" i="2" s="1"/>
  <c r="H497" i="2"/>
  <c r="E480" i="2"/>
  <c r="H480" i="2" s="1"/>
  <c r="H478" i="2"/>
  <c r="E415" i="2"/>
  <c r="H415" i="2" s="1"/>
  <c r="E407" i="2"/>
  <c r="H407" i="2" s="1"/>
  <c r="H355" i="2"/>
  <c r="H526" i="3"/>
  <c r="E522" i="3"/>
  <c r="H495" i="3"/>
  <c r="H478" i="3"/>
  <c r="E469" i="3"/>
  <c r="H469" i="3" s="1"/>
  <c r="H466" i="3"/>
  <c r="E446" i="3"/>
  <c r="E444" i="3"/>
  <c r="H444" i="3" s="1"/>
  <c r="E441" i="3"/>
  <c r="H441" i="3" s="1"/>
  <c r="H436" i="3"/>
  <c r="E364" i="3"/>
  <c r="H364" i="3" s="1"/>
  <c r="H344" i="3"/>
  <c r="H480" i="4"/>
  <c r="H444" i="4"/>
  <c r="H435" i="4"/>
  <c r="H406" i="4"/>
  <c r="H396" i="4"/>
  <c r="H340" i="4"/>
  <c r="E517" i="5"/>
  <c r="H517" i="5" s="1"/>
  <c r="E495" i="5"/>
  <c r="H495" i="5" s="1"/>
  <c r="E484" i="5"/>
  <c r="H484" i="5" s="1"/>
  <c r="H479" i="5"/>
  <c r="E416" i="5"/>
  <c r="H416" i="5" s="1"/>
  <c r="H376" i="5"/>
  <c r="E539" i="6"/>
  <c r="H539" i="6" s="1"/>
  <c r="E467" i="6"/>
  <c r="E451" i="6"/>
  <c r="H451" i="6" s="1"/>
  <c r="E437" i="6"/>
  <c r="H437" i="6" s="1"/>
  <c r="E417" i="6"/>
  <c r="H417" i="6" s="1"/>
  <c r="H370" i="6"/>
  <c r="E365" i="6"/>
  <c r="H468" i="7"/>
  <c r="H460" i="7"/>
  <c r="E459" i="7"/>
  <c r="H459" i="7" s="1"/>
  <c r="H535" i="8"/>
  <c r="H534" i="8"/>
  <c r="H529" i="8"/>
  <c r="H528" i="8"/>
  <c r="E526" i="8"/>
  <c r="H472" i="8"/>
  <c r="H449" i="8"/>
  <c r="H366" i="8"/>
  <c r="H488" i="9"/>
  <c r="H485" i="9"/>
  <c r="H484" i="9"/>
  <c r="H481" i="9"/>
  <c r="H480" i="9"/>
  <c r="H476" i="9"/>
  <c r="H475" i="9"/>
  <c r="H474" i="9"/>
  <c r="H460" i="9"/>
  <c r="H457" i="9"/>
  <c r="H435" i="9"/>
  <c r="E429" i="9"/>
  <c r="H429" i="9" s="1"/>
  <c r="H344" i="9"/>
  <c r="H505" i="10"/>
  <c r="E407" i="10"/>
  <c r="H407" i="10" s="1"/>
  <c r="E381" i="10"/>
  <c r="E448" i="13"/>
  <c r="H448" i="13" s="1"/>
  <c r="E333" i="14"/>
  <c r="E416" i="14"/>
  <c r="H416" i="14" s="1"/>
  <c r="E463" i="14"/>
  <c r="H463" i="14" s="1"/>
  <c r="E488" i="14"/>
  <c r="E372" i="17"/>
  <c r="H372" i="17" s="1"/>
  <c r="E341" i="17"/>
  <c r="H341" i="17" s="1"/>
  <c r="E375" i="17"/>
  <c r="H375" i="17" s="1"/>
  <c r="E374" i="17"/>
  <c r="H374" i="17" s="1"/>
  <c r="E530" i="17"/>
  <c r="H530" i="17" s="1"/>
  <c r="E333" i="22"/>
  <c r="E363" i="22"/>
  <c r="H363" i="22" s="1"/>
  <c r="E511" i="22"/>
  <c r="H511" i="22" s="1"/>
  <c r="E527" i="22"/>
  <c r="H527" i="22" s="1"/>
  <c r="E386" i="22"/>
  <c r="H386" i="22" s="1"/>
  <c r="E483" i="22"/>
  <c r="H483" i="22" s="1"/>
  <c r="C12" i="25"/>
  <c r="E365" i="25"/>
  <c r="H365" i="25" s="1"/>
  <c r="E383" i="25"/>
  <c r="H383" i="25" s="1"/>
  <c r="E407" i="25"/>
  <c r="E436" i="25"/>
  <c r="H436" i="25" s="1"/>
  <c r="E438" i="25"/>
  <c r="H438" i="25" s="1"/>
  <c r="E445" i="25"/>
  <c r="H445" i="25" s="1"/>
  <c r="E450" i="25"/>
  <c r="H450" i="25" s="1"/>
  <c r="E496" i="25"/>
  <c r="E502" i="25"/>
  <c r="H502" i="25" s="1"/>
  <c r="E343" i="25"/>
  <c r="H343" i="25" s="1"/>
  <c r="E346" i="25"/>
  <c r="E369" i="25"/>
  <c r="E448" i="25"/>
  <c r="H448" i="25" s="1"/>
  <c r="E460" i="25"/>
  <c r="H460" i="25" s="1"/>
  <c r="E526" i="25"/>
  <c r="E434" i="25"/>
  <c r="H434" i="25" s="1"/>
  <c r="E447" i="25"/>
  <c r="H447" i="25" s="1"/>
  <c r="E467" i="25"/>
  <c r="H467" i="25" s="1"/>
  <c r="E472" i="25"/>
  <c r="H472" i="25" s="1"/>
  <c r="E509" i="25"/>
  <c r="H509" i="25" s="1"/>
  <c r="E525" i="25"/>
  <c r="H525" i="25" s="1"/>
  <c r="E337" i="29"/>
  <c r="H337" i="29" s="1"/>
  <c r="E446" i="29"/>
  <c r="H446" i="29" s="1"/>
  <c r="E337" i="32"/>
  <c r="E399" i="32"/>
  <c r="H399" i="32" s="1"/>
  <c r="E482" i="32"/>
  <c r="H482" i="32" s="1"/>
  <c r="E339" i="32"/>
  <c r="H339" i="32" s="1"/>
  <c r="E377" i="32"/>
  <c r="H377" i="32" s="1"/>
  <c r="E356" i="32"/>
  <c r="H356" i="32" s="1"/>
  <c r="E369" i="32"/>
  <c r="H369" i="32" s="1"/>
  <c r="E380" i="32"/>
  <c r="H380" i="32" s="1"/>
  <c r="E528" i="33"/>
  <c r="H528" i="33" s="1"/>
  <c r="E489" i="33"/>
  <c r="H489" i="33" s="1"/>
  <c r="E398" i="34"/>
  <c r="H398" i="34" s="1"/>
  <c r="H369" i="1"/>
  <c r="H366" i="1"/>
  <c r="E535" i="2"/>
  <c r="H535" i="2" s="1"/>
  <c r="E494" i="2"/>
  <c r="H494" i="2" s="1"/>
  <c r="E492" i="2"/>
  <c r="H492" i="2" s="1"/>
  <c r="E481" i="2"/>
  <c r="H481" i="2" s="1"/>
  <c r="E464" i="2"/>
  <c r="H464" i="2" s="1"/>
  <c r="E450" i="2"/>
  <c r="H450" i="2" s="1"/>
  <c r="E436" i="2"/>
  <c r="H436" i="2" s="1"/>
  <c r="E448" i="3"/>
  <c r="H448" i="3" s="1"/>
  <c r="E430" i="3"/>
  <c r="H430" i="3" s="1"/>
  <c r="E542" i="5"/>
  <c r="H542" i="5" s="1"/>
  <c r="E536" i="5"/>
  <c r="E446" i="5"/>
  <c r="E526" i="6"/>
  <c r="H526" i="6" s="1"/>
  <c r="E510" i="6"/>
  <c r="H510" i="6" s="1"/>
  <c r="E487" i="6"/>
  <c r="E448" i="6"/>
  <c r="H448" i="6" s="1"/>
  <c r="E438" i="6"/>
  <c r="H438" i="6" s="1"/>
  <c r="E428" i="6"/>
  <c r="H428" i="6" s="1"/>
  <c r="E377" i="6"/>
  <c r="H377" i="6" s="1"/>
  <c r="E335" i="6"/>
  <c r="H335" i="6" s="1"/>
  <c r="E493" i="7"/>
  <c r="H493" i="7" s="1"/>
  <c r="E479" i="7"/>
  <c r="H479" i="7" s="1"/>
  <c r="E393" i="8"/>
  <c r="H393" i="8" s="1"/>
  <c r="E376" i="8"/>
  <c r="H376" i="8" s="1"/>
  <c r="E360" i="8"/>
  <c r="H360" i="8" s="1"/>
  <c r="E510" i="9"/>
  <c r="H510" i="9" s="1"/>
  <c r="E399" i="9"/>
  <c r="H399" i="9" s="1"/>
  <c r="E522" i="10"/>
  <c r="H522" i="10" s="1"/>
  <c r="E509" i="10"/>
  <c r="H509" i="10" s="1"/>
  <c r="E378" i="11"/>
  <c r="H378" i="11" s="1"/>
  <c r="E459" i="12"/>
  <c r="H459" i="12" s="1"/>
  <c r="E433" i="12"/>
  <c r="H433" i="12" s="1"/>
  <c r="E440" i="13"/>
  <c r="E438" i="13"/>
  <c r="H438" i="13" s="1"/>
  <c r="E436" i="13"/>
  <c r="H436" i="13" s="1"/>
  <c r="H454" i="10"/>
  <c r="H547" i="11"/>
  <c r="H537" i="11"/>
  <c r="H514" i="11"/>
  <c r="H478" i="11"/>
  <c r="H477" i="11"/>
  <c r="H440" i="11"/>
  <c r="H439" i="11"/>
  <c r="H406" i="11"/>
  <c r="H394" i="11"/>
  <c r="H391" i="11"/>
  <c r="H355" i="11"/>
  <c r="H471" i="12"/>
  <c r="H431" i="12"/>
  <c r="H457" i="13"/>
  <c r="H524" i="14"/>
  <c r="H523" i="14"/>
  <c r="H505" i="14"/>
  <c r="H530" i="15"/>
  <c r="H529" i="15"/>
  <c r="H527" i="15"/>
  <c r="H526" i="15"/>
  <c r="H525" i="15"/>
  <c r="H524" i="15"/>
  <c r="H523" i="15"/>
  <c r="H521" i="15"/>
  <c r="H519" i="15"/>
  <c r="H518" i="15"/>
  <c r="H517" i="15"/>
  <c r="H516" i="15"/>
  <c r="H515" i="15"/>
  <c r="H514" i="15"/>
  <c r="H512" i="15"/>
  <c r="H511" i="15"/>
  <c r="H509" i="15"/>
  <c r="H508" i="15"/>
  <c r="H465" i="15"/>
  <c r="H464" i="15"/>
  <c r="H452" i="15"/>
  <c r="H442" i="15"/>
  <c r="H430" i="16"/>
  <c r="H355" i="16"/>
  <c r="H449" i="17"/>
  <c r="H446" i="17"/>
  <c r="H439" i="17"/>
  <c r="H435" i="17"/>
  <c r="H391" i="18"/>
  <c r="H529" i="19"/>
  <c r="H406" i="19"/>
  <c r="H540" i="20"/>
  <c r="H481" i="20"/>
  <c r="H478" i="20"/>
  <c r="H477" i="20"/>
  <c r="H471" i="20"/>
  <c r="H450" i="21"/>
  <c r="H447" i="21"/>
  <c r="H446" i="21"/>
  <c r="H416" i="22"/>
  <c r="H400" i="22"/>
  <c r="H394" i="22"/>
  <c r="H401" i="26"/>
  <c r="H509" i="27"/>
  <c r="H449" i="27"/>
  <c r="H397" i="27"/>
  <c r="H396" i="27"/>
  <c r="H542" i="29"/>
  <c r="H516" i="29"/>
  <c r="H394" i="29"/>
  <c r="H391" i="29"/>
  <c r="H390" i="29"/>
  <c r="H355" i="29"/>
  <c r="H547" i="30"/>
  <c r="H545" i="30"/>
  <c r="H544" i="30"/>
  <c r="H529" i="30"/>
  <c r="H528" i="30"/>
  <c r="H527" i="30"/>
  <c r="H479" i="30"/>
  <c r="H478" i="30"/>
  <c r="H474" i="30"/>
  <c r="H473" i="30"/>
  <c r="H466" i="30"/>
  <c r="H463" i="30"/>
  <c r="H442" i="30"/>
  <c r="H439" i="30"/>
  <c r="H438" i="30"/>
  <c r="H416" i="30"/>
  <c r="H408" i="30"/>
  <c r="H381" i="30"/>
  <c r="H380" i="30"/>
  <c r="H370" i="30"/>
  <c r="E171" i="12"/>
  <c r="H171" i="12" s="1"/>
  <c r="E194" i="12"/>
  <c r="H194" i="12" s="1"/>
  <c r="E197" i="12"/>
  <c r="H197" i="12" s="1"/>
  <c r="E205" i="12"/>
  <c r="H205" i="12" s="1"/>
  <c r="E237" i="12"/>
  <c r="E265" i="12"/>
  <c r="H265" i="12" s="1"/>
  <c r="E279" i="12"/>
  <c r="H279" i="12" s="1"/>
  <c r="E202" i="2"/>
  <c r="H202" i="2" s="1"/>
  <c r="E251" i="2"/>
  <c r="H251" i="2" s="1"/>
  <c r="E166" i="29"/>
  <c r="H166" i="29" s="1"/>
  <c r="E197" i="5"/>
  <c r="H197" i="5" s="1"/>
  <c r="E170" i="8"/>
  <c r="H170" i="8" s="1"/>
  <c r="E191" i="9"/>
  <c r="H191" i="9" s="1"/>
  <c r="E168" i="14"/>
  <c r="H168" i="14" s="1"/>
  <c r="E203" i="14"/>
  <c r="H203" i="14" s="1"/>
  <c r="E230" i="17"/>
  <c r="H230" i="17" s="1"/>
  <c r="E308" i="17"/>
  <c r="H308" i="17" s="1"/>
  <c r="E178" i="22"/>
  <c r="H178" i="22" s="1"/>
  <c r="E202" i="22"/>
  <c r="H202" i="22" s="1"/>
  <c r="E232" i="22"/>
  <c r="H232" i="22" s="1"/>
  <c r="E215" i="22"/>
  <c r="H215" i="22" s="1"/>
  <c r="E207" i="23"/>
  <c r="H207" i="23" s="1"/>
  <c r="E170" i="23"/>
  <c r="H170" i="23" s="1"/>
  <c r="E174" i="23"/>
  <c r="H174" i="23" s="1"/>
  <c r="E178" i="23"/>
  <c r="H178" i="23" s="1"/>
  <c r="E274" i="23"/>
  <c r="H274" i="23" s="1"/>
  <c r="E205" i="24"/>
  <c r="H205" i="24" s="1"/>
  <c r="E239" i="24"/>
  <c r="H239" i="24" s="1"/>
  <c r="E196" i="24"/>
  <c r="H196" i="24" s="1"/>
  <c r="E201" i="24"/>
  <c r="H201" i="24" s="1"/>
  <c r="E219" i="24"/>
  <c r="H219" i="24" s="1"/>
  <c r="E273" i="24"/>
  <c r="H273" i="24" s="1"/>
  <c r="E301" i="24"/>
  <c r="H301" i="24" s="1"/>
  <c r="E305" i="24"/>
  <c r="H305" i="24" s="1"/>
  <c r="E191" i="28"/>
  <c r="H191" i="28" s="1"/>
  <c r="E305" i="28"/>
  <c r="H305" i="28" s="1"/>
  <c r="E274" i="28"/>
  <c r="H274" i="28" s="1"/>
  <c r="E289" i="28"/>
  <c r="H289" i="28" s="1"/>
  <c r="E170" i="31"/>
  <c r="H170" i="31" s="1"/>
  <c r="E194" i="32"/>
  <c r="H194" i="32" s="1"/>
  <c r="E266" i="32"/>
  <c r="H266" i="32" s="1"/>
  <c r="E292" i="32"/>
  <c r="H292" i="32" s="1"/>
  <c r="E170" i="32"/>
  <c r="H170" i="32" s="1"/>
  <c r="E197" i="32"/>
  <c r="H197" i="32" s="1"/>
  <c r="E166" i="23"/>
  <c r="H166" i="23" s="1"/>
  <c r="E205" i="34"/>
  <c r="H205" i="34" s="1"/>
  <c r="E168" i="34"/>
  <c r="H168" i="34" s="1"/>
  <c r="E244" i="1"/>
  <c r="H244" i="1" s="1"/>
  <c r="E317" i="2"/>
  <c r="H317" i="2" s="1"/>
  <c r="E267" i="2"/>
  <c r="H267" i="2" s="1"/>
  <c r="E252" i="2"/>
  <c r="H252" i="2" s="1"/>
  <c r="E230" i="2"/>
  <c r="H230" i="2" s="1"/>
  <c r="E317" i="3"/>
  <c r="E218" i="3"/>
  <c r="H218" i="3" s="1"/>
  <c r="E213" i="3"/>
  <c r="H213" i="3" s="1"/>
  <c r="E198" i="3"/>
  <c r="H198" i="3" s="1"/>
  <c r="E187" i="3"/>
  <c r="E167" i="3"/>
  <c r="H167" i="3" s="1"/>
  <c r="E236" i="5"/>
  <c r="H236" i="5" s="1"/>
  <c r="E203" i="5"/>
  <c r="H203" i="5" s="1"/>
  <c r="E207" i="6"/>
  <c r="H207" i="6" s="1"/>
  <c r="E198" i="7"/>
  <c r="H188" i="7"/>
  <c r="H311" i="9"/>
  <c r="H294" i="9"/>
  <c r="H293" i="9"/>
  <c r="H292" i="9"/>
  <c r="H291" i="9"/>
  <c r="H274" i="9"/>
  <c r="E227" i="10"/>
  <c r="H227" i="10" s="1"/>
  <c r="E187" i="10"/>
  <c r="H187" i="10" s="1"/>
  <c r="H323" i="11"/>
  <c r="H296" i="11"/>
  <c r="H295" i="11"/>
  <c r="E289" i="11"/>
  <c r="H289" i="11" s="1"/>
  <c r="E273" i="11"/>
  <c r="H273" i="11" s="1"/>
  <c r="E193" i="11"/>
  <c r="H193" i="11" s="1"/>
  <c r="E190" i="11"/>
  <c r="H190" i="11" s="1"/>
  <c r="E168" i="11"/>
  <c r="H168" i="11" s="1"/>
  <c r="H323" i="12"/>
  <c r="H322" i="12"/>
  <c r="H318" i="12"/>
  <c r="H309" i="12"/>
  <c r="H280" i="12"/>
  <c r="H236" i="12"/>
  <c r="H232" i="12"/>
  <c r="H250" i="13"/>
  <c r="H249" i="13"/>
  <c r="H248" i="13"/>
  <c r="H247" i="13"/>
  <c r="H246" i="13"/>
  <c r="H245" i="13"/>
  <c r="H244" i="13"/>
  <c r="H241" i="13"/>
  <c r="H240" i="13"/>
  <c r="H239" i="13"/>
  <c r="H238" i="13"/>
  <c r="H236" i="13"/>
  <c r="H187" i="13"/>
  <c r="E168" i="13"/>
  <c r="H168" i="13" s="1"/>
  <c r="H321" i="14"/>
  <c r="H320" i="14"/>
  <c r="H319" i="14"/>
  <c r="H316" i="14"/>
  <c r="H315" i="14"/>
  <c r="H314" i="14"/>
  <c r="H310" i="14"/>
  <c r="H307" i="14"/>
  <c r="H306" i="14"/>
  <c r="H305" i="14"/>
  <c r="H304" i="14"/>
  <c r="H290" i="14"/>
  <c r="E280" i="14"/>
  <c r="H280" i="14" s="1"/>
  <c r="H242" i="14"/>
  <c r="H204" i="14"/>
  <c r="E194" i="2"/>
  <c r="H194" i="2" s="1"/>
  <c r="E265" i="2"/>
  <c r="H265" i="2" s="1"/>
  <c r="E279" i="2"/>
  <c r="H279" i="2" s="1"/>
  <c r="E308" i="2"/>
  <c r="H308" i="2" s="1"/>
  <c r="E303" i="29"/>
  <c r="H303" i="29" s="1"/>
  <c r="E205" i="29"/>
  <c r="H205" i="29" s="1"/>
  <c r="E196" i="16"/>
  <c r="H196" i="16" s="1"/>
  <c r="E243" i="16"/>
  <c r="H243" i="16" s="1"/>
  <c r="E251" i="16"/>
  <c r="H251" i="16" s="1"/>
  <c r="E265" i="16"/>
  <c r="H265" i="16" s="1"/>
  <c r="E193" i="16"/>
  <c r="H193" i="16" s="1"/>
  <c r="E289" i="16"/>
  <c r="H289" i="16" s="1"/>
  <c r="E301" i="16"/>
  <c r="H301" i="16" s="1"/>
  <c r="E190" i="26"/>
  <c r="H190" i="26" s="1"/>
  <c r="E287" i="26"/>
  <c r="H287" i="26" s="1"/>
  <c r="E213" i="26"/>
  <c r="H213" i="26" s="1"/>
  <c r="E238" i="26"/>
  <c r="E247" i="26"/>
  <c r="E273" i="26"/>
  <c r="H273" i="26" s="1"/>
  <c r="E276" i="26"/>
  <c r="H276" i="26" s="1"/>
  <c r="E299" i="26"/>
  <c r="E231" i="27"/>
  <c r="E187" i="27"/>
  <c r="H187" i="27" s="1"/>
  <c r="E243" i="27"/>
  <c r="H243" i="27" s="1"/>
  <c r="E167" i="30"/>
  <c r="H167" i="30" s="1"/>
  <c r="E195" i="30"/>
  <c r="H195" i="30" s="1"/>
  <c r="E266" i="30"/>
  <c r="H266" i="30" s="1"/>
  <c r="E289" i="30"/>
  <c r="H289" i="30" s="1"/>
  <c r="E275" i="30"/>
  <c r="H275" i="30" s="1"/>
  <c r="E286" i="30"/>
  <c r="H286" i="30" s="1"/>
  <c r="E221" i="31"/>
  <c r="H221" i="31" s="1"/>
  <c r="E227" i="31"/>
  <c r="H227" i="31" s="1"/>
  <c r="E276" i="31"/>
  <c r="H276" i="31" s="1"/>
  <c r="E290" i="31"/>
  <c r="H290" i="31" s="1"/>
  <c r="E297" i="31"/>
  <c r="H297" i="31" s="1"/>
  <c r="E220" i="31"/>
  <c r="H220" i="31" s="1"/>
  <c r="E250" i="31"/>
  <c r="H250" i="31" s="1"/>
  <c r="E302" i="31"/>
  <c r="H302" i="31" s="1"/>
  <c r="E207" i="31"/>
  <c r="H207" i="31" s="1"/>
  <c r="E223" i="31"/>
  <c r="H223" i="31" s="1"/>
  <c r="E310" i="31"/>
  <c r="H310" i="31" s="1"/>
  <c r="E169" i="34"/>
  <c r="H169" i="34" s="1"/>
  <c r="E299" i="2"/>
  <c r="H299" i="2" s="1"/>
  <c r="E241" i="2"/>
  <c r="H241" i="2" s="1"/>
  <c r="E207" i="2"/>
  <c r="H207" i="2" s="1"/>
  <c r="E274" i="3"/>
  <c r="H274" i="3" s="1"/>
  <c r="E174" i="5"/>
  <c r="H174" i="5" s="1"/>
  <c r="E276" i="6"/>
  <c r="H276" i="6" s="1"/>
  <c r="E319" i="7"/>
  <c r="H319" i="7" s="1"/>
  <c r="E229" i="7"/>
  <c r="H229" i="7" s="1"/>
  <c r="E307" i="9"/>
  <c r="H307" i="9" s="1"/>
  <c r="E227" i="9"/>
  <c r="E308" i="10"/>
  <c r="H308" i="10" s="1"/>
  <c r="E273" i="10"/>
  <c r="H273" i="10" s="1"/>
  <c r="E322" i="11"/>
  <c r="H322" i="11" s="1"/>
  <c r="E293" i="11"/>
  <c r="H293" i="11" s="1"/>
  <c r="E174" i="11"/>
  <c r="H174" i="11" s="1"/>
  <c r="E275" i="15"/>
  <c r="H275" i="15" s="1"/>
  <c r="E276" i="16"/>
  <c r="H276" i="16" s="1"/>
  <c r="E196" i="13"/>
  <c r="H196" i="13" s="1"/>
  <c r="E202" i="13"/>
  <c r="H202" i="13" s="1"/>
  <c r="E193" i="15"/>
  <c r="H193" i="15" s="1"/>
  <c r="E168" i="15"/>
  <c r="H168" i="15" s="1"/>
  <c r="E186" i="15"/>
  <c r="H186" i="15" s="1"/>
  <c r="E196" i="15"/>
  <c r="H196" i="15" s="1"/>
  <c r="E292" i="15"/>
  <c r="H292" i="15" s="1"/>
  <c r="E303" i="15"/>
  <c r="H303" i="15" s="1"/>
  <c r="E276" i="18"/>
  <c r="H276" i="18" s="1"/>
  <c r="E297" i="18"/>
  <c r="H297" i="18" s="1"/>
  <c r="E190" i="18"/>
  <c r="E240" i="18"/>
  <c r="H240" i="18" s="1"/>
  <c r="E264" i="19"/>
  <c r="H264" i="19" s="1"/>
  <c r="E198" i="19"/>
  <c r="H198" i="19" s="1"/>
  <c r="E227" i="19"/>
  <c r="H227" i="19" s="1"/>
  <c r="E191" i="25"/>
  <c r="H191" i="25" s="1"/>
  <c r="E194" i="25"/>
  <c r="H194" i="25" s="1"/>
  <c r="E307" i="25"/>
  <c r="H307" i="25" s="1"/>
  <c r="E174" i="25"/>
  <c r="H174" i="25" s="1"/>
  <c r="E201" i="25"/>
  <c r="H201" i="25" s="1"/>
  <c r="E237" i="25"/>
  <c r="H237" i="25" s="1"/>
  <c r="E173" i="25"/>
  <c r="H173" i="25" s="1"/>
  <c r="E215" i="25"/>
  <c r="H215" i="25" s="1"/>
  <c r="E219" i="25"/>
  <c r="E243" i="25"/>
  <c r="H243" i="25" s="1"/>
  <c r="E290" i="2"/>
  <c r="H290" i="2" s="1"/>
  <c r="E242" i="2"/>
  <c r="E204" i="2"/>
  <c r="H204" i="2" s="1"/>
  <c r="E302" i="5"/>
  <c r="H302" i="5" s="1"/>
  <c r="E296" i="5"/>
  <c r="H296" i="5" s="1"/>
  <c r="E293" i="5"/>
  <c r="H293" i="5" s="1"/>
  <c r="E286" i="5"/>
  <c r="H286" i="5" s="1"/>
  <c r="E187" i="5"/>
  <c r="H187" i="5" s="1"/>
  <c r="E176" i="5"/>
  <c r="E293" i="8"/>
  <c r="H293" i="8" s="1"/>
  <c r="E273" i="8"/>
  <c r="H273" i="8" s="1"/>
  <c r="E195" i="8"/>
  <c r="H195" i="8" s="1"/>
  <c r="E235" i="10"/>
  <c r="H235" i="10" s="1"/>
  <c r="E308" i="11"/>
  <c r="H308" i="11" s="1"/>
  <c r="E247" i="14"/>
  <c r="H247" i="14" s="1"/>
  <c r="E178" i="14"/>
  <c r="H178" i="14" s="1"/>
  <c r="E191" i="15"/>
  <c r="H191" i="15" s="1"/>
  <c r="H235" i="13"/>
  <c r="H233" i="13"/>
  <c r="H232" i="13"/>
  <c r="H175" i="13"/>
  <c r="H271" i="14"/>
  <c r="H199" i="14"/>
  <c r="H175" i="14"/>
  <c r="H228" i="15"/>
  <c r="H227" i="15"/>
  <c r="H224" i="15"/>
  <c r="H223" i="15"/>
  <c r="H218" i="15"/>
  <c r="H217" i="15"/>
  <c r="H274" i="16"/>
  <c r="H249" i="17"/>
  <c r="H246" i="17"/>
  <c r="H245" i="17"/>
  <c r="H243" i="17"/>
  <c r="H176" i="17"/>
  <c r="H175" i="17"/>
  <c r="H174" i="17"/>
  <c r="H173" i="17"/>
  <c r="H290" i="20"/>
  <c r="H198" i="20"/>
  <c r="H323" i="21"/>
  <c r="H317" i="21"/>
  <c r="H316" i="21"/>
  <c r="H315" i="21"/>
  <c r="H311" i="21"/>
  <c r="H309" i="21"/>
  <c r="H308" i="21"/>
  <c r="H307" i="21"/>
  <c r="H176" i="32"/>
  <c r="H175" i="32"/>
  <c r="H174" i="32"/>
  <c r="H321" i="15"/>
  <c r="H306" i="15"/>
  <c r="H305" i="15"/>
  <c r="H204" i="15"/>
  <c r="H203" i="15"/>
  <c r="H177" i="15"/>
  <c r="H175" i="15"/>
  <c r="H174" i="15"/>
  <c r="H302" i="16"/>
  <c r="H214" i="17"/>
  <c r="H213" i="17"/>
  <c r="H207" i="17"/>
  <c r="H203" i="17"/>
  <c r="H323" i="18"/>
  <c r="H214" i="18"/>
  <c r="H274" i="21"/>
  <c r="H190" i="21"/>
  <c r="H169" i="21"/>
  <c r="H168" i="21"/>
  <c r="E82" i="16"/>
  <c r="H82" i="16" s="1"/>
  <c r="E137" i="16"/>
  <c r="H137" i="16" s="1"/>
  <c r="E107" i="16"/>
  <c r="H107" i="16" s="1"/>
  <c r="E113" i="16"/>
  <c r="H113" i="16" s="1"/>
  <c r="E141" i="16"/>
  <c r="H141" i="16" s="1"/>
  <c r="E77" i="20"/>
  <c r="H77" i="20" s="1"/>
  <c r="E113" i="20"/>
  <c r="H113" i="20" s="1"/>
  <c r="E124" i="20"/>
  <c r="H124" i="20" s="1"/>
  <c r="E139" i="20"/>
  <c r="H139" i="20" s="1"/>
  <c r="E96" i="24"/>
  <c r="H96" i="24" s="1"/>
  <c r="E108" i="24"/>
  <c r="H108" i="24" s="1"/>
  <c r="E87" i="24"/>
  <c r="H87" i="24" s="1"/>
  <c r="E109" i="24"/>
  <c r="H109" i="24" s="1"/>
  <c r="E124" i="24"/>
  <c r="H124" i="24" s="1"/>
  <c r="E126" i="24"/>
  <c r="H126" i="24" s="1"/>
  <c r="E91" i="27"/>
  <c r="H91" i="27" s="1"/>
  <c r="E83" i="27"/>
  <c r="H83" i="27" s="1"/>
  <c r="E149" i="27"/>
  <c r="H149" i="27" s="1"/>
  <c r="E75" i="27"/>
  <c r="H75" i="27" s="1"/>
  <c r="E98" i="27"/>
  <c r="H98" i="27" s="1"/>
  <c r="E138" i="27"/>
  <c r="H138" i="27" s="1"/>
  <c r="E129" i="32"/>
  <c r="H129" i="32" s="1"/>
  <c r="E138" i="32"/>
  <c r="H138" i="32" s="1"/>
  <c r="E91" i="32"/>
  <c r="H91" i="32" s="1"/>
  <c r="E117" i="32"/>
  <c r="H117" i="32" s="1"/>
  <c r="E153" i="34"/>
  <c r="H153" i="34" s="1"/>
  <c r="E154" i="1"/>
  <c r="H154" i="1" s="1"/>
  <c r="E139" i="1"/>
  <c r="H139" i="1" s="1"/>
  <c r="E121" i="1"/>
  <c r="H121" i="1" s="1"/>
  <c r="E83" i="1"/>
  <c r="H83" i="1" s="1"/>
  <c r="E140" i="2"/>
  <c r="H140" i="2" s="1"/>
  <c r="E120" i="3"/>
  <c r="H120" i="3" s="1"/>
  <c r="E99" i="3"/>
  <c r="E96" i="3"/>
  <c r="H96" i="3" s="1"/>
  <c r="E133" i="4"/>
  <c r="E129" i="5"/>
  <c r="H129" i="5" s="1"/>
  <c r="E102" i="5"/>
  <c r="H102" i="5" s="1"/>
  <c r="E91" i="6"/>
  <c r="H91" i="6" s="1"/>
  <c r="E153" i="7"/>
  <c r="H153" i="7" s="1"/>
  <c r="E139" i="7"/>
  <c r="H139" i="7" s="1"/>
  <c r="E82" i="7"/>
  <c r="H82" i="7" s="1"/>
  <c r="E150" i="8"/>
  <c r="H150" i="8" s="1"/>
  <c r="E113" i="8"/>
  <c r="H113" i="8" s="1"/>
  <c r="E141" i="9"/>
  <c r="H141" i="9" s="1"/>
  <c r="E121" i="9"/>
  <c r="H121" i="9" s="1"/>
  <c r="E102" i="9"/>
  <c r="H102" i="9" s="1"/>
  <c r="E118" i="11"/>
  <c r="H118" i="11" s="1"/>
  <c r="E122" i="15"/>
  <c r="H122" i="15" s="1"/>
  <c r="E74" i="33"/>
  <c r="H74" i="33" s="1"/>
  <c r="E111" i="10"/>
  <c r="H111" i="10" s="1"/>
  <c r="E83" i="15"/>
  <c r="H83" i="15" s="1"/>
  <c r="E89" i="15"/>
  <c r="H89" i="15" s="1"/>
  <c r="E101" i="15"/>
  <c r="H101" i="15" s="1"/>
  <c r="E111" i="15"/>
  <c r="H111" i="15" s="1"/>
  <c r="E119" i="15"/>
  <c r="H119" i="15" s="1"/>
  <c r="E85" i="15"/>
  <c r="H85" i="15" s="1"/>
  <c r="E113" i="15"/>
  <c r="H113" i="15" s="1"/>
  <c r="E121" i="15"/>
  <c r="H121" i="15" s="1"/>
  <c r="E129" i="15"/>
  <c r="H129" i="15" s="1"/>
  <c r="E143" i="19"/>
  <c r="H143" i="19" s="1"/>
  <c r="E91" i="19"/>
  <c r="H91" i="19" s="1"/>
  <c r="E137" i="31"/>
  <c r="H137" i="31" s="1"/>
  <c r="E136" i="31"/>
  <c r="E81" i="31"/>
  <c r="H81" i="31" s="1"/>
  <c r="E97" i="31"/>
  <c r="H97" i="31" s="1"/>
  <c r="E110" i="31"/>
  <c r="H110" i="31" s="1"/>
  <c r="E120" i="31"/>
  <c r="H120" i="31" s="1"/>
  <c r="E144" i="33"/>
  <c r="H144" i="33" s="1"/>
  <c r="E83" i="33"/>
  <c r="H83" i="33" s="1"/>
  <c r="E83" i="3"/>
  <c r="H83" i="3" s="1"/>
  <c r="E130" i="5"/>
  <c r="E99" i="5"/>
  <c r="H99" i="5" s="1"/>
  <c r="E134" i="6"/>
  <c r="H134" i="6" s="1"/>
  <c r="E129" i="6"/>
  <c r="H129" i="6" s="1"/>
  <c r="E117" i="6"/>
  <c r="H117" i="6" s="1"/>
  <c r="E101" i="6"/>
  <c r="H101" i="6" s="1"/>
  <c r="E77" i="6"/>
  <c r="H77" i="6" s="1"/>
  <c r="E128" i="8"/>
  <c r="H128" i="8" s="1"/>
  <c r="E137" i="11"/>
  <c r="E107" i="11"/>
  <c r="H107" i="11" s="1"/>
  <c r="E154" i="15"/>
  <c r="H154" i="15" s="1"/>
  <c r="E133" i="15"/>
  <c r="H133" i="15" s="1"/>
  <c r="E153" i="16"/>
  <c r="H153" i="16" s="1"/>
  <c r="E131" i="18"/>
  <c r="H131" i="18" s="1"/>
  <c r="E73" i="14"/>
  <c r="E90" i="14"/>
  <c r="H90" i="14" s="1"/>
  <c r="E149" i="14"/>
  <c r="C10" i="18"/>
  <c r="E75" i="18"/>
  <c r="H75" i="18" s="1"/>
  <c r="E106" i="18"/>
  <c r="H106" i="18" s="1"/>
  <c r="E155" i="22"/>
  <c r="E120" i="22"/>
  <c r="H120" i="22" s="1"/>
  <c r="E91" i="25"/>
  <c r="H91" i="25" s="1"/>
  <c r="E101" i="25"/>
  <c r="H101" i="25" s="1"/>
  <c r="E134" i="25"/>
  <c r="E143" i="25"/>
  <c r="H143" i="25" s="1"/>
  <c r="E150" i="25"/>
  <c r="H150" i="25" s="1"/>
  <c r="E109" i="25"/>
  <c r="H109" i="25" s="1"/>
  <c r="E144" i="25"/>
  <c r="H144" i="25" s="1"/>
  <c r="E97" i="28"/>
  <c r="H97" i="28" s="1"/>
  <c r="E106" i="28"/>
  <c r="H106" i="28" s="1"/>
  <c r="E129" i="28"/>
  <c r="H129" i="28" s="1"/>
  <c r="C10" i="29"/>
  <c r="E155" i="29"/>
  <c r="H155" i="29" s="1"/>
  <c r="C10" i="30"/>
  <c r="E87" i="30"/>
  <c r="H87" i="30" s="1"/>
  <c r="E111" i="30"/>
  <c r="H111" i="30" s="1"/>
  <c r="E85" i="30"/>
  <c r="H85" i="30" s="1"/>
  <c r="E90" i="30"/>
  <c r="H90" i="30" s="1"/>
  <c r="E89" i="30"/>
  <c r="H89" i="30" s="1"/>
  <c r="E119" i="30"/>
  <c r="H119" i="30" s="1"/>
  <c r="H109" i="33"/>
  <c r="E137" i="1"/>
  <c r="H137" i="1" s="1"/>
  <c r="E117" i="1"/>
  <c r="H117" i="1" s="1"/>
  <c r="E119" i="3"/>
  <c r="H152" i="6"/>
  <c r="H116" i="6"/>
  <c r="E102" i="6"/>
  <c r="H102" i="6" s="1"/>
  <c r="E90" i="6"/>
  <c r="H90" i="6" s="1"/>
  <c r="H81" i="6"/>
  <c r="H79" i="6"/>
  <c r="H144" i="7"/>
  <c r="H143" i="7"/>
  <c r="H84" i="7"/>
  <c r="H83" i="7"/>
  <c r="H151" i="8"/>
  <c r="H148" i="8"/>
  <c r="H147" i="8"/>
  <c r="H140" i="8"/>
  <c r="H138" i="8"/>
  <c r="H108" i="8"/>
  <c r="H155" i="9"/>
  <c r="H154" i="9"/>
  <c r="E150" i="9"/>
  <c r="H150" i="9" s="1"/>
  <c r="E141" i="10"/>
  <c r="H136" i="10"/>
  <c r="H81" i="10"/>
  <c r="H136" i="11"/>
  <c r="H109" i="11"/>
  <c r="H146" i="12"/>
  <c r="H136" i="12"/>
  <c r="H99" i="13"/>
  <c r="E148" i="14"/>
  <c r="H148" i="14" s="1"/>
  <c r="E110" i="15"/>
  <c r="H110" i="15" s="1"/>
  <c r="E130" i="16"/>
  <c r="H130" i="16" s="1"/>
  <c r="E116" i="16"/>
  <c r="H116" i="16" s="1"/>
  <c r="E152" i="17"/>
  <c r="H152" i="17" s="1"/>
  <c r="E137" i="17"/>
  <c r="H137" i="17" s="1"/>
  <c r="H147" i="15"/>
  <c r="H146" i="15"/>
  <c r="H140" i="15"/>
  <c r="H100" i="15"/>
  <c r="H99" i="15"/>
  <c r="H97" i="15"/>
  <c r="H82" i="15"/>
  <c r="H81" i="15"/>
  <c r="H155" i="17"/>
  <c r="H153" i="17"/>
  <c r="H129" i="17"/>
  <c r="H140" i="14"/>
  <c r="H130" i="14"/>
  <c r="H153" i="15"/>
  <c r="H150" i="16"/>
  <c r="H149" i="16"/>
  <c r="H114" i="16"/>
  <c r="H149" i="17"/>
  <c r="H147" i="17"/>
  <c r="H136" i="17"/>
  <c r="H108" i="17"/>
  <c r="H100" i="17"/>
  <c r="H99" i="17"/>
  <c r="H98" i="17"/>
  <c r="H97" i="17"/>
  <c r="H96" i="17"/>
  <c r="H90" i="17"/>
  <c r="H85" i="17"/>
  <c r="H103" i="18"/>
  <c r="H98" i="18"/>
  <c r="H138" i="19"/>
  <c r="H104" i="19"/>
  <c r="H103" i="19"/>
  <c r="H86" i="19"/>
  <c r="H81" i="19"/>
  <c r="H126" i="20"/>
  <c r="H152" i="21"/>
  <c r="H97" i="22"/>
  <c r="H109" i="23"/>
  <c r="H155" i="26"/>
  <c r="H154" i="26"/>
  <c r="H139" i="26"/>
  <c r="H154" i="27"/>
  <c r="H106" i="27"/>
  <c r="H103" i="27"/>
  <c r="H81" i="27"/>
  <c r="H144" i="28"/>
  <c r="H144" i="29"/>
  <c r="H144" i="30"/>
  <c r="H135" i="30"/>
  <c r="H84" i="30"/>
  <c r="H83" i="30"/>
  <c r="H81" i="30"/>
  <c r="H47" i="29"/>
  <c r="E50" i="3"/>
  <c r="H50" i="3" s="1"/>
  <c r="E39" i="6"/>
  <c r="H39" i="6" s="1"/>
  <c r="E26" i="6"/>
  <c r="H26" i="6" s="1"/>
  <c r="E20" i="6"/>
  <c r="E58" i="10"/>
  <c r="H58" i="10" s="1"/>
  <c r="E43" i="11"/>
  <c r="H43" i="11" s="1"/>
  <c r="E64" i="13"/>
  <c r="H64" i="13" s="1"/>
  <c r="E35" i="13"/>
  <c r="H35" i="13" s="1"/>
  <c r="E59" i="14"/>
  <c r="H59" i="14" s="1"/>
  <c r="E49" i="15"/>
  <c r="H49" i="15" s="1"/>
  <c r="E38" i="15"/>
  <c r="H38" i="15" s="1"/>
  <c r="E26" i="15"/>
  <c r="H26" i="15" s="1"/>
  <c r="E66" i="16"/>
  <c r="H66" i="16" s="1"/>
  <c r="E65" i="26"/>
  <c r="E61" i="32"/>
  <c r="H61" i="32" s="1"/>
  <c r="E57" i="32"/>
  <c r="E24" i="31"/>
  <c r="H24" i="31" s="1"/>
  <c r="E37" i="31"/>
  <c r="H37" i="31" s="1"/>
  <c r="C8" i="17"/>
  <c r="E13" i="17" s="1"/>
  <c r="H67" i="2"/>
  <c r="E53" i="2"/>
  <c r="H53" i="2" s="1"/>
  <c r="E66" i="3"/>
  <c r="H66" i="3" s="1"/>
  <c r="E36" i="5"/>
  <c r="H36" i="5" s="1"/>
  <c r="E41" i="6"/>
  <c r="H23" i="10"/>
  <c r="E59" i="11"/>
  <c r="H59" i="11" s="1"/>
  <c r="H38" i="11"/>
  <c r="H37" i="11"/>
  <c r="E23" i="11"/>
  <c r="H23" i="11" s="1"/>
  <c r="H55" i="12"/>
  <c r="E28" i="12"/>
  <c r="H28" i="12" s="1"/>
  <c r="E29" i="13"/>
  <c r="H29" i="13" s="1"/>
  <c r="E24" i="13"/>
  <c r="H24" i="13" s="1"/>
  <c r="H36" i="15"/>
  <c r="H35" i="15"/>
  <c r="H31" i="15"/>
  <c r="E53" i="16"/>
  <c r="H53" i="16" s="1"/>
  <c r="E27" i="16"/>
  <c r="H27" i="16" s="1"/>
  <c r="E51" i="18"/>
  <c r="H51" i="18" s="1"/>
  <c r="E28" i="18"/>
  <c r="H28" i="18" s="1"/>
  <c r="E64" i="19"/>
  <c r="H64" i="19" s="1"/>
  <c r="E57" i="19"/>
  <c r="H57" i="19" s="1"/>
  <c r="E49" i="19"/>
  <c r="H49" i="19" s="1"/>
  <c r="H22" i="20"/>
  <c r="H21" i="20"/>
  <c r="H60" i="21"/>
  <c r="E53" i="21"/>
  <c r="H53" i="21" s="1"/>
  <c r="E28" i="26"/>
  <c r="H28" i="26" s="1"/>
  <c r="E22" i="26"/>
  <c r="H22" i="26" s="1"/>
  <c r="E38" i="31"/>
  <c r="H38" i="31" s="1"/>
  <c r="E22" i="31"/>
  <c r="H22" i="31" s="1"/>
  <c r="E29" i="16"/>
  <c r="H29" i="16" s="1"/>
  <c r="E59" i="2"/>
  <c r="H59" i="2" s="1"/>
  <c r="H46" i="2"/>
  <c r="E37" i="3"/>
  <c r="H37" i="3" s="1"/>
  <c r="E28" i="3"/>
  <c r="H28" i="3" s="1"/>
  <c r="E43" i="6"/>
  <c r="H43" i="6" s="1"/>
  <c r="E35" i="6"/>
  <c r="H35" i="6" s="1"/>
  <c r="E24" i="6"/>
  <c r="H24" i="6" s="1"/>
  <c r="H60" i="8"/>
  <c r="E22" i="9"/>
  <c r="H22" i="9" s="1"/>
  <c r="E65" i="11"/>
  <c r="H65" i="11" s="1"/>
  <c r="H58" i="11"/>
  <c r="H54" i="11"/>
  <c r="H51" i="11"/>
  <c r="H50" i="11"/>
  <c r="E35" i="11"/>
  <c r="H35" i="11" s="1"/>
  <c r="E66" i="13"/>
  <c r="H66" i="13" s="1"/>
  <c r="H34" i="14"/>
  <c r="H61" i="15"/>
  <c r="H41" i="15"/>
  <c r="H40" i="15"/>
  <c r="H39" i="15"/>
  <c r="E57" i="18"/>
  <c r="H57" i="18" s="1"/>
  <c r="E23" i="18"/>
  <c r="H23" i="18" s="1"/>
  <c r="E37" i="19"/>
  <c r="H37" i="19" s="1"/>
  <c r="E23" i="19"/>
  <c r="E65" i="23"/>
  <c r="H65" i="23" s="1"/>
  <c r="E58" i="27"/>
  <c r="H58" i="27" s="1"/>
  <c r="E50" i="27"/>
  <c r="H50" i="27" s="1"/>
  <c r="E60" i="31"/>
  <c r="H58" i="31"/>
  <c r="E50" i="31"/>
  <c r="H50" i="31" s="1"/>
  <c r="H50" i="32"/>
  <c r="E39" i="33"/>
  <c r="H39" i="33" s="1"/>
  <c r="E553" i="33"/>
  <c r="H562" i="9"/>
  <c r="H560" i="4"/>
  <c r="H559" i="4"/>
  <c r="H578" i="6"/>
  <c r="H576" i="6"/>
  <c r="H575" i="6"/>
  <c r="H574" i="6"/>
  <c r="H573" i="6"/>
  <c r="H561" i="9"/>
  <c r="H573" i="11"/>
  <c r="H559" i="16"/>
  <c r="H561" i="21"/>
  <c r="H559" i="21"/>
  <c r="H577" i="24"/>
  <c r="H576" i="24"/>
  <c r="H567" i="24"/>
  <c r="H566" i="25"/>
  <c r="H560" i="25"/>
  <c r="H559" i="25"/>
  <c r="H566" i="31"/>
  <c r="H458" i="5"/>
  <c r="H340" i="3"/>
  <c r="H353" i="3"/>
  <c r="H357" i="3"/>
  <c r="H385" i="3"/>
  <c r="H431" i="3"/>
  <c r="H445" i="3"/>
  <c r="H532" i="3"/>
  <c r="H539" i="2"/>
  <c r="H514" i="2"/>
  <c r="H336" i="2"/>
  <c r="H502" i="2"/>
  <c r="H340" i="1"/>
  <c r="H387" i="1"/>
  <c r="H334" i="34"/>
  <c r="H351" i="33"/>
  <c r="H360" i="33"/>
  <c r="H375" i="33"/>
  <c r="H412" i="33"/>
  <c r="H418" i="33"/>
  <c r="H427" i="33"/>
  <c r="G333" i="8"/>
  <c r="H334" i="1"/>
  <c r="H334" i="13"/>
  <c r="H439" i="34"/>
  <c r="H438" i="34"/>
  <c r="H437" i="34"/>
  <c r="H436" i="34"/>
  <c r="H432" i="34"/>
  <c r="H430" i="34"/>
  <c r="H429" i="34"/>
  <c r="H397" i="34"/>
  <c r="H396" i="34"/>
  <c r="H468" i="1"/>
  <c r="H529" i="2"/>
  <c r="H491" i="2"/>
  <c r="H352" i="2"/>
  <c r="H518" i="3"/>
  <c r="H517" i="3"/>
  <c r="H516" i="3"/>
  <c r="H512" i="3"/>
  <c r="H471" i="3"/>
  <c r="H392" i="3"/>
  <c r="H390" i="3"/>
  <c r="H461" i="4"/>
  <c r="H459" i="4"/>
  <c r="H455" i="4"/>
  <c r="H519" i="1"/>
  <c r="H447" i="1"/>
  <c r="H446" i="1"/>
  <c r="H396" i="2"/>
  <c r="H344" i="2"/>
  <c r="H473" i="11"/>
  <c r="H452" i="4"/>
  <c r="H426" i="8"/>
  <c r="H425" i="8"/>
  <c r="H351" i="8"/>
  <c r="H344" i="8"/>
  <c r="H338" i="8"/>
  <c r="H337" i="8"/>
  <c r="H535" i="9"/>
  <c r="H518" i="9"/>
  <c r="H501" i="9"/>
  <c r="H498" i="9"/>
  <c r="H492" i="9"/>
  <c r="H491" i="9"/>
  <c r="H470" i="9"/>
  <c r="H469" i="9"/>
  <c r="H465" i="9"/>
  <c r="H446" i="9"/>
  <c r="H513" i="10"/>
  <c r="H512" i="10"/>
  <c r="H503" i="10"/>
  <c r="H415" i="10"/>
  <c r="H509" i="11"/>
  <c r="H426" i="11"/>
  <c r="H397" i="11"/>
  <c r="H396" i="11"/>
  <c r="H406" i="12"/>
  <c r="H376" i="12"/>
  <c r="H361" i="12"/>
  <c r="H445" i="15"/>
  <c r="H444" i="15"/>
  <c r="H440" i="15"/>
  <c r="H437" i="15"/>
  <c r="H436" i="15"/>
  <c r="H434" i="15"/>
  <c r="H432" i="15"/>
  <c r="H431" i="15"/>
  <c r="H430" i="15"/>
  <c r="H429" i="15"/>
  <c r="H479" i="16"/>
  <c r="H475" i="16"/>
  <c r="H376" i="18"/>
  <c r="H540" i="19"/>
  <c r="H481" i="19"/>
  <c r="H392" i="19"/>
  <c r="H391" i="19"/>
  <c r="H337" i="19"/>
  <c r="H476" i="22"/>
  <c r="H474" i="22"/>
  <c r="H450" i="22"/>
  <c r="H370" i="22"/>
  <c r="H364" i="22"/>
  <c r="H390" i="24"/>
  <c r="H367" i="24"/>
  <c r="H351" i="24"/>
  <c r="H514" i="25"/>
  <c r="H478" i="25"/>
  <c r="H502" i="26"/>
  <c r="H406" i="28"/>
  <c r="H439" i="29"/>
  <c r="H393" i="31"/>
  <c r="H508" i="27"/>
  <c r="H355" i="30"/>
  <c r="H432" i="31"/>
  <c r="H421" i="31"/>
  <c r="H418" i="31"/>
  <c r="H166" i="30"/>
  <c r="H323" i="34"/>
  <c r="H322" i="34"/>
  <c r="H321" i="34"/>
  <c r="H320" i="34"/>
  <c r="H319" i="34"/>
  <c r="H318" i="34"/>
  <c r="H317" i="34"/>
  <c r="H316" i="34"/>
  <c r="H315" i="34"/>
  <c r="H314" i="34"/>
  <c r="H313" i="34"/>
  <c r="H311" i="34"/>
  <c r="H310" i="34"/>
  <c r="H309" i="34"/>
  <c r="H308" i="34"/>
  <c r="H307" i="34"/>
  <c r="H306" i="34"/>
  <c r="H305" i="34"/>
  <c r="H304" i="34"/>
  <c r="H303" i="34"/>
  <c r="H302" i="34"/>
  <c r="H301" i="34"/>
  <c r="H300" i="34"/>
  <c r="H299" i="34"/>
  <c r="H298" i="34"/>
  <c r="H297" i="34"/>
  <c r="H296" i="34"/>
  <c r="H295" i="34"/>
  <c r="H294" i="34"/>
  <c r="H293" i="34"/>
  <c r="H190" i="34"/>
  <c r="H170" i="34"/>
  <c r="H272" i="1"/>
  <c r="H264" i="1"/>
  <c r="H206" i="1"/>
  <c r="H202" i="1"/>
  <c r="H174" i="1"/>
  <c r="H310" i="2"/>
  <c r="H300" i="2"/>
  <c r="H238" i="2"/>
  <c r="H169" i="2"/>
  <c r="H226" i="3"/>
  <c r="H225" i="3"/>
  <c r="H316" i="4"/>
  <c r="H315" i="4"/>
  <c r="H314" i="4"/>
  <c r="H313" i="4"/>
  <c r="H309" i="4"/>
  <c r="H308" i="4"/>
  <c r="H307" i="4"/>
  <c r="H287" i="4"/>
  <c r="H286" i="4"/>
  <c r="H280" i="4"/>
  <c r="H171" i="4"/>
  <c r="H245" i="5"/>
  <c r="H169" i="5"/>
  <c r="H300" i="6"/>
  <c r="H299" i="6"/>
  <c r="H168" i="6"/>
  <c r="H322" i="7"/>
  <c r="H307" i="7"/>
  <c r="H304" i="7"/>
  <c r="H293" i="7"/>
  <c r="H247" i="7"/>
  <c r="H236" i="7"/>
  <c r="H167" i="14"/>
  <c r="H235" i="33"/>
  <c r="H308" i="1"/>
  <c r="H307" i="1"/>
  <c r="H303" i="1"/>
  <c r="H300" i="1"/>
  <c r="H299" i="1"/>
  <c r="H298" i="1"/>
  <c r="H296" i="1"/>
  <c r="H294" i="1"/>
  <c r="H233" i="1"/>
  <c r="H287" i="2"/>
  <c r="H233" i="2"/>
  <c r="H228" i="3"/>
  <c r="H212" i="3"/>
  <c r="H211" i="3"/>
  <c r="H320" i="4"/>
  <c r="H319" i="4"/>
  <c r="H294" i="4"/>
  <c r="H217" i="6"/>
  <c r="H169" i="10"/>
  <c r="H249" i="11"/>
  <c r="H248" i="11"/>
  <c r="H246" i="11"/>
  <c r="H244" i="11"/>
  <c r="H243" i="11"/>
  <c r="H286" i="13"/>
  <c r="H300" i="14"/>
  <c r="H294" i="14"/>
  <c r="H293" i="14"/>
  <c r="H286" i="14"/>
  <c r="H236" i="14"/>
  <c r="H235" i="14"/>
  <c r="H234" i="14"/>
  <c r="H217" i="14"/>
  <c r="H188" i="14"/>
  <c r="H172" i="14"/>
  <c r="H302" i="15"/>
  <c r="H232" i="15"/>
  <c r="H215" i="15"/>
  <c r="H211" i="15"/>
  <c r="H294" i="28"/>
  <c r="H276" i="30"/>
  <c r="H187" i="31"/>
  <c r="H176" i="31"/>
  <c r="H210" i="15"/>
  <c r="H208" i="15"/>
  <c r="H322" i="16"/>
  <c r="H309" i="16"/>
  <c r="H300" i="16"/>
  <c r="H299" i="16"/>
  <c r="H294" i="16"/>
  <c r="H293" i="16"/>
  <c r="H294" i="17"/>
  <c r="H291" i="17"/>
  <c r="H289" i="17"/>
  <c r="H280" i="17"/>
  <c r="H279" i="17"/>
  <c r="H276" i="17"/>
  <c r="H273" i="17"/>
  <c r="H272" i="17"/>
  <c r="H271" i="17"/>
  <c r="H266" i="17"/>
  <c r="H265" i="17"/>
  <c r="H231" i="17"/>
  <c r="H227" i="17"/>
  <c r="H186" i="17"/>
  <c r="H321" i="18"/>
  <c r="H298" i="19"/>
  <c r="H294" i="19"/>
  <c r="H252" i="19"/>
  <c r="H235" i="19"/>
  <c r="H320" i="20"/>
  <c r="H319" i="20"/>
  <c r="H309" i="20"/>
  <c r="H307" i="20"/>
  <c r="H298" i="20"/>
  <c r="H297" i="20"/>
  <c r="H296" i="20"/>
  <c r="H295" i="20"/>
  <c r="H250" i="20"/>
  <c r="H244" i="20"/>
  <c r="H243" i="20"/>
  <c r="H239" i="20"/>
  <c r="H215" i="20"/>
  <c r="H214" i="20"/>
  <c r="H207" i="20"/>
  <c r="H191" i="20"/>
  <c r="H188" i="20"/>
  <c r="H176" i="20"/>
  <c r="H175" i="20"/>
  <c r="H173" i="20"/>
  <c r="H172" i="20"/>
  <c r="H291" i="21"/>
  <c r="H279" i="21"/>
  <c r="H176" i="21"/>
  <c r="H294" i="22"/>
  <c r="H241" i="22"/>
  <c r="H240" i="22"/>
  <c r="H225" i="22"/>
  <c r="H276" i="23"/>
  <c r="H295" i="26"/>
  <c r="H314" i="27"/>
  <c r="H310" i="27"/>
  <c r="H242" i="27"/>
  <c r="H315" i="28"/>
  <c r="H306" i="28"/>
  <c r="H199" i="30"/>
  <c r="H198" i="30"/>
  <c r="H168" i="30"/>
  <c r="E73" i="18"/>
  <c r="E73" i="10"/>
  <c r="E73" i="29"/>
  <c r="C10" i="34"/>
  <c r="H153" i="1"/>
  <c r="H110" i="1"/>
  <c r="H109" i="1"/>
  <c r="H108" i="1"/>
  <c r="E73" i="34"/>
  <c r="E73" i="30"/>
  <c r="H147" i="3"/>
  <c r="H81" i="3"/>
  <c r="H126" i="4"/>
  <c r="H86" i="4"/>
  <c r="H82" i="4"/>
  <c r="H136" i="6"/>
  <c r="H131" i="6"/>
  <c r="H99" i="6"/>
  <c r="H128" i="7"/>
  <c r="H98" i="7"/>
  <c r="H104" i="8"/>
  <c r="H98" i="8"/>
  <c r="H149" i="9"/>
  <c r="H99" i="9"/>
  <c r="H98" i="9"/>
  <c r="H97" i="9"/>
  <c r="H75" i="9"/>
  <c r="H155" i="10"/>
  <c r="H99" i="10"/>
  <c r="H84" i="10"/>
  <c r="H153" i="11"/>
  <c r="H151" i="11"/>
  <c r="H134" i="11"/>
  <c r="H83" i="11"/>
  <c r="H137" i="32"/>
  <c r="H111" i="32"/>
  <c r="H110" i="32"/>
  <c r="H98" i="32"/>
  <c r="H97" i="32"/>
  <c r="H92" i="32"/>
  <c r="H81" i="17"/>
  <c r="H154" i="19"/>
  <c r="H147" i="19"/>
  <c r="H146" i="19"/>
  <c r="H141" i="19"/>
  <c r="H144" i="20"/>
  <c r="H107" i="20"/>
  <c r="H103" i="20"/>
  <c r="H87" i="20"/>
  <c r="H154" i="21"/>
  <c r="H126" i="21"/>
  <c r="H120" i="21"/>
  <c r="H136" i="22"/>
  <c r="H118" i="24"/>
  <c r="H92" i="24"/>
  <c r="H103" i="25"/>
  <c r="H135" i="26"/>
  <c r="H150" i="27"/>
  <c r="H134" i="27"/>
  <c r="H84" i="27"/>
  <c r="H154" i="29"/>
  <c r="H147" i="29"/>
  <c r="H126" i="29"/>
  <c r="H152" i="30"/>
  <c r="H149" i="30"/>
  <c r="H148" i="30"/>
  <c r="H146" i="30"/>
  <c r="H131" i="30"/>
  <c r="H104" i="30"/>
  <c r="H102" i="30"/>
  <c r="H93" i="30"/>
  <c r="H152" i="12"/>
  <c r="H129" i="12"/>
  <c r="H87" i="12"/>
  <c r="H129" i="13"/>
  <c r="H114" i="13"/>
  <c r="H103" i="13"/>
  <c r="H84" i="13"/>
  <c r="H79" i="13"/>
  <c r="H136" i="14"/>
  <c r="H151" i="15"/>
  <c r="H125" i="15"/>
  <c r="H112" i="15"/>
  <c r="H108" i="15"/>
  <c r="H104" i="15"/>
  <c r="H91" i="15"/>
  <c r="H109" i="16"/>
  <c r="H98" i="16"/>
  <c r="H141" i="17"/>
  <c r="H149" i="20"/>
  <c r="H147" i="21"/>
  <c r="H146" i="21"/>
  <c r="H136" i="21"/>
  <c r="H109" i="21"/>
  <c r="H99" i="21"/>
  <c r="H84" i="21"/>
  <c r="H82" i="21"/>
  <c r="H75" i="21"/>
  <c r="H152" i="22"/>
  <c r="H107" i="23"/>
  <c r="H106" i="23"/>
  <c r="H104" i="23"/>
  <c r="H103" i="23"/>
  <c r="H85" i="23"/>
  <c r="H154" i="24"/>
  <c r="H138" i="24"/>
  <c r="H137" i="24"/>
  <c r="H98" i="24"/>
  <c r="H140" i="25"/>
  <c r="H97" i="25"/>
  <c r="H151" i="26"/>
  <c r="H126" i="27"/>
  <c r="H89" i="27"/>
  <c r="H140" i="28"/>
  <c r="H136" i="28"/>
  <c r="H83" i="28"/>
  <c r="H114" i="29"/>
  <c r="H155" i="30"/>
  <c r="H128" i="30"/>
  <c r="H118" i="30"/>
  <c r="H99" i="30"/>
  <c r="H98" i="30"/>
  <c r="H97" i="30"/>
  <c r="H154" i="31"/>
  <c r="C9" i="1"/>
  <c r="H53" i="29"/>
  <c r="H22" i="29"/>
  <c r="H64" i="2"/>
  <c r="H32" i="10"/>
  <c r="H60" i="11"/>
  <c r="H32" i="11"/>
  <c r="H31" i="11"/>
  <c r="H45" i="18"/>
  <c r="H44" i="18"/>
  <c r="H32" i="18"/>
  <c r="H60" i="19"/>
  <c r="H59" i="19"/>
  <c r="H36" i="19"/>
  <c r="H57" i="21"/>
  <c r="H56" i="21"/>
  <c r="H40" i="21"/>
  <c r="H36" i="21"/>
  <c r="H54" i="23"/>
  <c r="H21" i="28"/>
  <c r="H54" i="29"/>
  <c r="H36" i="29"/>
  <c r="H64" i="31"/>
  <c r="H45" i="29"/>
  <c r="H39" i="30"/>
  <c r="G18" i="7"/>
  <c r="H18" i="7" s="1"/>
  <c r="G18" i="16"/>
  <c r="H65" i="22"/>
  <c r="H64" i="22"/>
  <c r="F352" i="33"/>
  <c r="G333" i="33"/>
  <c r="F334" i="33"/>
  <c r="F544" i="33"/>
  <c r="F541" i="33"/>
  <c r="F538" i="33"/>
  <c r="F534" i="33"/>
  <c r="F530" i="33"/>
  <c r="F525" i="33"/>
  <c r="F520" i="33"/>
  <c r="F516" i="33"/>
  <c r="F513" i="33"/>
  <c r="F510" i="33"/>
  <c r="F505" i="33"/>
  <c r="F502" i="33"/>
  <c r="F498" i="33"/>
  <c r="F493" i="33"/>
  <c r="F488" i="33"/>
  <c r="F484" i="33"/>
  <c r="F481" i="33"/>
  <c r="F478" i="33"/>
  <c r="F472" i="33"/>
  <c r="F469" i="33"/>
  <c r="F465" i="33"/>
  <c r="F462" i="33"/>
  <c r="F459" i="33"/>
  <c r="F456" i="33"/>
  <c r="F453" i="33"/>
  <c r="F450" i="33"/>
  <c r="F445" i="33"/>
  <c r="F441" i="33"/>
  <c r="F438" i="33"/>
  <c r="F435" i="33"/>
  <c r="F432" i="33"/>
  <c r="F429" i="33"/>
  <c r="F426" i="33"/>
  <c r="F417" i="33"/>
  <c r="F414" i="33"/>
  <c r="F407" i="33"/>
  <c r="F400" i="33"/>
  <c r="F397" i="33"/>
  <c r="F385" i="33"/>
  <c r="F382" i="33"/>
  <c r="F379" i="33"/>
  <c r="F375" i="33"/>
  <c r="F372" i="33"/>
  <c r="F368" i="33"/>
  <c r="F365" i="33"/>
  <c r="F362" i="33"/>
  <c r="F359" i="33"/>
  <c r="F356" i="33"/>
  <c r="F351" i="33"/>
  <c r="F343" i="33"/>
  <c r="F340" i="33"/>
  <c r="F337" i="33"/>
  <c r="F348" i="24"/>
  <c r="F333" i="24"/>
  <c r="F376" i="3"/>
  <c r="F532" i="3"/>
  <c r="F507" i="3"/>
  <c r="F340" i="7"/>
  <c r="G333" i="7"/>
  <c r="H333" i="7" s="1"/>
  <c r="D12" i="7"/>
  <c r="G12" i="7" s="1"/>
  <c r="F339" i="8"/>
  <c r="F333" i="8"/>
  <c r="F412" i="18"/>
  <c r="F333" i="18"/>
  <c r="D12" i="30"/>
  <c r="G12" i="30" s="1"/>
  <c r="F373" i="30"/>
  <c r="F375" i="30"/>
  <c r="H445" i="33"/>
  <c r="H457" i="33"/>
  <c r="H495" i="33"/>
  <c r="F191" i="16"/>
  <c r="F216" i="14"/>
  <c r="F216" i="13"/>
  <c r="F265" i="13"/>
  <c r="F216" i="11"/>
  <c r="F265" i="11"/>
  <c r="F279" i="11"/>
  <c r="F194" i="10"/>
  <c r="F279" i="10"/>
  <c r="F267" i="3"/>
  <c r="H286" i="2"/>
  <c r="F171" i="33"/>
  <c r="F196" i="33"/>
  <c r="F205" i="33"/>
  <c r="F221" i="33"/>
  <c r="F230" i="33"/>
  <c r="F237" i="33"/>
  <c r="F252" i="33"/>
  <c r="F267" i="33"/>
  <c r="F275" i="33"/>
  <c r="F287" i="33"/>
  <c r="F292" i="33"/>
  <c r="F308" i="33"/>
  <c r="F319" i="33"/>
  <c r="F166" i="33"/>
  <c r="F178" i="33"/>
  <c r="F165" i="33"/>
  <c r="F247" i="3"/>
  <c r="F101" i="14"/>
  <c r="F96" i="14"/>
  <c r="F96" i="13"/>
  <c r="F100" i="8"/>
  <c r="F113" i="5"/>
  <c r="F77" i="2"/>
  <c r="F109" i="2"/>
  <c r="F118" i="2"/>
  <c r="F129" i="2"/>
  <c r="F81" i="33"/>
  <c r="F85" i="33"/>
  <c r="F92" i="33"/>
  <c r="F101" i="33"/>
  <c r="F107" i="33"/>
  <c r="F113" i="33"/>
  <c r="F118" i="33"/>
  <c r="F127" i="33"/>
  <c r="F134" i="33"/>
  <c r="F141" i="33"/>
  <c r="F151" i="33"/>
  <c r="H114" i="33"/>
  <c r="H134" i="33"/>
  <c r="F18" i="33"/>
  <c r="F563" i="16"/>
  <c r="F563" i="32"/>
  <c r="F436" i="13"/>
  <c r="H436" i="1"/>
  <c r="F247" i="33"/>
  <c r="F247" i="14"/>
  <c r="F247" i="26"/>
  <c r="F247" i="2"/>
  <c r="F172" i="33"/>
  <c r="F168" i="33"/>
  <c r="F187" i="33"/>
  <c r="F195" i="33"/>
  <c r="F198" i="33"/>
  <c r="F201" i="33"/>
  <c r="F204" i="33"/>
  <c r="F207" i="33"/>
  <c r="F213" i="33"/>
  <c r="F216" i="33"/>
  <c r="F219" i="33"/>
  <c r="F224" i="33"/>
  <c r="F229" i="33"/>
  <c r="F232" i="33"/>
  <c r="F239" i="33"/>
  <c r="F243" i="33"/>
  <c r="F251" i="33"/>
  <c r="F266" i="33"/>
  <c r="F273" i="33"/>
  <c r="F276" i="33"/>
  <c r="F286" i="33"/>
  <c r="F290" i="33"/>
  <c r="F293" i="33"/>
  <c r="F297" i="33"/>
  <c r="F303" i="33"/>
  <c r="F311" i="33"/>
  <c r="F318" i="33"/>
  <c r="F322" i="33"/>
  <c r="F190" i="33"/>
  <c r="D11" i="34"/>
  <c r="D11" i="33"/>
  <c r="F244" i="33"/>
  <c r="F244" i="2"/>
  <c r="F244" i="1"/>
  <c r="F101" i="6"/>
  <c r="F101" i="11"/>
  <c r="F101" i="15"/>
  <c r="F61" i="33"/>
  <c r="F52" i="33"/>
  <c r="F23" i="33"/>
  <c r="F37" i="33"/>
  <c r="H96" i="33"/>
  <c r="F131" i="26"/>
  <c r="F108" i="26"/>
  <c r="F89" i="26"/>
  <c r="F75" i="26"/>
  <c r="F53" i="26"/>
  <c r="F107" i="26"/>
  <c r="F122" i="26"/>
  <c r="F130" i="26"/>
  <c r="G73" i="26"/>
  <c r="H73" i="26" s="1"/>
  <c r="F77" i="25"/>
  <c r="F130" i="25"/>
  <c r="F100" i="25"/>
  <c r="H128" i="20"/>
  <c r="H89" i="16"/>
  <c r="H100" i="16"/>
  <c r="H77" i="13"/>
  <c r="F170" i="8"/>
  <c r="F196" i="8"/>
  <c r="F275" i="8"/>
  <c r="F171" i="7"/>
  <c r="F201" i="7"/>
  <c r="F266" i="7"/>
  <c r="F279" i="7"/>
  <c r="F89" i="7"/>
  <c r="F107" i="7"/>
  <c r="F121" i="7"/>
  <c r="F166" i="7"/>
  <c r="H194" i="5"/>
  <c r="F235" i="5"/>
  <c r="F195" i="5"/>
  <c r="F49" i="5"/>
  <c r="F29" i="5"/>
  <c r="G165" i="5"/>
  <c r="H165" i="5" s="1"/>
  <c r="F201" i="3"/>
  <c r="F264" i="3"/>
  <c r="F196" i="2"/>
  <c r="F216" i="2"/>
  <c r="F264" i="2"/>
  <c r="H224" i="2"/>
  <c r="H124" i="1"/>
  <c r="F78" i="33"/>
  <c r="F89" i="33"/>
  <c r="F96" i="33"/>
  <c r="F100" i="33"/>
  <c r="F110" i="33"/>
  <c r="F120" i="33"/>
  <c r="F125" i="33"/>
  <c r="F130" i="33"/>
  <c r="F135" i="33"/>
  <c r="F140" i="33"/>
  <c r="F148" i="33"/>
  <c r="F66" i="33"/>
  <c r="F57" i="33"/>
  <c r="F51" i="33"/>
  <c r="F38" i="33"/>
  <c r="D9" i="33"/>
  <c r="F20" i="33"/>
  <c r="F27" i="33"/>
  <c r="F35" i="33"/>
  <c r="F43" i="33"/>
  <c r="F26" i="33"/>
  <c r="F44" i="33"/>
  <c r="F50" i="33"/>
  <c r="F53" i="33"/>
  <c r="F60" i="33"/>
  <c r="F65" i="33"/>
  <c r="F43" i="2"/>
  <c r="F28" i="2"/>
  <c r="F41" i="2"/>
  <c r="F272" i="3"/>
  <c r="F292" i="3"/>
  <c r="F171" i="4"/>
  <c r="F165" i="4"/>
  <c r="F67" i="33"/>
  <c r="F48" i="33"/>
  <c r="F24" i="33"/>
  <c r="D10" i="33"/>
  <c r="F154" i="33"/>
  <c r="F152" i="33"/>
  <c r="F149" i="33"/>
  <c r="F143" i="33"/>
  <c r="F139" i="33"/>
  <c r="F136" i="33"/>
  <c r="F133" i="33"/>
  <c r="F129" i="33"/>
  <c r="F126" i="33"/>
  <c r="F122" i="33"/>
  <c r="F119" i="33"/>
  <c r="F116" i="33"/>
  <c r="F112" i="33"/>
  <c r="F109" i="33"/>
  <c r="F106" i="33"/>
  <c r="F98" i="33"/>
  <c r="F93" i="33"/>
  <c r="F90" i="33"/>
  <c r="F86" i="33"/>
  <c r="F83" i="33"/>
  <c r="F79" i="33"/>
  <c r="F177" i="2"/>
  <c r="F279" i="2"/>
  <c r="F266" i="2"/>
  <c r="F251" i="2"/>
  <c r="F205" i="2"/>
  <c r="F198" i="2"/>
  <c r="F193" i="2"/>
  <c r="F170" i="2"/>
  <c r="H201" i="5"/>
  <c r="H289" i="5"/>
  <c r="H122" i="2"/>
  <c r="H111" i="1"/>
  <c r="F427" i="34"/>
  <c r="F399" i="34"/>
  <c r="F398" i="34"/>
  <c r="H51" i="30"/>
  <c r="F348" i="34"/>
  <c r="F507" i="34"/>
  <c r="H478" i="34"/>
  <c r="F375" i="34"/>
  <c r="F336" i="34"/>
  <c r="F169" i="34"/>
  <c r="F168" i="34"/>
  <c r="F205" i="34"/>
  <c r="H120" i="34"/>
  <c r="H85" i="34"/>
  <c r="F153" i="34"/>
  <c r="F57" i="7"/>
  <c r="F66" i="7"/>
  <c r="D9" i="7"/>
  <c r="F61" i="2"/>
  <c r="F44" i="2"/>
  <c r="F35" i="2"/>
  <c r="F18" i="2"/>
  <c r="D9" i="2"/>
  <c r="D10" i="11"/>
  <c r="H544" i="1"/>
  <c r="H543" i="1"/>
  <c r="H454" i="1"/>
  <c r="H375" i="1"/>
  <c r="H374" i="1"/>
  <c r="H213" i="1"/>
  <c r="H212" i="1"/>
  <c r="H207" i="1"/>
  <c r="H204" i="1"/>
  <c r="F117" i="1"/>
  <c r="F154" i="1"/>
  <c r="F139" i="1"/>
  <c r="F137" i="1"/>
  <c r="F83" i="1"/>
  <c r="F29" i="1"/>
  <c r="F29" i="7"/>
  <c r="F49" i="7"/>
  <c r="F216" i="5"/>
  <c r="F186" i="5"/>
  <c r="F303" i="5"/>
  <c r="F112" i="5"/>
  <c r="F130" i="5"/>
  <c r="F18" i="4"/>
  <c r="F195" i="3"/>
  <c r="F202" i="3"/>
  <c r="F251" i="3"/>
  <c r="F279" i="3"/>
  <c r="F303" i="3"/>
  <c r="F53" i="3"/>
  <c r="F27" i="3"/>
  <c r="F128" i="3"/>
  <c r="H334" i="2"/>
  <c r="F171" i="2"/>
  <c r="F186" i="2"/>
  <c r="F194" i="2"/>
  <c r="F197" i="2"/>
  <c r="F201" i="2"/>
  <c r="F206" i="2"/>
  <c r="F229" i="2"/>
  <c r="F243" i="2"/>
  <c r="F265" i="2"/>
  <c r="F275" i="2"/>
  <c r="F289" i="2"/>
  <c r="F89" i="2"/>
  <c r="F96" i="2"/>
  <c r="F108" i="2"/>
  <c r="F125" i="2"/>
  <c r="F133" i="2"/>
  <c r="F148" i="2"/>
  <c r="F266" i="29"/>
  <c r="H101" i="29"/>
  <c r="F177" i="29"/>
  <c r="F18" i="8"/>
  <c r="F574" i="2"/>
  <c r="F513" i="2"/>
  <c r="F481" i="2"/>
  <c r="F480" i="2"/>
  <c r="F465" i="2"/>
  <c r="F464" i="2"/>
  <c r="F415" i="2"/>
  <c r="F386" i="2"/>
  <c r="F377" i="2"/>
  <c r="F360" i="2"/>
  <c r="F494" i="2"/>
  <c r="F439" i="2"/>
  <c r="F535" i="2"/>
  <c r="F528" i="2"/>
  <c r="F523" i="2"/>
  <c r="F503" i="2"/>
  <c r="F492" i="2"/>
  <c r="F458" i="2"/>
  <c r="F450" i="2"/>
  <c r="F409" i="2"/>
  <c r="F407" i="2"/>
  <c r="F406" i="2"/>
  <c r="F167" i="2"/>
  <c r="F299" i="2"/>
  <c r="F242" i="2"/>
  <c r="F241" i="2"/>
  <c r="F230" i="2"/>
  <c r="F207" i="2"/>
  <c r="F178" i="2"/>
  <c r="F309" i="2"/>
  <c r="F252" i="2"/>
  <c r="F218" i="2"/>
  <c r="F317" i="2"/>
  <c r="F305" i="2"/>
  <c r="F290" i="2"/>
  <c r="F204" i="2"/>
  <c r="F140" i="2"/>
  <c r="F97" i="2"/>
  <c r="F155" i="2"/>
  <c r="F151" i="2"/>
  <c r="F119" i="2"/>
  <c r="F74" i="2"/>
  <c r="F37" i="2"/>
  <c r="F65" i="2"/>
  <c r="F59" i="2"/>
  <c r="F53" i="2"/>
  <c r="F133" i="13"/>
  <c r="F49" i="8"/>
  <c r="G18" i="8"/>
  <c r="F78" i="7"/>
  <c r="F124" i="7"/>
  <c r="F26" i="7"/>
  <c r="F96" i="5"/>
  <c r="F96" i="3"/>
  <c r="F124" i="3"/>
  <c r="H334" i="3"/>
  <c r="F18" i="7"/>
  <c r="H107" i="4"/>
  <c r="H465" i="3"/>
  <c r="H464" i="3"/>
  <c r="H449" i="3"/>
  <c r="F522" i="3"/>
  <c r="H493" i="3"/>
  <c r="F488" i="3"/>
  <c r="F444" i="3"/>
  <c r="F359" i="3"/>
  <c r="F483" i="3"/>
  <c r="F473" i="3"/>
  <c r="F469" i="3"/>
  <c r="F467" i="3"/>
  <c r="F448" i="3"/>
  <c r="F446" i="3"/>
  <c r="F445" i="3"/>
  <c r="F441" i="3"/>
  <c r="F364" i="3"/>
  <c r="F438" i="3"/>
  <c r="F435" i="3"/>
  <c r="F433" i="3"/>
  <c r="F382" i="3"/>
  <c r="F167" i="3"/>
  <c r="F275" i="3"/>
  <c r="F274" i="3"/>
  <c r="F235" i="3"/>
  <c r="F229" i="3"/>
  <c r="F198" i="3"/>
  <c r="F194" i="3"/>
  <c r="F317" i="3"/>
  <c r="F307" i="3"/>
  <c r="F218" i="3"/>
  <c r="F287" i="3"/>
  <c r="F227" i="3"/>
  <c r="F213" i="3"/>
  <c r="F187" i="3"/>
  <c r="F107" i="3"/>
  <c r="F91" i="3"/>
  <c r="F85" i="3"/>
  <c r="F83" i="3"/>
  <c r="F120" i="3"/>
  <c r="F119" i="3"/>
  <c r="F99" i="3"/>
  <c r="F28" i="3"/>
  <c r="F26" i="3"/>
  <c r="F50" i="3"/>
  <c r="F37" i="3"/>
  <c r="F129" i="18"/>
  <c r="F78" i="18"/>
  <c r="F91" i="18"/>
  <c r="F124" i="18"/>
  <c r="F133" i="14"/>
  <c r="H112" i="8"/>
  <c r="F91" i="8"/>
  <c r="F127" i="8"/>
  <c r="H85" i="7"/>
  <c r="H90" i="7"/>
  <c r="F27" i="5"/>
  <c r="F102" i="5"/>
  <c r="F152" i="5"/>
  <c r="H135" i="4"/>
  <c r="F365" i="4"/>
  <c r="H544" i="4"/>
  <c r="H540" i="4"/>
  <c r="H536" i="4"/>
  <c r="H527" i="4"/>
  <c r="H523" i="4"/>
  <c r="H519" i="4"/>
  <c r="H515" i="4"/>
  <c r="H511" i="4"/>
  <c r="H446" i="4"/>
  <c r="F229" i="4"/>
  <c r="F78" i="4"/>
  <c r="F133" i="4"/>
  <c r="H112" i="12"/>
  <c r="F65" i="12"/>
  <c r="H78" i="12"/>
  <c r="F127" i="11"/>
  <c r="F139" i="11"/>
  <c r="H106" i="11"/>
  <c r="H122" i="5"/>
  <c r="F28" i="5"/>
  <c r="F90" i="5"/>
  <c r="F107" i="5"/>
  <c r="F122" i="5"/>
  <c r="H151" i="5"/>
  <c r="F166" i="6"/>
  <c r="H225" i="7"/>
  <c r="H547" i="5"/>
  <c r="F99" i="5"/>
  <c r="F568" i="5"/>
  <c r="F536" i="5"/>
  <c r="F472" i="5"/>
  <c r="F467" i="5"/>
  <c r="F417" i="5"/>
  <c r="F386" i="5"/>
  <c r="F517" i="5"/>
  <c r="F484" i="5"/>
  <c r="F473" i="5"/>
  <c r="F468" i="5"/>
  <c r="F446" i="5"/>
  <c r="F383" i="5"/>
  <c r="F542" i="5"/>
  <c r="F523" i="5"/>
  <c r="F495" i="5"/>
  <c r="F416" i="5"/>
  <c r="F415" i="5"/>
  <c r="F293" i="5"/>
  <c r="H290" i="5"/>
  <c r="F236" i="5"/>
  <c r="F302" i="5"/>
  <c r="F286" i="5"/>
  <c r="F203" i="5"/>
  <c r="F187" i="5"/>
  <c r="F296" i="5"/>
  <c r="F176" i="5"/>
  <c r="F174" i="5"/>
  <c r="F129" i="5"/>
  <c r="F82" i="5"/>
  <c r="F60" i="5"/>
  <c r="F36" i="5"/>
  <c r="F35" i="5"/>
  <c r="H334" i="21"/>
  <c r="F120" i="18"/>
  <c r="F107" i="13"/>
  <c r="F119" i="11"/>
  <c r="G73" i="11"/>
  <c r="F77" i="11"/>
  <c r="F77" i="8"/>
  <c r="F125" i="8"/>
  <c r="H107" i="7"/>
  <c r="F124" i="6"/>
  <c r="F202" i="31"/>
  <c r="F251" i="31"/>
  <c r="F292" i="31"/>
  <c r="F73" i="13"/>
  <c r="H110" i="13"/>
  <c r="H239" i="7"/>
  <c r="F555" i="6"/>
  <c r="F539" i="6"/>
  <c r="F451" i="6"/>
  <c r="F450" i="6"/>
  <c r="F448" i="6"/>
  <c r="F386" i="6"/>
  <c r="F384" i="6"/>
  <c r="F335" i="6"/>
  <c r="F510" i="6"/>
  <c r="F438" i="6"/>
  <c r="F437" i="6"/>
  <c r="F429" i="6"/>
  <c r="F428" i="6"/>
  <c r="F417" i="6"/>
  <c r="F381" i="6"/>
  <c r="F377" i="6"/>
  <c r="F526" i="6"/>
  <c r="F525" i="6"/>
  <c r="F487" i="6"/>
  <c r="F467" i="6"/>
  <c r="F383" i="6"/>
  <c r="F374" i="6"/>
  <c r="F365" i="6"/>
  <c r="F358" i="6"/>
  <c r="F356" i="6"/>
  <c r="F276" i="6"/>
  <c r="F207" i="6"/>
  <c r="F170" i="6"/>
  <c r="F205" i="6"/>
  <c r="F171" i="6"/>
  <c r="H242" i="6"/>
  <c r="H238" i="6"/>
  <c r="H225" i="6"/>
  <c r="F129" i="6"/>
  <c r="F102" i="6"/>
  <c r="F91" i="6"/>
  <c r="F90" i="6"/>
  <c r="F117" i="6"/>
  <c r="F87" i="6"/>
  <c r="F77" i="6"/>
  <c r="F134" i="6"/>
  <c r="F26" i="6"/>
  <c r="F24" i="6"/>
  <c r="F43" i="6"/>
  <c r="F41" i="6"/>
  <c r="F39" i="6"/>
  <c r="F35" i="6"/>
  <c r="F53" i="6"/>
  <c r="F48" i="6"/>
  <c r="F20" i="6"/>
  <c r="F531" i="7"/>
  <c r="F368" i="7"/>
  <c r="F102" i="26"/>
  <c r="F79" i="26"/>
  <c r="F77" i="26"/>
  <c r="F79" i="25"/>
  <c r="F124" i="25"/>
  <c r="H133" i="20"/>
  <c r="H114" i="20"/>
  <c r="H149" i="19"/>
  <c r="H77" i="18"/>
  <c r="F49" i="14"/>
  <c r="H100" i="14"/>
  <c r="F35" i="13"/>
  <c r="F49" i="13"/>
  <c r="H96" i="13"/>
  <c r="H92" i="11"/>
  <c r="H112" i="11"/>
  <c r="F171" i="9"/>
  <c r="F178" i="8"/>
  <c r="H153" i="8"/>
  <c r="F61" i="8"/>
  <c r="F177" i="7"/>
  <c r="F186" i="7"/>
  <c r="F197" i="7"/>
  <c r="F205" i="7"/>
  <c r="F216" i="7"/>
  <c r="F235" i="7"/>
  <c r="F251" i="7"/>
  <c r="F265" i="7"/>
  <c r="F292" i="7"/>
  <c r="F303" i="7"/>
  <c r="H171" i="7"/>
  <c r="H193" i="7"/>
  <c r="H264" i="7"/>
  <c r="H267" i="7"/>
  <c r="H276" i="7"/>
  <c r="H292" i="7"/>
  <c r="F27" i="7"/>
  <c r="H127" i="32"/>
  <c r="D11" i="7"/>
  <c r="D9" i="8"/>
  <c r="F479" i="7"/>
  <c r="H431" i="7"/>
  <c r="H469" i="8"/>
  <c r="F562" i="7"/>
  <c r="F502" i="7"/>
  <c r="F460" i="7"/>
  <c r="H449" i="7"/>
  <c r="F541" i="7"/>
  <c r="F513" i="7"/>
  <c r="F504" i="7"/>
  <c r="F500" i="7"/>
  <c r="F289" i="7"/>
  <c r="H218" i="7"/>
  <c r="F319" i="7"/>
  <c r="F229" i="7"/>
  <c r="F198" i="7"/>
  <c r="F153" i="7"/>
  <c r="F75" i="7"/>
  <c r="F102" i="7"/>
  <c r="F140" i="7"/>
  <c r="F139" i="7"/>
  <c r="F91" i="7"/>
  <c r="F82" i="7"/>
  <c r="F74" i="23"/>
  <c r="F90" i="23"/>
  <c r="F133" i="23"/>
  <c r="F150" i="23"/>
  <c r="F27" i="19"/>
  <c r="H111" i="18"/>
  <c r="H112" i="17"/>
  <c r="F27" i="12"/>
  <c r="H111" i="9"/>
  <c r="H79" i="8"/>
  <c r="H130" i="8"/>
  <c r="F27" i="8"/>
  <c r="F79" i="8"/>
  <c r="F116" i="8"/>
  <c r="F121" i="8"/>
  <c r="F216" i="32"/>
  <c r="F216" i="31"/>
  <c r="F235" i="31"/>
  <c r="F73" i="8"/>
  <c r="F353" i="9"/>
  <c r="H577" i="8"/>
  <c r="F526" i="8"/>
  <c r="F459" i="8"/>
  <c r="F458" i="8"/>
  <c r="F444" i="8"/>
  <c r="F393" i="8"/>
  <c r="F376" i="8"/>
  <c r="F453" i="8"/>
  <c r="F360" i="8"/>
  <c r="F273" i="8"/>
  <c r="F293" i="8"/>
  <c r="F202" i="8"/>
  <c r="F195" i="8"/>
  <c r="F128" i="8"/>
  <c r="F113" i="8"/>
  <c r="F109" i="8"/>
  <c r="F150" i="8"/>
  <c r="F49" i="9"/>
  <c r="F18" i="9"/>
  <c r="F29" i="10"/>
  <c r="F65" i="10"/>
  <c r="F49" i="10"/>
  <c r="D10" i="19"/>
  <c r="F102" i="19"/>
  <c r="F77" i="9"/>
  <c r="F79" i="9"/>
  <c r="F119" i="10"/>
  <c r="F91" i="10"/>
  <c r="F85" i="11"/>
  <c r="F125" i="11"/>
  <c r="F117" i="11"/>
  <c r="F116" i="11"/>
  <c r="F128" i="11"/>
  <c r="F120" i="11"/>
  <c r="D10" i="14"/>
  <c r="F87" i="14"/>
  <c r="F102" i="14"/>
  <c r="F122" i="14"/>
  <c r="F79" i="22"/>
  <c r="F100" i="22"/>
  <c r="F122" i="22"/>
  <c r="F18" i="13"/>
  <c r="H128" i="12"/>
  <c r="F194" i="12"/>
  <c r="F198" i="12"/>
  <c r="F216" i="12"/>
  <c r="F265" i="12"/>
  <c r="F289" i="12"/>
  <c r="H120" i="11"/>
  <c r="H75" i="11"/>
  <c r="H85" i="11"/>
  <c r="H301" i="10"/>
  <c r="H102" i="10"/>
  <c r="F275" i="31"/>
  <c r="F166" i="31"/>
  <c r="F186" i="31"/>
  <c r="F301" i="31"/>
  <c r="F273" i="31"/>
  <c r="F311" i="31"/>
  <c r="H503" i="11"/>
  <c r="H486" i="11"/>
  <c r="F562" i="9"/>
  <c r="F569" i="9"/>
  <c r="H545" i="9"/>
  <c r="F437" i="9"/>
  <c r="F356" i="9"/>
  <c r="F346" i="9"/>
  <c r="F443" i="9"/>
  <c r="F399" i="9"/>
  <c r="F510" i="9"/>
  <c r="F429" i="9"/>
  <c r="F307" i="9"/>
  <c r="F202" i="9"/>
  <c r="F227" i="9"/>
  <c r="F191" i="9"/>
  <c r="H226" i="9"/>
  <c r="F124" i="9"/>
  <c r="F121" i="9"/>
  <c r="F120" i="9"/>
  <c r="F111" i="9"/>
  <c r="F102" i="9"/>
  <c r="F141" i="9"/>
  <c r="F150" i="9"/>
  <c r="F22" i="9"/>
  <c r="F89" i="14"/>
  <c r="F78" i="14"/>
  <c r="H100" i="13"/>
  <c r="H153" i="12"/>
  <c r="H90" i="12"/>
  <c r="F121" i="11"/>
  <c r="F79" i="11"/>
  <c r="F122" i="11"/>
  <c r="F133" i="11"/>
  <c r="F74" i="11"/>
  <c r="H133" i="11"/>
  <c r="H79" i="10"/>
  <c r="H90" i="10"/>
  <c r="H118" i="10"/>
  <c r="F18" i="11"/>
  <c r="F73" i="11"/>
  <c r="D11" i="11"/>
  <c r="H446" i="12"/>
  <c r="H445" i="12"/>
  <c r="F577" i="10"/>
  <c r="F572" i="10"/>
  <c r="F567" i="10"/>
  <c r="F557" i="10"/>
  <c r="F578" i="10"/>
  <c r="F522" i="10"/>
  <c r="F488" i="10"/>
  <c r="F440" i="10"/>
  <c r="F354" i="10"/>
  <c r="H516" i="10"/>
  <c r="F509" i="10"/>
  <c r="F429" i="10"/>
  <c r="F407" i="10"/>
  <c r="F381" i="10"/>
  <c r="F343" i="10"/>
  <c r="F308" i="10"/>
  <c r="F227" i="10"/>
  <c r="F168" i="10"/>
  <c r="F273" i="10"/>
  <c r="F250" i="10"/>
  <c r="F235" i="10"/>
  <c r="F187" i="10"/>
  <c r="F173" i="10"/>
  <c r="F141" i="10"/>
  <c r="F149" i="10"/>
  <c r="F58" i="10"/>
  <c r="F26" i="10"/>
  <c r="F78" i="19"/>
  <c r="F27" i="16"/>
  <c r="F49" i="15"/>
  <c r="G73" i="15"/>
  <c r="F127" i="15"/>
  <c r="H133" i="14"/>
  <c r="H74" i="14"/>
  <c r="H121" i="13"/>
  <c r="F91" i="13"/>
  <c r="H125" i="13"/>
  <c r="F29" i="12"/>
  <c r="D9" i="11"/>
  <c r="G18" i="11"/>
  <c r="H101" i="30"/>
  <c r="F18" i="12"/>
  <c r="H274" i="11"/>
  <c r="F168" i="11"/>
  <c r="F273" i="11"/>
  <c r="F579" i="11"/>
  <c r="F561" i="11"/>
  <c r="F536" i="11"/>
  <c r="F507" i="11"/>
  <c r="F473" i="11"/>
  <c r="F470" i="11"/>
  <c r="F457" i="11"/>
  <c r="F430" i="11"/>
  <c r="F407" i="11"/>
  <c r="F399" i="11"/>
  <c r="F483" i="11"/>
  <c r="F461" i="11"/>
  <c r="F386" i="11"/>
  <c r="F378" i="11"/>
  <c r="F308" i="11"/>
  <c r="F293" i="11"/>
  <c r="F292" i="11"/>
  <c r="F193" i="11"/>
  <c r="F322" i="11"/>
  <c r="F289" i="11"/>
  <c r="F206" i="11"/>
  <c r="F190" i="11"/>
  <c r="F186" i="11"/>
  <c r="F174" i="11"/>
  <c r="F173" i="11"/>
  <c r="F137" i="11"/>
  <c r="F107" i="11"/>
  <c r="F89" i="11"/>
  <c r="F118" i="11"/>
  <c r="F129" i="11"/>
  <c r="F23" i="11"/>
  <c r="F26" i="11"/>
  <c r="F65" i="11"/>
  <c r="F59" i="11"/>
  <c r="F43" i="11"/>
  <c r="F35" i="11"/>
  <c r="F122" i="19"/>
  <c r="H74" i="19"/>
  <c r="F100" i="19"/>
  <c r="F137" i="19"/>
  <c r="F79" i="18"/>
  <c r="F100" i="14"/>
  <c r="F79" i="14"/>
  <c r="F85" i="14"/>
  <c r="F127" i="14"/>
  <c r="F29" i="13"/>
  <c r="H138" i="13"/>
  <c r="D9" i="13"/>
  <c r="H139" i="12"/>
  <c r="F18" i="16"/>
  <c r="F572" i="12"/>
  <c r="F560" i="12"/>
  <c r="H505" i="12"/>
  <c r="F400" i="12"/>
  <c r="F472" i="12"/>
  <c r="F459" i="12"/>
  <c r="F453" i="12"/>
  <c r="F358" i="12"/>
  <c r="F537" i="12"/>
  <c r="F527" i="12"/>
  <c r="F429" i="12"/>
  <c r="F378" i="12"/>
  <c r="F237" i="12"/>
  <c r="F201" i="12"/>
  <c r="F274" i="12"/>
  <c r="F267" i="12"/>
  <c r="F191" i="12"/>
  <c r="H81" i="12"/>
  <c r="F28" i="12"/>
  <c r="H166" i="26"/>
  <c r="F73" i="23"/>
  <c r="F87" i="19"/>
  <c r="F133" i="19"/>
  <c r="F61" i="19"/>
  <c r="F90" i="19"/>
  <c r="G73" i="19"/>
  <c r="H75" i="17"/>
  <c r="G18" i="17"/>
  <c r="H18" i="17" s="1"/>
  <c r="F29" i="16"/>
  <c r="H153" i="13"/>
  <c r="F89" i="13"/>
  <c r="H131" i="13"/>
  <c r="G165" i="31"/>
  <c r="H165" i="31" s="1"/>
  <c r="H280" i="13"/>
  <c r="F510" i="13"/>
  <c r="F509" i="13"/>
  <c r="F466" i="13"/>
  <c r="F448" i="13"/>
  <c r="F446" i="13"/>
  <c r="F445" i="13"/>
  <c r="F440" i="13"/>
  <c r="F349" i="13"/>
  <c r="F345" i="13"/>
  <c r="F511" i="13"/>
  <c r="F438" i="13"/>
  <c r="F430" i="13"/>
  <c r="F229" i="13"/>
  <c r="H223" i="13"/>
  <c r="F196" i="13"/>
  <c r="F168" i="13"/>
  <c r="F227" i="13"/>
  <c r="F202" i="13"/>
  <c r="F141" i="13"/>
  <c r="H150" i="13"/>
  <c r="F24" i="13"/>
  <c r="F64" i="13"/>
  <c r="F66" i="13"/>
  <c r="H43" i="13"/>
  <c r="H21" i="13"/>
  <c r="G18" i="13"/>
  <c r="H18" i="13" s="1"/>
  <c r="D10" i="16"/>
  <c r="F127" i="16"/>
  <c r="F89" i="16"/>
  <c r="F152" i="17"/>
  <c r="F122" i="17"/>
  <c r="F78" i="17"/>
  <c r="D10" i="20"/>
  <c r="F127" i="20"/>
  <c r="F75" i="24"/>
  <c r="F116" i="24"/>
  <c r="F117" i="27"/>
  <c r="F131" i="27"/>
  <c r="F89" i="27"/>
  <c r="F96" i="27"/>
  <c r="F92" i="27"/>
  <c r="D10" i="28"/>
  <c r="F102" i="28"/>
  <c r="F92" i="28"/>
  <c r="F141" i="28"/>
  <c r="F126" i="28"/>
  <c r="F117" i="28"/>
  <c r="F108" i="28"/>
  <c r="F100" i="28"/>
  <c r="F91" i="28"/>
  <c r="F78" i="28"/>
  <c r="F154" i="28"/>
  <c r="F130" i="28"/>
  <c r="H554" i="14"/>
  <c r="H87" i="22"/>
  <c r="H102" i="22"/>
  <c r="H111" i="22"/>
  <c r="H137" i="19"/>
  <c r="F171" i="19"/>
  <c r="H125" i="19"/>
  <c r="G18" i="14"/>
  <c r="H118" i="31"/>
  <c r="H130" i="29"/>
  <c r="H112" i="29"/>
  <c r="F18" i="14"/>
  <c r="F165" i="19"/>
  <c r="H452" i="16"/>
  <c r="F575" i="14"/>
  <c r="F566" i="14"/>
  <c r="F578" i="14"/>
  <c r="F567" i="14"/>
  <c r="F571" i="14"/>
  <c r="F439" i="14"/>
  <c r="F368" i="14"/>
  <c r="F488" i="14"/>
  <c r="F510" i="14"/>
  <c r="F463" i="14"/>
  <c r="F457" i="14"/>
  <c r="F416" i="14"/>
  <c r="F415" i="14"/>
  <c r="F349" i="14"/>
  <c r="F338" i="14"/>
  <c r="F171" i="14"/>
  <c r="F287" i="14"/>
  <c r="F168" i="14"/>
  <c r="F280" i="14"/>
  <c r="F203" i="14"/>
  <c r="F202" i="14"/>
  <c r="F197" i="14"/>
  <c r="F195" i="14"/>
  <c r="F178" i="14"/>
  <c r="F116" i="14"/>
  <c r="F149" i="14"/>
  <c r="F148" i="14"/>
  <c r="F126" i="14"/>
  <c r="F90" i="14"/>
  <c r="F59" i="14"/>
  <c r="F441" i="15"/>
  <c r="F557" i="15"/>
  <c r="F153" i="31"/>
  <c r="F93" i="31"/>
  <c r="F276" i="29"/>
  <c r="H78" i="29"/>
  <c r="F165" i="24"/>
  <c r="F165" i="18"/>
  <c r="H484" i="16"/>
  <c r="D13" i="15"/>
  <c r="F570" i="15"/>
  <c r="F417" i="15"/>
  <c r="H396" i="15"/>
  <c r="H392" i="15"/>
  <c r="F381" i="15"/>
  <c r="F366" i="15"/>
  <c r="F531" i="15"/>
  <c r="F448" i="15"/>
  <c r="F352" i="15"/>
  <c r="H342" i="15"/>
  <c r="H337" i="15"/>
  <c r="F398" i="15"/>
  <c r="F387" i="15"/>
  <c r="F369" i="15"/>
  <c r="F357" i="15"/>
  <c r="F171" i="15"/>
  <c r="F303" i="15"/>
  <c r="F275" i="15"/>
  <c r="F197" i="15"/>
  <c r="F196" i="15"/>
  <c r="F193" i="15"/>
  <c r="F191" i="15"/>
  <c r="F186" i="15"/>
  <c r="F168" i="15"/>
  <c r="H318" i="15"/>
  <c r="H314" i="15"/>
  <c r="H309" i="15"/>
  <c r="F292" i="15"/>
  <c r="F154" i="15"/>
  <c r="F122" i="15"/>
  <c r="F121" i="15"/>
  <c r="F119" i="15"/>
  <c r="F133" i="15"/>
  <c r="F129" i="15"/>
  <c r="F113" i="15"/>
  <c r="F111" i="15"/>
  <c r="F110" i="15"/>
  <c r="F89" i="15"/>
  <c r="F86" i="15"/>
  <c r="F85" i="15"/>
  <c r="F83" i="15"/>
  <c r="F73" i="15"/>
  <c r="F38" i="15"/>
  <c r="F26" i="15"/>
  <c r="F66" i="22"/>
  <c r="G18" i="22"/>
  <c r="H18" i="22" s="1"/>
  <c r="F148" i="18"/>
  <c r="D10" i="18"/>
  <c r="F73" i="18"/>
  <c r="F89" i="18"/>
  <c r="F153" i="18"/>
  <c r="F134" i="22"/>
  <c r="F113" i="22"/>
  <c r="F18" i="21"/>
  <c r="D9" i="17"/>
  <c r="F18" i="17"/>
  <c r="F110" i="16"/>
  <c r="F122" i="16"/>
  <c r="F96" i="16"/>
  <c r="F124" i="16"/>
  <c r="F100" i="16"/>
  <c r="F77" i="21"/>
  <c r="F87" i="21"/>
  <c r="F229" i="16"/>
  <c r="F216" i="16"/>
  <c r="F194" i="16"/>
  <c r="F177" i="16"/>
  <c r="D11" i="21"/>
  <c r="F205" i="21"/>
  <c r="F186" i="21"/>
  <c r="F206" i="30"/>
  <c r="F216" i="30"/>
  <c r="F198" i="31"/>
  <c r="F193" i="31"/>
  <c r="F178" i="31"/>
  <c r="F317" i="31"/>
  <c r="F230" i="31"/>
  <c r="F197" i="31"/>
  <c r="H43" i="30"/>
  <c r="H116" i="21"/>
  <c r="H334" i="19"/>
  <c r="H121" i="19"/>
  <c r="H118" i="18"/>
  <c r="H554" i="18"/>
  <c r="H85" i="18"/>
  <c r="H113" i="18"/>
  <c r="H110" i="17"/>
  <c r="H85" i="16"/>
  <c r="H143" i="16"/>
  <c r="H124" i="31"/>
  <c r="H106" i="29"/>
  <c r="H134" i="29"/>
  <c r="H45" i="32"/>
  <c r="F572" i="16"/>
  <c r="F545" i="16"/>
  <c r="F455" i="16"/>
  <c r="F427" i="16"/>
  <c r="F381" i="16"/>
  <c r="F380" i="16"/>
  <c r="F342" i="16"/>
  <c r="F335" i="16"/>
  <c r="F461" i="16"/>
  <c r="F456" i="16"/>
  <c r="F443" i="16"/>
  <c r="F441" i="16"/>
  <c r="F439" i="16"/>
  <c r="F366" i="16"/>
  <c r="F346" i="16"/>
  <c r="F472" i="16"/>
  <c r="F386" i="16"/>
  <c r="F362" i="16"/>
  <c r="H352" i="16"/>
  <c r="F303" i="16"/>
  <c r="F289" i="16"/>
  <c r="F276" i="16"/>
  <c r="F251" i="16"/>
  <c r="F198" i="16"/>
  <c r="F193" i="16"/>
  <c r="F173" i="16"/>
  <c r="F243" i="16"/>
  <c r="F196" i="16"/>
  <c r="F170" i="16"/>
  <c r="F301" i="16"/>
  <c r="F265" i="16"/>
  <c r="F197" i="16"/>
  <c r="F90" i="16"/>
  <c r="F133" i="16"/>
  <c r="F77" i="16"/>
  <c r="F153" i="16"/>
  <c r="F141" i="16"/>
  <c r="F137" i="16"/>
  <c r="F130" i="16"/>
  <c r="F129" i="16"/>
  <c r="F121" i="16"/>
  <c r="F87" i="16"/>
  <c r="H96" i="16"/>
  <c r="H87" i="16"/>
  <c r="F91" i="16"/>
  <c r="F111" i="16"/>
  <c r="F74" i="16"/>
  <c r="G73" i="16"/>
  <c r="F118" i="16"/>
  <c r="F116" i="16"/>
  <c r="F113" i="16"/>
  <c r="F82" i="16"/>
  <c r="F107" i="16"/>
  <c r="F61" i="16"/>
  <c r="F66" i="16"/>
  <c r="F53" i="16"/>
  <c r="F49" i="16"/>
  <c r="H382" i="17"/>
  <c r="F96" i="31"/>
  <c r="H97" i="19"/>
  <c r="H197" i="17"/>
  <c r="F557" i="17"/>
  <c r="F555" i="17"/>
  <c r="F530" i="17"/>
  <c r="F532" i="17"/>
  <c r="F345" i="17"/>
  <c r="H455" i="17"/>
  <c r="F375" i="17"/>
  <c r="F374" i="17"/>
  <c r="F357" i="17"/>
  <c r="F341" i="17"/>
  <c r="F202" i="17"/>
  <c r="F193" i="17"/>
  <c r="F230" i="17"/>
  <c r="F308" i="17"/>
  <c r="F137" i="17"/>
  <c r="F113" i="17"/>
  <c r="F75" i="17"/>
  <c r="F119" i="18"/>
  <c r="F67" i="18"/>
  <c r="F96" i="18"/>
  <c r="F113" i="18"/>
  <c r="F121" i="18"/>
  <c r="F130" i="18"/>
  <c r="G73" i="18"/>
  <c r="F53" i="18"/>
  <c r="F82" i="18"/>
  <c r="F90" i="18"/>
  <c r="F150" i="18"/>
  <c r="F18" i="20"/>
  <c r="D11" i="19"/>
  <c r="F339" i="19"/>
  <c r="H347" i="18"/>
  <c r="F567" i="18"/>
  <c r="F514" i="18"/>
  <c r="F513" i="18"/>
  <c r="F498" i="18"/>
  <c r="F472" i="18"/>
  <c r="F453" i="18"/>
  <c r="F354" i="18"/>
  <c r="F509" i="18"/>
  <c r="F360" i="18"/>
  <c r="F349" i="18"/>
  <c r="F540" i="18"/>
  <c r="F502" i="18"/>
  <c r="F297" i="18"/>
  <c r="F240" i="18"/>
  <c r="F167" i="18"/>
  <c r="F276" i="18"/>
  <c r="F194" i="18"/>
  <c r="F168" i="18"/>
  <c r="F190" i="18"/>
  <c r="F92" i="18"/>
  <c r="F135" i="18"/>
  <c r="F131" i="18"/>
  <c r="F106" i="18"/>
  <c r="F85" i="18"/>
  <c r="F75" i="18"/>
  <c r="F128" i="18"/>
  <c r="F126" i="18"/>
  <c r="F57" i="18"/>
  <c r="F51" i="18"/>
  <c r="F23" i="18"/>
  <c r="F28" i="18"/>
  <c r="F96" i="19"/>
  <c r="F74" i="19"/>
  <c r="F77" i="19"/>
  <c r="F89" i="19"/>
  <c r="F116" i="19"/>
  <c r="F124" i="19"/>
  <c r="F139" i="19"/>
  <c r="F127" i="19"/>
  <c r="F27" i="31"/>
  <c r="H220" i="24"/>
  <c r="F372" i="21"/>
  <c r="F557" i="19"/>
  <c r="F578" i="19"/>
  <c r="F560" i="19"/>
  <c r="F531" i="19"/>
  <c r="F383" i="19"/>
  <c r="F374" i="19"/>
  <c r="F341" i="19"/>
  <c r="F340" i="19"/>
  <c r="F487" i="19"/>
  <c r="F482" i="19"/>
  <c r="F450" i="19"/>
  <c r="F430" i="19"/>
  <c r="F398" i="19"/>
  <c r="F359" i="19"/>
  <c r="F534" i="19"/>
  <c r="F522" i="19"/>
  <c r="F508" i="19"/>
  <c r="F416" i="19"/>
  <c r="F379" i="19"/>
  <c r="F292" i="19"/>
  <c r="F229" i="19"/>
  <c r="F198" i="19"/>
  <c r="F194" i="19"/>
  <c r="F264" i="19"/>
  <c r="F227" i="19"/>
  <c r="F85" i="19"/>
  <c r="F125" i="19"/>
  <c r="F113" i="19"/>
  <c r="F91" i="19"/>
  <c r="F143" i="19"/>
  <c r="F57" i="19"/>
  <c r="F37" i="19"/>
  <c r="F49" i="19"/>
  <c r="F23" i="19"/>
  <c r="F64" i="19"/>
  <c r="F35" i="26"/>
  <c r="F52" i="26"/>
  <c r="F126" i="25"/>
  <c r="F109" i="25"/>
  <c r="F150" i="25"/>
  <c r="F78" i="25"/>
  <c r="F73" i="29"/>
  <c r="F102" i="29"/>
  <c r="F122" i="29"/>
  <c r="F87" i="29"/>
  <c r="F206" i="20"/>
  <c r="F216" i="20"/>
  <c r="F205" i="20"/>
  <c r="F202" i="20"/>
  <c r="F292" i="25"/>
  <c r="F201" i="25"/>
  <c r="F174" i="25"/>
  <c r="F303" i="25"/>
  <c r="F219" i="26"/>
  <c r="G165" i="26"/>
  <c r="H165" i="26" s="1"/>
  <c r="F198" i="26"/>
  <c r="F171" i="26"/>
  <c r="F197" i="26"/>
  <c r="F292" i="26"/>
  <c r="F279" i="26"/>
  <c r="F267" i="26"/>
  <c r="F243" i="26"/>
  <c r="F205" i="26"/>
  <c r="F194" i="26"/>
  <c r="F193" i="26"/>
  <c r="F133" i="29"/>
  <c r="H119" i="22"/>
  <c r="F137" i="21"/>
  <c r="F122" i="20"/>
  <c r="F133" i="20"/>
  <c r="H82" i="29"/>
  <c r="F18" i="22"/>
  <c r="F73" i="32"/>
  <c r="F165" i="23"/>
  <c r="H152" i="20"/>
  <c r="F555" i="20"/>
  <c r="F554" i="20"/>
  <c r="F525" i="20"/>
  <c r="F442" i="20"/>
  <c r="F489" i="20"/>
  <c r="F433" i="20"/>
  <c r="F354" i="20"/>
  <c r="F289" i="20"/>
  <c r="F267" i="20"/>
  <c r="D11" i="20"/>
  <c r="F139" i="20"/>
  <c r="F113" i="20"/>
  <c r="H110" i="20"/>
  <c r="F89" i="20"/>
  <c r="F77" i="20"/>
  <c r="F124" i="20"/>
  <c r="F116" i="20"/>
  <c r="F74" i="20"/>
  <c r="F53" i="20"/>
  <c r="F29" i="20"/>
  <c r="F74" i="21"/>
  <c r="F79" i="21"/>
  <c r="F133" i="21"/>
  <c r="H130" i="30"/>
  <c r="H116" i="29"/>
  <c r="H120" i="29"/>
  <c r="H133" i="29"/>
  <c r="H150" i="29"/>
  <c r="F78" i="29"/>
  <c r="F127" i="29"/>
  <c r="F85" i="29"/>
  <c r="H432" i="22"/>
  <c r="H377" i="22"/>
  <c r="H452" i="23"/>
  <c r="H509" i="21"/>
  <c r="H508" i="21"/>
  <c r="F353" i="21"/>
  <c r="H271" i="21"/>
  <c r="F171" i="21"/>
  <c r="F287" i="21"/>
  <c r="F166" i="21"/>
  <c r="F53" i="21"/>
  <c r="F130" i="31"/>
  <c r="F139" i="31"/>
  <c r="F107" i="31"/>
  <c r="F85" i="31"/>
  <c r="F27" i="30"/>
  <c r="F171" i="22"/>
  <c r="F572" i="22"/>
  <c r="F527" i="22"/>
  <c r="F483" i="22"/>
  <c r="F470" i="22"/>
  <c r="F461" i="22"/>
  <c r="F417" i="22"/>
  <c r="F386" i="22"/>
  <c r="F511" i="22"/>
  <c r="F428" i="22"/>
  <c r="F458" i="22"/>
  <c r="F363" i="22"/>
  <c r="F232" i="22"/>
  <c r="F215" i="22"/>
  <c r="F178" i="22"/>
  <c r="F202" i="22"/>
  <c r="F120" i="22"/>
  <c r="F155" i="22"/>
  <c r="F35" i="22"/>
  <c r="F139" i="32"/>
  <c r="F28" i="31"/>
  <c r="F100" i="29"/>
  <c r="F109" i="29"/>
  <c r="F74" i="29"/>
  <c r="F79" i="29"/>
  <c r="F89" i="29"/>
  <c r="F107" i="29"/>
  <c r="F116" i="29"/>
  <c r="F125" i="29"/>
  <c r="F130" i="29"/>
  <c r="F137" i="29"/>
  <c r="D11" i="23"/>
  <c r="F511" i="23"/>
  <c r="F510" i="23"/>
  <c r="F455" i="23"/>
  <c r="F453" i="23"/>
  <c r="F427" i="23"/>
  <c r="F382" i="23"/>
  <c r="F369" i="23"/>
  <c r="F364" i="23"/>
  <c r="F355" i="23"/>
  <c r="F525" i="23"/>
  <c r="F443" i="23"/>
  <c r="F398" i="23"/>
  <c r="F488" i="23"/>
  <c r="F507" i="23"/>
  <c r="F472" i="23"/>
  <c r="F463" i="23"/>
  <c r="F451" i="23"/>
  <c r="F430" i="23"/>
  <c r="F308" i="23"/>
  <c r="F287" i="23"/>
  <c r="F202" i="23"/>
  <c r="F198" i="23"/>
  <c r="F178" i="23"/>
  <c r="F170" i="23"/>
  <c r="F274" i="23"/>
  <c r="F174" i="23"/>
  <c r="F264" i="23"/>
  <c r="F207" i="23"/>
  <c r="F108" i="23"/>
  <c r="F22" i="23"/>
  <c r="F65" i="23"/>
  <c r="F126" i="31"/>
  <c r="F122" i="31"/>
  <c r="F133" i="31"/>
  <c r="F49" i="31"/>
  <c r="F44" i="31"/>
  <c r="F18" i="24"/>
  <c r="F73" i="27"/>
  <c r="H40" i="24"/>
  <c r="F570" i="24"/>
  <c r="F574" i="24"/>
  <c r="F556" i="24"/>
  <c r="F571" i="24"/>
  <c r="F501" i="24"/>
  <c r="F430" i="24"/>
  <c r="F429" i="24"/>
  <c r="F342" i="24"/>
  <c r="F335" i="24"/>
  <c r="F531" i="24"/>
  <c r="F458" i="24"/>
  <c r="F437" i="24"/>
  <c r="H394" i="24"/>
  <c r="F378" i="24"/>
  <c r="F377" i="24"/>
  <c r="F525" i="24"/>
  <c r="F386" i="24"/>
  <c r="F340" i="24"/>
  <c r="F301" i="24"/>
  <c r="F239" i="24"/>
  <c r="F219" i="24"/>
  <c r="F216" i="24"/>
  <c r="F205" i="24"/>
  <c r="F201" i="24"/>
  <c r="F265" i="24"/>
  <c r="F305" i="24"/>
  <c r="F279" i="24"/>
  <c r="F273" i="24"/>
  <c r="F196" i="24"/>
  <c r="F193" i="24"/>
  <c r="F109" i="24"/>
  <c r="F108" i="24"/>
  <c r="F87" i="24"/>
  <c r="F126" i="24"/>
  <c r="F96" i="24"/>
  <c r="F124" i="24"/>
  <c r="F49" i="24"/>
  <c r="H41" i="25"/>
  <c r="F572" i="25"/>
  <c r="F576" i="25"/>
  <c r="F566" i="25"/>
  <c r="H546" i="25"/>
  <c r="F526" i="25"/>
  <c r="F525" i="25"/>
  <c r="H477" i="25"/>
  <c r="F343" i="25"/>
  <c r="F467" i="25"/>
  <c r="F450" i="25"/>
  <c r="F448" i="25"/>
  <c r="F447" i="25"/>
  <c r="F445" i="25"/>
  <c r="F434" i="25"/>
  <c r="F407" i="25"/>
  <c r="H463" i="25"/>
  <c r="F438" i="25"/>
  <c r="F383" i="25"/>
  <c r="F346" i="25"/>
  <c r="F243" i="25"/>
  <c r="F173" i="25"/>
  <c r="F307" i="25"/>
  <c r="F219" i="25"/>
  <c r="F191" i="25"/>
  <c r="F134" i="25"/>
  <c r="F75" i="25"/>
  <c r="F144" i="25"/>
  <c r="F143" i="25"/>
  <c r="F141" i="25"/>
  <c r="F108" i="25"/>
  <c r="F91" i="25"/>
  <c r="H74" i="25"/>
  <c r="F20" i="25"/>
  <c r="H293" i="26"/>
  <c r="H544" i="27"/>
  <c r="F569" i="26"/>
  <c r="F567" i="26"/>
  <c r="F579" i="26"/>
  <c r="F554" i="26"/>
  <c r="F465" i="26"/>
  <c r="F464" i="26"/>
  <c r="F408" i="26"/>
  <c r="F367" i="26"/>
  <c r="F542" i="26"/>
  <c r="F515" i="26"/>
  <c r="F501" i="26"/>
  <c r="H471" i="26"/>
  <c r="F381" i="26"/>
  <c r="F359" i="26"/>
  <c r="F355" i="26"/>
  <c r="F479" i="26"/>
  <c r="F473" i="26"/>
  <c r="F468" i="26"/>
  <c r="F299" i="26"/>
  <c r="F287" i="26"/>
  <c r="F273" i="26"/>
  <c r="F174" i="26"/>
  <c r="F213" i="26"/>
  <c r="F190" i="26"/>
  <c r="F276" i="26"/>
  <c r="F238" i="26"/>
  <c r="F168" i="26"/>
  <c r="F150" i="26"/>
  <c r="F129" i="26"/>
  <c r="F91" i="26"/>
  <c r="F120" i="26"/>
  <c r="F116" i="26"/>
  <c r="F109" i="26"/>
  <c r="F22" i="26"/>
  <c r="F65" i="26"/>
  <c r="F61" i="26"/>
  <c r="F51" i="26"/>
  <c r="F28" i="26"/>
  <c r="F18" i="32"/>
  <c r="F479" i="31"/>
  <c r="F334" i="31"/>
  <c r="F453" i="31"/>
  <c r="F22" i="29"/>
  <c r="F18" i="29"/>
  <c r="F49" i="29"/>
  <c r="F104" i="29"/>
  <c r="F113" i="29"/>
  <c r="F96" i="29"/>
  <c r="F148" i="29"/>
  <c r="F141" i="29"/>
  <c r="F135" i="29"/>
  <c r="F131" i="29"/>
  <c r="F128" i="29"/>
  <c r="F124" i="29"/>
  <c r="F117" i="29"/>
  <c r="F77" i="29"/>
  <c r="G73" i="30"/>
  <c r="H73" i="30" s="1"/>
  <c r="F127" i="30"/>
  <c r="F165" i="29"/>
  <c r="F178" i="29"/>
  <c r="F166" i="29"/>
  <c r="F205" i="29"/>
  <c r="F229" i="29"/>
  <c r="F91" i="29"/>
  <c r="H224" i="31"/>
  <c r="H108" i="29"/>
  <c r="H118" i="29"/>
  <c r="H502" i="29"/>
  <c r="H432" i="29"/>
  <c r="H67" i="27"/>
  <c r="F576" i="27"/>
  <c r="F568" i="27"/>
  <c r="F561" i="27"/>
  <c r="F531" i="27"/>
  <c r="F505" i="27"/>
  <c r="F492" i="27"/>
  <c r="F453" i="27"/>
  <c r="F439" i="27"/>
  <c r="F408" i="27"/>
  <c r="F398" i="27"/>
  <c r="F370" i="27"/>
  <c r="F360" i="27"/>
  <c r="F354" i="27"/>
  <c r="F341" i="27"/>
  <c r="F542" i="27"/>
  <c r="F536" i="27"/>
  <c r="F535" i="27"/>
  <c r="F532" i="27"/>
  <c r="F488" i="27"/>
  <c r="F471" i="27"/>
  <c r="F417" i="27"/>
  <c r="F406" i="27"/>
  <c r="F384" i="27"/>
  <c r="F349" i="27"/>
  <c r="F346" i="27"/>
  <c r="F508" i="27"/>
  <c r="F500" i="27"/>
  <c r="F499" i="27"/>
  <c r="F498" i="27"/>
  <c r="F478" i="27"/>
  <c r="F467" i="27"/>
  <c r="F462" i="27"/>
  <c r="F435" i="27"/>
  <c r="F431" i="27"/>
  <c r="F395" i="27"/>
  <c r="H391" i="27"/>
  <c r="H382" i="27"/>
  <c r="F380" i="27"/>
  <c r="F377" i="27"/>
  <c r="F364" i="27"/>
  <c r="F363" i="27"/>
  <c r="H347" i="27"/>
  <c r="F335" i="27"/>
  <c r="F231" i="27"/>
  <c r="H226" i="27"/>
  <c r="H217" i="27"/>
  <c r="F204" i="27"/>
  <c r="F187" i="27"/>
  <c r="F297" i="27"/>
  <c r="F295" i="27"/>
  <c r="F294" i="27"/>
  <c r="F292" i="27"/>
  <c r="F291" i="27"/>
  <c r="F289" i="27"/>
  <c r="F213" i="27"/>
  <c r="F176" i="27"/>
  <c r="F274" i="27"/>
  <c r="F243" i="27"/>
  <c r="F241" i="27"/>
  <c r="F151" i="27"/>
  <c r="F149" i="27"/>
  <c r="F130" i="27"/>
  <c r="F112" i="27"/>
  <c r="F98" i="27"/>
  <c r="F91" i="27"/>
  <c r="F83" i="27"/>
  <c r="F75" i="27"/>
  <c r="F90" i="27"/>
  <c r="F139" i="27"/>
  <c r="F138" i="27"/>
  <c r="F135" i="27"/>
  <c r="F58" i="27"/>
  <c r="F60" i="27"/>
  <c r="F52" i="27"/>
  <c r="F43" i="27"/>
  <c r="F33" i="27"/>
  <c r="F29" i="27"/>
  <c r="F27" i="27"/>
  <c r="F61" i="27"/>
  <c r="F50" i="27"/>
  <c r="F49" i="27"/>
  <c r="H537" i="29"/>
  <c r="F574" i="28"/>
  <c r="F556" i="28"/>
  <c r="F567" i="28"/>
  <c r="H528" i="28"/>
  <c r="F493" i="28"/>
  <c r="F522" i="28"/>
  <c r="H496" i="28"/>
  <c r="F479" i="28"/>
  <c r="F469" i="28"/>
  <c r="F527" i="28"/>
  <c r="F525" i="28"/>
  <c r="F457" i="28"/>
  <c r="F429" i="28"/>
  <c r="F274" i="28"/>
  <c r="F232" i="28"/>
  <c r="F289" i="28"/>
  <c r="F272" i="28"/>
  <c r="F305" i="28"/>
  <c r="F191" i="28"/>
  <c r="F129" i="28"/>
  <c r="F128" i="28"/>
  <c r="F106" i="28"/>
  <c r="F150" i="28"/>
  <c r="F97" i="28"/>
  <c r="F138" i="28"/>
  <c r="F93" i="28"/>
  <c r="F26" i="28"/>
  <c r="F100" i="31"/>
  <c r="F86" i="31"/>
  <c r="F112" i="31"/>
  <c r="F29" i="30"/>
  <c r="F44" i="29"/>
  <c r="F37" i="29"/>
  <c r="F18" i="30"/>
  <c r="F555" i="29"/>
  <c r="F567" i="29"/>
  <c r="F554" i="29"/>
  <c r="F491" i="29"/>
  <c r="F367" i="29"/>
  <c r="F349" i="29"/>
  <c r="F472" i="29"/>
  <c r="F446" i="29"/>
  <c r="F417" i="29"/>
  <c r="F380" i="29"/>
  <c r="F538" i="29"/>
  <c r="F503" i="29"/>
  <c r="F430" i="29"/>
  <c r="F354" i="29"/>
  <c r="F337" i="29"/>
  <c r="F305" i="29"/>
  <c r="F168" i="29"/>
  <c r="F272" i="29"/>
  <c r="F149" i="29"/>
  <c r="F120" i="29"/>
  <c r="F155" i="29"/>
  <c r="F103" i="29"/>
  <c r="F53" i="29"/>
  <c r="F50" i="29"/>
  <c r="F51" i="29"/>
  <c r="H33" i="32"/>
  <c r="H134" i="30"/>
  <c r="F570" i="30"/>
  <c r="F558" i="30"/>
  <c r="F568" i="30"/>
  <c r="F574" i="30"/>
  <c r="F569" i="30"/>
  <c r="F525" i="30"/>
  <c r="F520" i="30"/>
  <c r="F451" i="30"/>
  <c r="F437" i="30"/>
  <c r="F383" i="30"/>
  <c r="F510" i="30"/>
  <c r="F365" i="30"/>
  <c r="F541" i="30"/>
  <c r="F483" i="30"/>
  <c r="F428" i="30"/>
  <c r="H374" i="30"/>
  <c r="F357" i="30"/>
  <c r="F334" i="30"/>
  <c r="F289" i="30"/>
  <c r="F286" i="30"/>
  <c r="F279" i="30"/>
  <c r="F202" i="30"/>
  <c r="F167" i="30"/>
  <c r="F275" i="30"/>
  <c r="F266" i="30"/>
  <c r="F195" i="30"/>
  <c r="H174" i="30"/>
  <c r="F166" i="30"/>
  <c r="F122" i="30"/>
  <c r="F119" i="30"/>
  <c r="F111" i="30"/>
  <c r="F90" i="30"/>
  <c r="F89" i="30"/>
  <c r="F87" i="30"/>
  <c r="F85" i="30"/>
  <c r="H74" i="30"/>
  <c r="F74" i="30"/>
  <c r="F173" i="31"/>
  <c r="H125" i="32"/>
  <c r="F559" i="31"/>
  <c r="F557" i="31"/>
  <c r="F567" i="31"/>
  <c r="F576" i="31"/>
  <c r="F509" i="31"/>
  <c r="F340" i="31"/>
  <c r="F505" i="31"/>
  <c r="F494" i="31"/>
  <c r="F488" i="31"/>
  <c r="F473" i="31"/>
  <c r="F459" i="31"/>
  <c r="F440" i="31"/>
  <c r="H535" i="31"/>
  <c r="F516" i="31"/>
  <c r="F471" i="31"/>
  <c r="H450" i="31"/>
  <c r="F310" i="31"/>
  <c r="F276" i="31"/>
  <c r="F250" i="31"/>
  <c r="F227" i="31"/>
  <c r="F172" i="31"/>
  <c r="F297" i="31"/>
  <c r="F302" i="31"/>
  <c r="F290" i="31"/>
  <c r="H271" i="31"/>
  <c r="F231" i="31"/>
  <c r="F223" i="31"/>
  <c r="F221" i="31"/>
  <c r="F220" i="31"/>
  <c r="F207" i="31"/>
  <c r="F206" i="31"/>
  <c r="F137" i="31"/>
  <c r="F136" i="31"/>
  <c r="F120" i="31"/>
  <c r="F81" i="31"/>
  <c r="F75" i="31"/>
  <c r="F138" i="31"/>
  <c r="F118" i="31"/>
  <c r="F102" i="31"/>
  <c r="F97" i="31"/>
  <c r="F82" i="31"/>
  <c r="F110" i="31"/>
  <c r="F24" i="31"/>
  <c r="F43" i="31"/>
  <c r="F60" i="31"/>
  <c r="F22" i="31"/>
  <c r="F50" i="31"/>
  <c r="H47" i="31"/>
  <c r="F38" i="31"/>
  <c r="F37" i="31"/>
  <c r="H294" i="32"/>
  <c r="H212" i="32"/>
  <c r="H490" i="32"/>
  <c r="F557" i="32"/>
  <c r="F556" i="32"/>
  <c r="F482" i="32"/>
  <c r="F380" i="32"/>
  <c r="F369" i="32"/>
  <c r="F357" i="32"/>
  <c r="F337" i="32"/>
  <c r="F532" i="32"/>
  <c r="F399" i="32"/>
  <c r="F339" i="32"/>
  <c r="F377" i="32"/>
  <c r="F375" i="32"/>
  <c r="F356" i="32"/>
  <c r="F266" i="32"/>
  <c r="F197" i="32"/>
  <c r="F194" i="32"/>
  <c r="F170" i="32"/>
  <c r="F168" i="32"/>
  <c r="F292" i="32"/>
  <c r="F171" i="32"/>
  <c r="F138" i="32"/>
  <c r="H90" i="32"/>
  <c r="F117" i="32"/>
  <c r="F129" i="32"/>
  <c r="F91" i="32"/>
  <c r="F57" i="32"/>
  <c r="F65" i="32"/>
  <c r="F61" i="32"/>
  <c r="D9" i="32"/>
  <c r="F555" i="33"/>
  <c r="F509" i="33"/>
  <c r="H499" i="33"/>
  <c r="F491" i="33"/>
  <c r="F489" i="33"/>
  <c r="F444" i="33"/>
  <c r="F537" i="33"/>
  <c r="F517" i="33"/>
  <c r="F376" i="33"/>
  <c r="F355" i="33"/>
  <c r="F528" i="33"/>
  <c r="F446" i="33"/>
  <c r="F393" i="33"/>
  <c r="F296" i="33"/>
  <c r="F242" i="33"/>
  <c r="F223" i="33"/>
  <c r="F212" i="33"/>
  <c r="F307" i="33"/>
  <c r="F305" i="33"/>
  <c r="F302" i="33"/>
  <c r="F310" i="33"/>
  <c r="F299" i="33"/>
  <c r="F238" i="33"/>
  <c r="F236" i="33"/>
  <c r="F169" i="33"/>
  <c r="F144" i="33"/>
  <c r="F103" i="33"/>
  <c r="F39" i="33"/>
  <c r="H569" i="18"/>
  <c r="H575" i="25"/>
  <c r="H579" i="28"/>
  <c r="H554" i="22"/>
  <c r="H569" i="1"/>
  <c r="H560" i="1"/>
  <c r="H559" i="1"/>
  <c r="H566" i="3"/>
  <c r="H577" i="7"/>
  <c r="H562" i="8"/>
  <c r="H561" i="8"/>
  <c r="H558" i="9"/>
  <c r="H575" i="15"/>
  <c r="H574" i="15"/>
  <c r="H567" i="20"/>
  <c r="H579" i="21"/>
  <c r="H574" i="21"/>
  <c r="H572" i="30"/>
  <c r="H578" i="32"/>
  <c r="H577" i="32"/>
  <c r="H574" i="32"/>
  <c r="H573" i="32"/>
  <c r="H571" i="32"/>
  <c r="H563" i="32"/>
  <c r="H562" i="32"/>
  <c r="H561" i="32"/>
  <c r="H560" i="32"/>
  <c r="H557" i="32"/>
  <c r="H465" i="5"/>
  <c r="H544" i="6"/>
  <c r="H517" i="6"/>
  <c r="H512" i="6"/>
  <c r="H505" i="6"/>
  <c r="H504" i="6"/>
  <c r="H503" i="6"/>
  <c r="H502" i="6"/>
  <c r="H501" i="6"/>
  <c r="H499" i="6"/>
  <c r="H498" i="6"/>
  <c r="H491" i="6"/>
  <c r="H489" i="6"/>
  <c r="H482" i="6"/>
  <c r="H481" i="6"/>
  <c r="H476" i="6"/>
  <c r="H471" i="6"/>
  <c r="H468" i="6"/>
  <c r="H465" i="6"/>
  <c r="H463" i="6"/>
  <c r="H460" i="6"/>
  <c r="H435" i="6"/>
  <c r="H391" i="6"/>
  <c r="H365" i="6"/>
  <c r="H362" i="6"/>
  <c r="H361" i="6"/>
  <c r="H360" i="6"/>
  <c r="H352" i="6"/>
  <c r="H471" i="33"/>
  <c r="H462" i="33"/>
  <c r="H471" i="34"/>
  <c r="H470" i="34"/>
  <c r="H469" i="34"/>
  <c r="H468" i="34"/>
  <c r="H467" i="34"/>
  <c r="H464" i="34"/>
  <c r="H463" i="34"/>
  <c r="H462" i="34"/>
  <c r="H461" i="34"/>
  <c r="H459" i="34"/>
  <c r="H454" i="34"/>
  <c r="H453" i="34"/>
  <c r="H452" i="34"/>
  <c r="H451" i="34"/>
  <c r="H448" i="34"/>
  <c r="H447" i="34"/>
  <c r="H446" i="34"/>
  <c r="H445" i="34"/>
  <c r="H444" i="34"/>
  <c r="H344" i="34"/>
  <c r="H343" i="34"/>
  <c r="H341" i="34"/>
  <c r="H340" i="34"/>
  <c r="H504" i="1"/>
  <c r="H501" i="1"/>
  <c r="H500" i="1"/>
  <c r="H499" i="1"/>
  <c r="H498" i="1"/>
  <c r="H496" i="1"/>
  <c r="H488" i="1"/>
  <c r="H487" i="1"/>
  <c r="H486" i="1"/>
  <c r="H485" i="1"/>
  <c r="H484" i="1"/>
  <c r="H477" i="1"/>
  <c r="H476" i="1"/>
  <c r="H473" i="1"/>
  <c r="H353" i="1"/>
  <c r="H352" i="1"/>
  <c r="H524" i="3"/>
  <c r="H495" i="4"/>
  <c r="H478" i="4"/>
  <c r="H477" i="4"/>
  <c r="H476" i="4"/>
  <c r="H475" i="4"/>
  <c r="H471" i="4"/>
  <c r="H468" i="4"/>
  <c r="H464" i="4"/>
  <c r="H463" i="4"/>
  <c r="H416" i="4"/>
  <c r="H412" i="4"/>
  <c r="H410" i="4"/>
  <c r="H409" i="4"/>
  <c r="H400" i="4"/>
  <c r="H379" i="4"/>
  <c r="H378" i="4"/>
  <c r="H376" i="4"/>
  <c r="H427" i="6"/>
  <c r="H421" i="6"/>
  <c r="H410" i="6"/>
  <c r="H406" i="6"/>
  <c r="H399" i="6"/>
  <c r="H396" i="6"/>
  <c r="H376" i="6"/>
  <c r="H546" i="7"/>
  <c r="H538" i="7"/>
  <c r="H534" i="7"/>
  <c r="H519" i="7"/>
  <c r="H518" i="7"/>
  <c r="H512" i="7"/>
  <c r="H499" i="7"/>
  <c r="H498" i="7"/>
  <c r="H497" i="7"/>
  <c r="H476" i="7"/>
  <c r="H475" i="7"/>
  <c r="H474" i="7"/>
  <c r="H471" i="7"/>
  <c r="H464" i="7"/>
  <c r="H452" i="7"/>
  <c r="H421" i="7"/>
  <c r="H418" i="7"/>
  <c r="H413" i="7"/>
  <c r="H542" i="8"/>
  <c r="H363" i="19"/>
  <c r="H352" i="19"/>
  <c r="H504" i="20"/>
  <c r="H503" i="20"/>
  <c r="H496" i="20"/>
  <c r="H492" i="20"/>
  <c r="H485" i="20"/>
  <c r="H484" i="20"/>
  <c r="H382" i="20"/>
  <c r="H381" i="20"/>
  <c r="H364" i="20"/>
  <c r="H360" i="20"/>
  <c r="H526" i="21"/>
  <c r="H516" i="21"/>
  <c r="H344" i="6"/>
  <c r="H341" i="6"/>
  <c r="H337" i="6"/>
  <c r="H521" i="7"/>
  <c r="H485" i="7"/>
  <c r="H440" i="7"/>
  <c r="H416" i="7"/>
  <c r="H378" i="7"/>
  <c r="H526" i="8"/>
  <c r="H504" i="8"/>
  <c r="H503" i="8"/>
  <c r="H480" i="8"/>
  <c r="H479" i="8"/>
  <c r="H478" i="8"/>
  <c r="H460" i="8"/>
  <c r="H446" i="8"/>
  <c r="H444" i="8"/>
  <c r="H392" i="8"/>
  <c r="H430" i="9"/>
  <c r="H421" i="9"/>
  <c r="H376" i="10"/>
  <c r="H544" i="11"/>
  <c r="H454" i="11"/>
  <c r="H444" i="11"/>
  <c r="H535" i="12"/>
  <c r="H534" i="12"/>
  <c r="H528" i="12"/>
  <c r="H476" i="12"/>
  <c r="H416" i="12"/>
  <c r="H535" i="13"/>
  <c r="H495" i="13"/>
  <c r="H492" i="13"/>
  <c r="H491" i="13"/>
  <c r="H481" i="13"/>
  <c r="H479" i="13"/>
  <c r="H478" i="13"/>
  <c r="H476" i="13"/>
  <c r="H469" i="13"/>
  <c r="H465" i="13"/>
  <c r="H450" i="13"/>
  <c r="H447" i="13"/>
  <c r="H361" i="13"/>
  <c r="H547" i="14"/>
  <c r="H545" i="14"/>
  <c r="H535" i="14"/>
  <c r="H454" i="14"/>
  <c r="H447" i="14"/>
  <c r="H446" i="14"/>
  <c r="H436" i="14"/>
  <c r="H406" i="14"/>
  <c r="H401" i="14"/>
  <c r="H382" i="15"/>
  <c r="H538" i="16"/>
  <c r="H421" i="16"/>
  <c r="H380" i="17"/>
  <c r="H378" i="17"/>
  <c r="H376" i="17"/>
  <c r="H363" i="17"/>
  <c r="H359" i="17"/>
  <c r="H349" i="17"/>
  <c r="H344" i="17"/>
  <c r="H524" i="18"/>
  <c r="H505" i="18"/>
  <c r="H538" i="19"/>
  <c r="H537" i="19"/>
  <c r="H526" i="19"/>
  <c r="H446" i="24"/>
  <c r="H445" i="24"/>
  <c r="H444" i="24"/>
  <c r="H518" i="25"/>
  <c r="H517" i="25"/>
  <c r="H344" i="25"/>
  <c r="H481" i="26"/>
  <c r="H474" i="26"/>
  <c r="H376" i="26"/>
  <c r="H355" i="27"/>
  <c r="H547" i="28"/>
  <c r="H546" i="28"/>
  <c r="H509" i="29"/>
  <c r="H410" i="29"/>
  <c r="H409" i="29"/>
  <c r="H358" i="30"/>
  <c r="H451" i="32"/>
  <c r="H443" i="32"/>
  <c r="H434" i="32"/>
  <c r="H417" i="32"/>
  <c r="H414" i="32"/>
  <c r="H409" i="32"/>
  <c r="H447" i="20"/>
  <c r="H397" i="20"/>
  <c r="H344" i="20"/>
  <c r="H490" i="21"/>
  <c r="H486" i="21"/>
  <c r="H483" i="21"/>
  <c r="H376" i="21"/>
  <c r="H518" i="22"/>
  <c r="H517" i="22"/>
  <c r="H516" i="22"/>
  <c r="H465" i="22"/>
  <c r="H462" i="22"/>
  <c r="H440" i="22"/>
  <c r="H439" i="22"/>
  <c r="H381" i="22"/>
  <c r="H380" i="22"/>
  <c r="H367" i="22"/>
  <c r="H519" i="23"/>
  <c r="H515" i="23"/>
  <c r="H363" i="23"/>
  <c r="H341" i="23"/>
  <c r="H478" i="24"/>
  <c r="H476" i="24"/>
  <c r="H471" i="24"/>
  <c r="H470" i="24"/>
  <c r="H468" i="24"/>
  <c r="H466" i="24"/>
  <c r="H465" i="24"/>
  <c r="H464" i="24"/>
  <c r="H435" i="24"/>
  <c r="H364" i="24"/>
  <c r="H361" i="24"/>
  <c r="H347" i="24"/>
  <c r="H344" i="24"/>
  <c r="H343" i="24"/>
  <c r="H538" i="25"/>
  <c r="H537" i="25"/>
  <c r="H449" i="25"/>
  <c r="H418" i="25"/>
  <c r="H394" i="25"/>
  <c r="H524" i="26"/>
  <c r="H518" i="26"/>
  <c r="H524" i="27"/>
  <c r="H490" i="27"/>
  <c r="H474" i="29"/>
  <c r="H406" i="29"/>
  <c r="H352" i="29"/>
  <c r="H344" i="29"/>
  <c r="H542" i="30"/>
  <c r="H540" i="30"/>
  <c r="H537" i="30"/>
  <c r="H534" i="30"/>
  <c r="H485" i="30"/>
  <c r="H481" i="30"/>
  <c r="H472" i="30"/>
  <c r="H471" i="30"/>
  <c r="H468" i="30"/>
  <c r="H467" i="30"/>
  <c r="H459" i="30"/>
  <c r="H450" i="30"/>
  <c r="H448" i="30"/>
  <c r="H446" i="30"/>
  <c r="H434" i="30"/>
  <c r="H433" i="30"/>
  <c r="H432" i="30"/>
  <c r="H431" i="30"/>
  <c r="H430" i="30"/>
  <c r="H426" i="30"/>
  <c r="H386" i="30"/>
  <c r="H519" i="31"/>
  <c r="H376" i="32"/>
  <c r="H166" i="34"/>
  <c r="H223" i="19"/>
  <c r="H322" i="20"/>
  <c r="H321" i="20"/>
  <c r="H318" i="20"/>
  <c r="H313" i="20"/>
  <c r="H308" i="20"/>
  <c r="H305" i="20"/>
  <c r="H304" i="20"/>
  <c r="H301" i="20"/>
  <c r="H300" i="20"/>
  <c r="H293" i="20"/>
  <c r="H213" i="34"/>
  <c r="H212" i="34"/>
  <c r="H208" i="34"/>
  <c r="H207" i="34"/>
  <c r="H204" i="34"/>
  <c r="H203" i="34"/>
  <c r="H199" i="34"/>
  <c r="H196" i="34"/>
  <c r="H195" i="34"/>
  <c r="H191" i="34"/>
  <c r="H287" i="1"/>
  <c r="H286" i="1"/>
  <c r="H280" i="1"/>
  <c r="H245" i="1"/>
  <c r="H241" i="1"/>
  <c r="H240" i="1"/>
  <c r="H239" i="1"/>
  <c r="H234" i="1"/>
  <c r="H225" i="1"/>
  <c r="H198" i="1"/>
  <c r="H321" i="2"/>
  <c r="H320" i="2"/>
  <c r="H291" i="2"/>
  <c r="H300" i="4"/>
  <c r="H299" i="4"/>
  <c r="H295" i="4"/>
  <c r="H215" i="4"/>
  <c r="H212" i="4"/>
  <c r="H207" i="4"/>
  <c r="H240" i="5"/>
  <c r="H223" i="5"/>
  <c r="H172" i="6"/>
  <c r="H294" i="8"/>
  <c r="H276" i="8"/>
  <c r="H249" i="8"/>
  <c r="H203" i="8"/>
  <c r="H177" i="8"/>
  <c r="H174" i="8"/>
  <c r="H249" i="9"/>
  <c r="H248" i="9"/>
  <c r="H238" i="9"/>
  <c r="H234" i="9"/>
  <c r="H169" i="9"/>
  <c r="H314" i="10"/>
  <c r="H313" i="10"/>
  <c r="H248" i="10"/>
  <c r="H234" i="10"/>
  <c r="H204" i="10"/>
  <c r="H203" i="10"/>
  <c r="H175" i="12"/>
  <c r="H302" i="13"/>
  <c r="H301" i="13"/>
  <c r="H297" i="13"/>
  <c r="H294" i="13"/>
  <c r="H302" i="14"/>
  <c r="H230" i="14"/>
  <c r="H169" i="14"/>
  <c r="H296" i="15"/>
  <c r="H293" i="15"/>
  <c r="H290" i="15"/>
  <c r="H286" i="15"/>
  <c r="H235" i="15"/>
  <c r="H233" i="15"/>
  <c r="H226" i="31"/>
  <c r="H271" i="20"/>
  <c r="H266" i="20"/>
  <c r="H208" i="20"/>
  <c r="H195" i="20"/>
  <c r="H178" i="20"/>
  <c r="H290" i="21"/>
  <c r="H300" i="23"/>
  <c r="H299" i="23"/>
  <c r="H298" i="23"/>
  <c r="H323" i="24"/>
  <c r="H322" i="24"/>
  <c r="H321" i="24"/>
  <c r="H314" i="24"/>
  <c r="H310" i="24"/>
  <c r="H308" i="24"/>
  <c r="H306" i="24"/>
  <c r="H287" i="24"/>
  <c r="H321" i="25"/>
  <c r="H199" i="25"/>
  <c r="H236" i="26"/>
  <c r="H234" i="26"/>
  <c r="H233" i="26"/>
  <c r="H232" i="26"/>
  <c r="H231" i="26"/>
  <c r="H230" i="26"/>
  <c r="H218" i="26"/>
  <c r="H305" i="27"/>
  <c r="H295" i="27"/>
  <c r="H236" i="27"/>
  <c r="H291" i="28"/>
  <c r="H236" i="28"/>
  <c r="H214" i="28"/>
  <c r="H208" i="28"/>
  <c r="H248" i="29"/>
  <c r="H228" i="29"/>
  <c r="H245" i="32"/>
  <c r="H220" i="15"/>
  <c r="H224" i="16"/>
  <c r="H223" i="16"/>
  <c r="H176" i="16"/>
  <c r="H175" i="16"/>
  <c r="H174" i="16"/>
  <c r="H228" i="17"/>
  <c r="H224" i="17"/>
  <c r="H219" i="17"/>
  <c r="H199" i="17"/>
  <c r="H228" i="18"/>
  <c r="H226" i="18"/>
  <c r="H225" i="18"/>
  <c r="H223" i="18"/>
  <c r="H221" i="18"/>
  <c r="H323" i="19"/>
  <c r="H315" i="19"/>
  <c r="H311" i="19"/>
  <c r="H310" i="19"/>
  <c r="H247" i="21"/>
  <c r="H246" i="21"/>
  <c r="H245" i="21"/>
  <c r="H242" i="21"/>
  <c r="H241" i="21"/>
  <c r="H240" i="21"/>
  <c r="H302" i="22"/>
  <c r="H301" i="22"/>
  <c r="H298" i="22"/>
  <c r="H247" i="22"/>
  <c r="H246" i="22"/>
  <c r="H242" i="22"/>
  <c r="H239" i="22"/>
  <c r="H223" i="22"/>
  <c r="H306" i="23"/>
  <c r="H302" i="23"/>
  <c r="H248" i="23"/>
  <c r="H244" i="23"/>
  <c r="H242" i="23"/>
  <c r="H241" i="23"/>
  <c r="H237" i="23"/>
  <c r="H228" i="23"/>
  <c r="H215" i="23"/>
  <c r="H206" i="23"/>
  <c r="H246" i="24"/>
  <c r="H245" i="24"/>
  <c r="H236" i="24"/>
  <c r="H235" i="24"/>
  <c r="H232" i="24"/>
  <c r="H231" i="24"/>
  <c r="H221" i="24"/>
  <c r="H287" i="25"/>
  <c r="H271" i="25"/>
  <c r="H172" i="25"/>
  <c r="H271" i="26"/>
  <c r="H207" i="26"/>
  <c r="H310" i="28"/>
  <c r="H302" i="28"/>
  <c r="H233" i="28"/>
  <c r="H311" i="29"/>
  <c r="H291" i="29"/>
  <c r="H280" i="29"/>
  <c r="H231" i="32"/>
  <c r="H228" i="32"/>
  <c r="H223" i="32"/>
  <c r="H219" i="32"/>
  <c r="H217" i="32"/>
  <c r="H155" i="34"/>
  <c r="H138" i="1"/>
  <c r="H144" i="3"/>
  <c r="H93" i="3"/>
  <c r="H138" i="4"/>
  <c r="H114" i="4"/>
  <c r="H113" i="4"/>
  <c r="H110" i="4"/>
  <c r="H106" i="5"/>
  <c r="H146" i="6"/>
  <c r="H143" i="6"/>
  <c r="H138" i="6"/>
  <c r="H120" i="6"/>
  <c r="H118" i="6"/>
  <c r="H135" i="8"/>
  <c r="H134" i="8"/>
  <c r="H120" i="8"/>
  <c r="H110" i="8"/>
  <c r="H103" i="8"/>
  <c r="H96" i="8"/>
  <c r="H83" i="8"/>
  <c r="H104" i="11"/>
  <c r="H110" i="12"/>
  <c r="H86" i="12"/>
  <c r="H147" i="13"/>
  <c r="H137" i="13"/>
  <c r="H117" i="13"/>
  <c r="H97" i="16"/>
  <c r="H144" i="17"/>
  <c r="H140" i="17"/>
  <c r="H131" i="17"/>
  <c r="H128" i="17"/>
  <c r="H107" i="17"/>
  <c r="H103" i="17"/>
  <c r="H102" i="17"/>
  <c r="H93" i="17"/>
  <c r="H86" i="17"/>
  <c r="H84" i="17"/>
  <c r="H83" i="17"/>
  <c r="H104" i="18"/>
  <c r="H97" i="18"/>
  <c r="H153" i="19"/>
  <c r="H151" i="19"/>
  <c r="H134" i="20"/>
  <c r="H144" i="22"/>
  <c r="H126" i="23"/>
  <c r="H125" i="23"/>
  <c r="H119" i="23"/>
  <c r="H118" i="23"/>
  <c r="H99" i="24"/>
  <c r="H97" i="24"/>
  <c r="H90" i="24"/>
  <c r="H109" i="19"/>
  <c r="H108" i="19"/>
  <c r="H138" i="20"/>
  <c r="H114" i="21"/>
  <c r="H144" i="23"/>
  <c r="H143" i="23"/>
  <c r="H141" i="23"/>
  <c r="H140" i="23"/>
  <c r="H139" i="23"/>
  <c r="H147" i="24"/>
  <c r="H146" i="24"/>
  <c r="H140" i="24"/>
  <c r="H136" i="25"/>
  <c r="H82" i="25"/>
  <c r="H84" i="26"/>
  <c r="H131" i="32"/>
  <c r="H130" i="32"/>
  <c r="H120" i="32"/>
  <c r="H118" i="32"/>
  <c r="H61" i="1"/>
  <c r="H50" i="1"/>
  <c r="H46" i="1"/>
  <c r="H42" i="1"/>
  <c r="H37" i="1"/>
  <c r="H34" i="1"/>
  <c r="H33" i="1"/>
  <c r="H30" i="1"/>
  <c r="H34" i="2"/>
  <c r="H51" i="3"/>
  <c r="H47" i="3"/>
  <c r="H42" i="3"/>
  <c r="H40" i="3"/>
  <c r="H39" i="3"/>
  <c r="H34" i="3"/>
  <c r="H43" i="5"/>
  <c r="H23" i="5"/>
  <c r="H56" i="8"/>
  <c r="H48" i="8"/>
  <c r="H45" i="8"/>
  <c r="H30" i="8"/>
  <c r="H34" i="9"/>
  <c r="H33" i="9"/>
  <c r="H31" i="9"/>
  <c r="H30" i="9"/>
  <c r="H20" i="9"/>
  <c r="H51" i="10"/>
  <c r="H46" i="10"/>
  <c r="H45" i="10"/>
  <c r="H48" i="13"/>
  <c r="H40" i="14"/>
  <c r="H39" i="14"/>
  <c r="H38" i="14"/>
  <c r="H37" i="14"/>
  <c r="H36" i="14"/>
  <c r="H45" i="15"/>
  <c r="H22" i="17"/>
  <c r="H45" i="19"/>
  <c r="H30" i="19"/>
  <c r="H64" i="20"/>
  <c r="H61" i="20"/>
  <c r="H59" i="20"/>
  <c r="H58" i="20"/>
  <c r="H55" i="20"/>
  <c r="H54" i="20"/>
  <c r="H53" i="20"/>
  <c r="H51" i="20"/>
  <c r="H50" i="20"/>
  <c r="H58" i="22"/>
  <c r="H54" i="22"/>
  <c r="H52" i="22"/>
  <c r="H51" i="22"/>
  <c r="H50" i="22"/>
  <c r="H46" i="22"/>
  <c r="H37" i="22"/>
  <c r="H34" i="22"/>
  <c r="H30" i="22"/>
  <c r="H67" i="24"/>
  <c r="H66" i="24"/>
  <c r="H65" i="24"/>
  <c r="H23" i="24"/>
  <c r="H22" i="24"/>
  <c r="H21" i="24"/>
  <c r="H30" i="32"/>
  <c r="H26" i="1"/>
  <c r="H21" i="1"/>
  <c r="H30" i="2"/>
  <c r="H58" i="3"/>
  <c r="H54" i="3"/>
  <c r="H47" i="6"/>
  <c r="H46" i="6"/>
  <c r="H34" i="6"/>
  <c r="H31" i="6"/>
  <c r="H30" i="6"/>
  <c r="H55" i="7"/>
  <c r="H54" i="7"/>
  <c r="H40" i="7"/>
  <c r="H39" i="7"/>
  <c r="H38" i="7"/>
  <c r="H37" i="7"/>
  <c r="H51" i="8"/>
  <c r="H42" i="8"/>
  <c r="H40" i="8"/>
  <c r="H42" i="9"/>
  <c r="H37" i="9"/>
  <c r="H57" i="10"/>
  <c r="H56" i="10"/>
  <c r="H55" i="10"/>
  <c r="H51" i="12"/>
  <c r="H42" i="12"/>
  <c r="H38" i="12"/>
  <c r="H22" i="12"/>
  <c r="H21" i="12"/>
  <c r="H20" i="12"/>
  <c r="H67" i="13"/>
  <c r="H54" i="14"/>
  <c r="H53" i="14"/>
  <c r="H24" i="15"/>
  <c r="H23" i="15"/>
  <c r="H60" i="18"/>
  <c r="H59" i="25"/>
  <c r="H58" i="25"/>
  <c r="H54" i="25"/>
  <c r="H46" i="25"/>
  <c r="H38" i="25"/>
  <c r="H45" i="26"/>
  <c r="H59" i="27"/>
  <c r="H56" i="27"/>
  <c r="H55" i="27"/>
  <c r="H54" i="27"/>
  <c r="H555" i="21"/>
  <c r="H573" i="18"/>
  <c r="G553" i="17"/>
  <c r="H553" i="17" s="1"/>
  <c r="H576" i="16"/>
  <c r="G553" i="6"/>
  <c r="D13" i="32"/>
  <c r="H576" i="14"/>
  <c r="H575" i="30"/>
  <c r="H575" i="27"/>
  <c r="H557" i="24"/>
  <c r="H561" i="10"/>
  <c r="H556" i="7"/>
  <c r="D13" i="17"/>
  <c r="G13" i="17" s="1"/>
  <c r="H562" i="17"/>
  <c r="H558" i="17"/>
  <c r="F343" i="12"/>
  <c r="G333" i="12"/>
  <c r="F373" i="17"/>
  <c r="D12" i="17"/>
  <c r="F407" i="28"/>
  <c r="D12" i="28"/>
  <c r="F418" i="33"/>
  <c r="D12" i="33"/>
  <c r="F333" i="33"/>
  <c r="F343" i="5"/>
  <c r="F333" i="5"/>
  <c r="F428" i="21"/>
  <c r="G333" i="21"/>
  <c r="F346" i="23"/>
  <c r="D12" i="23"/>
  <c r="F333" i="23"/>
  <c r="F545" i="25"/>
  <c r="F333" i="25"/>
  <c r="D12" i="25"/>
  <c r="H468" i="18"/>
  <c r="H503" i="19"/>
  <c r="H447" i="19"/>
  <c r="H542" i="21"/>
  <c r="H503" i="22"/>
  <c r="H491" i="22"/>
  <c r="H498" i="23"/>
  <c r="H360" i="32"/>
  <c r="H373" i="1"/>
  <c r="H353" i="33"/>
  <c r="H377" i="33"/>
  <c r="H399" i="33"/>
  <c r="H537" i="33"/>
  <c r="H540" i="33"/>
  <c r="H408" i="2"/>
  <c r="H410" i="3"/>
  <c r="H391" i="3"/>
  <c r="H445" i="4"/>
  <c r="H434" i="9"/>
  <c r="H337" i="11"/>
  <c r="H426" i="13"/>
  <c r="H534" i="14"/>
  <c r="H444" i="17"/>
  <c r="H528" i="23"/>
  <c r="H541" i="24"/>
  <c r="H396" i="24"/>
  <c r="H337" i="24"/>
  <c r="H477" i="27"/>
  <c r="H502" i="32"/>
  <c r="H271" i="1"/>
  <c r="H195" i="1"/>
  <c r="H318" i="5"/>
  <c r="H315" i="5"/>
  <c r="H314" i="5"/>
  <c r="H310" i="5"/>
  <c r="H309" i="5"/>
  <c r="H214" i="5"/>
  <c r="H215" i="6"/>
  <c r="H246" i="7"/>
  <c r="H245" i="7"/>
  <c r="H308" i="9"/>
  <c r="H201" i="9"/>
  <c r="H318" i="13"/>
  <c r="H314" i="13"/>
  <c r="H309" i="13"/>
  <c r="H287" i="20"/>
  <c r="H276" i="20"/>
  <c r="H236" i="21"/>
  <c r="H235" i="21"/>
  <c r="H188" i="21"/>
  <c r="H230" i="24"/>
  <c r="H195" i="24"/>
  <c r="H251" i="25"/>
  <c r="H238" i="25"/>
  <c r="H280" i="26"/>
  <c r="H226" i="26"/>
  <c r="H217" i="26"/>
  <c r="H204" i="26"/>
  <c r="G165" i="27"/>
  <c r="H165" i="27" s="1"/>
  <c r="G165" i="16"/>
  <c r="H195" i="5"/>
  <c r="H171" i="5"/>
  <c r="H301" i="5"/>
  <c r="H193" i="3"/>
  <c r="H248" i="33"/>
  <c r="H279" i="33"/>
  <c r="F165" i="12"/>
  <c r="D11" i="10"/>
  <c r="G11" i="10" s="1"/>
  <c r="D11" i="18"/>
  <c r="D11" i="26"/>
  <c r="D11" i="31"/>
  <c r="H297" i="1"/>
  <c r="H276" i="1"/>
  <c r="H203" i="1"/>
  <c r="H293" i="2"/>
  <c r="H301" i="6"/>
  <c r="H286" i="7"/>
  <c r="H252" i="9"/>
  <c r="H225" i="9"/>
  <c r="H234" i="11"/>
  <c r="H296" i="12"/>
  <c r="H187" i="12"/>
  <c r="H290" i="13"/>
  <c r="H274" i="13"/>
  <c r="H249" i="20"/>
  <c r="H248" i="20"/>
  <c r="H203" i="20"/>
  <c r="H273" i="21"/>
  <c r="H223" i="21"/>
  <c r="H218" i="21"/>
  <c r="H186" i="24"/>
  <c r="H235" i="25"/>
  <c r="H299" i="28"/>
  <c r="H167" i="32"/>
  <c r="D10" i="15"/>
  <c r="H98" i="5"/>
  <c r="H81" i="8"/>
  <c r="H83" i="22"/>
  <c r="H146" i="27"/>
  <c r="H107" i="30"/>
  <c r="H128" i="32"/>
  <c r="H104" i="32"/>
  <c r="H83" i="4"/>
  <c r="H144" i="6"/>
  <c r="H144" i="9"/>
  <c r="H136" i="19"/>
  <c r="H147" i="20"/>
  <c r="H75" i="30"/>
  <c r="H152" i="32"/>
  <c r="H42" i="2"/>
  <c r="H26" i="32"/>
  <c r="H45" i="11"/>
  <c r="H47" i="17"/>
  <c r="H43" i="17"/>
  <c r="H31" i="17"/>
  <c r="H27" i="17"/>
  <c r="H51" i="21"/>
  <c r="H50" i="21"/>
  <c r="H47" i="21"/>
  <c r="H46" i="21"/>
  <c r="H34" i="21"/>
  <c r="D9" i="9"/>
  <c r="H33" i="3"/>
  <c r="H43" i="8"/>
  <c r="H36" i="11"/>
  <c r="H58" i="18"/>
  <c r="H33" i="24"/>
  <c r="H42" i="26"/>
  <c r="H48" i="27"/>
  <c r="E560" i="6"/>
  <c r="H560" i="6" s="1"/>
  <c r="E572" i="13"/>
  <c r="H572" i="13" s="1"/>
  <c r="E563" i="20"/>
  <c r="H563" i="20" s="1"/>
  <c r="E579" i="20"/>
  <c r="H579" i="20" s="1"/>
  <c r="E557" i="21"/>
  <c r="H557" i="21" s="1"/>
  <c r="E572" i="21"/>
  <c r="H572" i="21" s="1"/>
  <c r="E558" i="21"/>
  <c r="G553" i="23"/>
  <c r="E570" i="1"/>
  <c r="H570" i="1" s="1"/>
  <c r="H568" i="1"/>
  <c r="H562" i="1"/>
  <c r="H556" i="1"/>
  <c r="E567" i="2"/>
  <c r="H567" i="2" s="1"/>
  <c r="H558" i="2"/>
  <c r="H555" i="3"/>
  <c r="H569" i="5"/>
  <c r="H578" i="7"/>
  <c r="E574" i="7"/>
  <c r="H574" i="7" s="1"/>
  <c r="E563" i="7"/>
  <c r="H563" i="7" s="1"/>
  <c r="E570" i="8"/>
  <c r="H570" i="8" s="1"/>
  <c r="E555" i="4"/>
  <c r="H555" i="4" s="1"/>
  <c r="E563" i="4"/>
  <c r="H563" i="4" s="1"/>
  <c r="E570" i="4"/>
  <c r="H570" i="4" s="1"/>
  <c r="E573" i="5"/>
  <c r="H573" i="5" s="1"/>
  <c r="E561" i="5"/>
  <c r="H561" i="5" s="1"/>
  <c r="E557" i="15"/>
  <c r="H557" i="15" s="1"/>
  <c r="E556" i="15"/>
  <c r="H556" i="15" s="1"/>
  <c r="E570" i="15"/>
  <c r="H570" i="15" s="1"/>
  <c r="E558" i="16"/>
  <c r="H558" i="16" s="1"/>
  <c r="E575" i="16"/>
  <c r="H575" i="16" s="1"/>
  <c r="E567" i="16"/>
  <c r="H567" i="16" s="1"/>
  <c r="E555" i="23"/>
  <c r="H555" i="23" s="1"/>
  <c r="E569" i="23"/>
  <c r="H569" i="23" s="1"/>
  <c r="E558" i="23"/>
  <c r="H558" i="23" s="1"/>
  <c r="E575" i="28"/>
  <c r="H575" i="28" s="1"/>
  <c r="E568" i="28"/>
  <c r="H568" i="28" s="1"/>
  <c r="E571" i="29"/>
  <c r="H571" i="29" s="1"/>
  <c r="E561" i="29"/>
  <c r="H561" i="29" s="1"/>
  <c r="E553" i="30"/>
  <c r="E578" i="30"/>
  <c r="H578" i="30" s="1"/>
  <c r="E557" i="30"/>
  <c r="H557" i="30" s="1"/>
  <c r="E571" i="30"/>
  <c r="H571" i="30" s="1"/>
  <c r="E574" i="31"/>
  <c r="H574" i="31" s="1"/>
  <c r="E572" i="31"/>
  <c r="H572" i="31" s="1"/>
  <c r="E568" i="31"/>
  <c r="H568" i="31" s="1"/>
  <c r="E556" i="32"/>
  <c r="H556" i="32" s="1"/>
  <c r="E555" i="32"/>
  <c r="H555" i="32" s="1"/>
  <c r="H555" i="33"/>
  <c r="E573" i="4"/>
  <c r="H573" i="4" s="1"/>
  <c r="E571" i="4"/>
  <c r="H571" i="4" s="1"/>
  <c r="E569" i="6"/>
  <c r="H569" i="6" s="1"/>
  <c r="E579" i="9"/>
  <c r="H579" i="9" s="1"/>
  <c r="E570" i="13"/>
  <c r="H570" i="13" s="1"/>
  <c r="G553" i="1"/>
  <c r="E566" i="11"/>
  <c r="H566" i="11" s="1"/>
  <c r="E560" i="11"/>
  <c r="H560" i="11" s="1"/>
  <c r="E562" i="11"/>
  <c r="H562" i="11" s="1"/>
  <c r="E568" i="11"/>
  <c r="H568" i="11" s="1"/>
  <c r="E578" i="11"/>
  <c r="H578" i="11" s="1"/>
  <c r="E563" i="11"/>
  <c r="H563" i="11" s="1"/>
  <c r="E569" i="14"/>
  <c r="H569" i="14" s="1"/>
  <c r="E566" i="14"/>
  <c r="H566" i="14" s="1"/>
  <c r="E567" i="14"/>
  <c r="H567" i="14" s="1"/>
  <c r="E560" i="19"/>
  <c r="H560" i="19" s="1"/>
  <c r="E562" i="19"/>
  <c r="H562" i="19" s="1"/>
  <c r="E576" i="19"/>
  <c r="H576" i="19" s="1"/>
  <c r="E563" i="19"/>
  <c r="H563" i="19" s="1"/>
  <c r="E578" i="19"/>
  <c r="H578" i="19" s="1"/>
  <c r="E579" i="19"/>
  <c r="H579" i="19" s="1"/>
  <c r="E571" i="22"/>
  <c r="H571" i="22" s="1"/>
  <c r="E558" i="22"/>
  <c r="H558" i="22" s="1"/>
  <c r="E563" i="22"/>
  <c r="H563" i="22" s="1"/>
  <c r="E559" i="22"/>
  <c r="H559" i="22" s="1"/>
  <c r="E572" i="24"/>
  <c r="H572" i="24" s="1"/>
  <c r="E563" i="24"/>
  <c r="H563" i="24" s="1"/>
  <c r="E560" i="24"/>
  <c r="H560" i="24" s="1"/>
  <c r="E557" i="25"/>
  <c r="H557" i="25" s="1"/>
  <c r="E568" i="25"/>
  <c r="H568" i="25" s="1"/>
  <c r="E566" i="26"/>
  <c r="H566" i="26" s="1"/>
  <c r="E560" i="26"/>
  <c r="H560" i="26" s="1"/>
  <c r="E558" i="26"/>
  <c r="E575" i="26"/>
  <c r="H575" i="26" s="1"/>
  <c r="E555" i="27"/>
  <c r="H555" i="27" s="1"/>
  <c r="E572" i="27"/>
  <c r="H572" i="27" s="1"/>
  <c r="E578" i="27"/>
  <c r="H578" i="27" s="1"/>
  <c r="E559" i="27"/>
  <c r="H559" i="27" s="1"/>
  <c r="E562" i="27"/>
  <c r="H562" i="27" s="1"/>
  <c r="E554" i="27"/>
  <c r="H554" i="27" s="1"/>
  <c r="H576" i="34"/>
  <c r="H575" i="34"/>
  <c r="H571" i="34"/>
  <c r="H567" i="34"/>
  <c r="H558" i="34"/>
  <c r="H557" i="34"/>
  <c r="H579" i="1"/>
  <c r="H578" i="1"/>
  <c r="H576" i="1"/>
  <c r="H572" i="1"/>
  <c r="H572" i="2"/>
  <c r="E561" i="2"/>
  <c r="H561" i="2" s="1"/>
  <c r="E559" i="2"/>
  <c r="H559" i="2" s="1"/>
  <c r="H572" i="3"/>
  <c r="E578" i="4"/>
  <c r="H578" i="4" s="1"/>
  <c r="E556" i="4"/>
  <c r="H556" i="4" s="1"/>
  <c r="E579" i="5"/>
  <c r="H579" i="5" s="1"/>
  <c r="E560" i="5"/>
  <c r="H560" i="5" s="1"/>
  <c r="H566" i="6"/>
  <c r="E555" i="9"/>
  <c r="H555" i="9" s="1"/>
  <c r="E567" i="10"/>
  <c r="H567" i="10" s="1"/>
  <c r="E575" i="11"/>
  <c r="H575" i="11" s="1"/>
  <c r="H567" i="11"/>
  <c r="H563" i="12"/>
  <c r="H566" i="13"/>
  <c r="H573" i="17"/>
  <c r="H577" i="18"/>
  <c r="H577" i="19"/>
  <c r="H576" i="22"/>
  <c r="H562" i="24"/>
  <c r="H567" i="25"/>
  <c r="H559" i="26"/>
  <c r="H574" i="29"/>
  <c r="H567" i="29"/>
  <c r="H563" i="29"/>
  <c r="H560" i="29"/>
  <c r="H577" i="30"/>
  <c r="H559" i="30"/>
  <c r="H571" i="16"/>
  <c r="H567" i="28"/>
  <c r="H577" i="4"/>
  <c r="H575" i="4"/>
  <c r="H574" i="4"/>
  <c r="H559" i="5"/>
  <c r="H555" i="5"/>
  <c r="H559" i="7"/>
  <c r="H568" i="8"/>
  <c r="H577" i="9"/>
  <c r="H573" i="9"/>
  <c r="H568" i="9"/>
  <c r="H577" i="13"/>
  <c r="H568" i="13"/>
  <c r="H577" i="14"/>
  <c r="H574" i="16"/>
  <c r="H578" i="17"/>
  <c r="H577" i="17"/>
  <c r="H567" i="17"/>
  <c r="H566" i="17"/>
  <c r="H560" i="17"/>
  <c r="H578" i="18"/>
  <c r="H573" i="20"/>
  <c r="H560" i="20"/>
  <c r="H555" i="22"/>
  <c r="H577" i="23"/>
  <c r="H563" i="23"/>
  <c r="H561" i="23"/>
  <c r="H560" i="23"/>
  <c r="H559" i="24"/>
  <c r="H577" i="26"/>
  <c r="H576" i="26"/>
  <c r="H577" i="27"/>
  <c r="H572" i="28"/>
  <c r="H576" i="29"/>
  <c r="H334" i="33"/>
  <c r="E362" i="2"/>
  <c r="H362" i="2" s="1"/>
  <c r="E397" i="2"/>
  <c r="H397" i="2" s="1"/>
  <c r="E363" i="2"/>
  <c r="H363" i="2" s="1"/>
  <c r="E370" i="2"/>
  <c r="H370" i="2" s="1"/>
  <c r="E472" i="2"/>
  <c r="H472" i="2" s="1"/>
  <c r="E493" i="2"/>
  <c r="H493" i="2" s="1"/>
  <c r="E508" i="2"/>
  <c r="H508" i="2" s="1"/>
  <c r="E516" i="2"/>
  <c r="H516" i="2" s="1"/>
  <c r="E522" i="2"/>
  <c r="H522" i="2" s="1"/>
  <c r="E546" i="2"/>
  <c r="H546" i="2" s="1"/>
  <c r="E351" i="7"/>
  <c r="H351" i="7" s="1"/>
  <c r="E349" i="7"/>
  <c r="H349" i="7" s="1"/>
  <c r="E368" i="7"/>
  <c r="H368" i="7" s="1"/>
  <c r="E386" i="7"/>
  <c r="H386" i="7" s="1"/>
  <c r="E481" i="7"/>
  <c r="H481" i="7" s="1"/>
  <c r="E486" i="7"/>
  <c r="E520" i="7"/>
  <c r="H520" i="7" s="1"/>
  <c r="E522" i="7"/>
  <c r="H522" i="7" s="1"/>
  <c r="E470" i="7"/>
  <c r="H470" i="7" s="1"/>
  <c r="E478" i="7"/>
  <c r="H478" i="7" s="1"/>
  <c r="E480" i="7"/>
  <c r="H480" i="7" s="1"/>
  <c r="E401" i="7"/>
  <c r="H401" i="7" s="1"/>
  <c r="E409" i="7"/>
  <c r="H409" i="7" s="1"/>
  <c r="E425" i="7"/>
  <c r="H425" i="7" s="1"/>
  <c r="E492" i="7"/>
  <c r="H492" i="7" s="1"/>
  <c r="E525" i="7"/>
  <c r="H525" i="7" s="1"/>
  <c r="E366" i="7"/>
  <c r="H366" i="7" s="1"/>
  <c r="E439" i="7"/>
  <c r="H439" i="7" s="1"/>
  <c r="E446" i="7"/>
  <c r="H446" i="7" s="1"/>
  <c r="E381" i="8"/>
  <c r="H381" i="8" s="1"/>
  <c r="E438" i="8"/>
  <c r="H438" i="8" s="1"/>
  <c r="E407" i="8"/>
  <c r="H407" i="8" s="1"/>
  <c r="E531" i="8"/>
  <c r="H531" i="8" s="1"/>
  <c r="E415" i="8"/>
  <c r="H415" i="8" s="1"/>
  <c r="E441" i="8"/>
  <c r="H441" i="8" s="1"/>
  <c r="E541" i="8"/>
  <c r="H541" i="8" s="1"/>
  <c r="E439" i="13"/>
  <c r="H439" i="13" s="1"/>
  <c r="E514" i="13"/>
  <c r="H514" i="13" s="1"/>
  <c r="E529" i="13"/>
  <c r="H529" i="13" s="1"/>
  <c r="E380" i="13"/>
  <c r="H380" i="13" s="1"/>
  <c r="E398" i="13"/>
  <c r="H398" i="13" s="1"/>
  <c r="E431" i="13"/>
  <c r="H431" i="13" s="1"/>
  <c r="E540" i="14"/>
  <c r="H540" i="14" s="1"/>
  <c r="E359" i="14"/>
  <c r="H359" i="14" s="1"/>
  <c r="E336" i="19"/>
  <c r="H336" i="19" s="1"/>
  <c r="E346" i="19"/>
  <c r="H346" i="19" s="1"/>
  <c r="E366" i="19"/>
  <c r="H366" i="19" s="1"/>
  <c r="E368" i="19"/>
  <c r="H368" i="19" s="1"/>
  <c r="E377" i="19"/>
  <c r="H377" i="19" s="1"/>
  <c r="E386" i="19"/>
  <c r="H386" i="19" s="1"/>
  <c r="E438" i="19"/>
  <c r="H438" i="19" s="1"/>
  <c r="E439" i="19"/>
  <c r="H439" i="19" s="1"/>
  <c r="E445" i="19"/>
  <c r="H445" i="19" s="1"/>
  <c r="E448" i="19"/>
  <c r="H448" i="19" s="1"/>
  <c r="E501" i="19"/>
  <c r="E338" i="19"/>
  <c r="H338" i="19" s="1"/>
  <c r="E510" i="19"/>
  <c r="H510" i="19" s="1"/>
  <c r="E383" i="19"/>
  <c r="H383" i="19" s="1"/>
  <c r="E466" i="19"/>
  <c r="H466" i="19" s="1"/>
  <c r="E504" i="19"/>
  <c r="H504" i="19" s="1"/>
  <c r="E514" i="19"/>
  <c r="H514" i="19" s="1"/>
  <c r="E523" i="19"/>
  <c r="H523" i="19" s="1"/>
  <c r="H530" i="33"/>
  <c r="E497" i="33"/>
  <c r="H497" i="33" s="1"/>
  <c r="E444" i="33"/>
  <c r="H444" i="33" s="1"/>
  <c r="E376" i="33"/>
  <c r="H373" i="33"/>
  <c r="E362" i="33"/>
  <c r="H362" i="33" s="1"/>
  <c r="H354" i="33"/>
  <c r="E337" i="33"/>
  <c r="H337" i="33" s="1"/>
  <c r="H538" i="1"/>
  <c r="H535" i="1"/>
  <c r="H534" i="1"/>
  <c r="H528" i="1"/>
  <c r="H527" i="1"/>
  <c r="H525" i="1"/>
  <c r="H521" i="1"/>
  <c r="H518" i="1"/>
  <c r="H513" i="1"/>
  <c r="H512" i="1"/>
  <c r="H511" i="1"/>
  <c r="H453" i="1"/>
  <c r="H452" i="1"/>
  <c r="H448" i="1"/>
  <c r="H444" i="1"/>
  <c r="E509" i="2"/>
  <c r="H509" i="2" s="1"/>
  <c r="H505" i="2"/>
  <c r="H499" i="2"/>
  <c r="E488" i="2"/>
  <c r="H488" i="2" s="1"/>
  <c r="E486" i="2"/>
  <c r="H486" i="2" s="1"/>
  <c r="E367" i="2"/>
  <c r="H367" i="2" s="1"/>
  <c r="E373" i="34"/>
  <c r="H373" i="34" s="1"/>
  <c r="E345" i="34"/>
  <c r="H345" i="34" s="1"/>
  <c r="E341" i="4"/>
  <c r="E340" i="6"/>
  <c r="H340" i="6" s="1"/>
  <c r="E374" i="6"/>
  <c r="H374" i="6" s="1"/>
  <c r="E430" i="6"/>
  <c r="H430" i="6" s="1"/>
  <c r="E436" i="6"/>
  <c r="E358" i="6"/>
  <c r="H358" i="6" s="1"/>
  <c r="E368" i="6"/>
  <c r="H368" i="6" s="1"/>
  <c r="E383" i="6"/>
  <c r="H383" i="6" s="1"/>
  <c r="E395" i="6"/>
  <c r="H395" i="6" s="1"/>
  <c r="E525" i="6"/>
  <c r="H525" i="6" s="1"/>
  <c r="E534" i="6"/>
  <c r="H534" i="6" s="1"/>
  <c r="E541" i="6"/>
  <c r="H541" i="6" s="1"/>
  <c r="E377" i="11"/>
  <c r="H377" i="11" s="1"/>
  <c r="E360" i="11"/>
  <c r="H360" i="11" s="1"/>
  <c r="E433" i="11"/>
  <c r="H433" i="11" s="1"/>
  <c r="E455" i="11"/>
  <c r="H455" i="11" s="1"/>
  <c r="E458" i="11"/>
  <c r="H458" i="11" s="1"/>
  <c r="E523" i="11"/>
  <c r="H523" i="11" s="1"/>
  <c r="E346" i="11"/>
  <c r="H346" i="11" s="1"/>
  <c r="E428" i="11"/>
  <c r="H428" i="11" s="1"/>
  <c r="E489" i="11"/>
  <c r="H489" i="11" s="1"/>
  <c r="E507" i="11"/>
  <c r="H507" i="11" s="1"/>
  <c r="E515" i="11"/>
  <c r="H515" i="11" s="1"/>
  <c r="E522" i="11"/>
  <c r="H522" i="11" s="1"/>
  <c r="E435" i="11"/>
  <c r="H435" i="11" s="1"/>
  <c r="E511" i="11"/>
  <c r="H511" i="11" s="1"/>
  <c r="E519" i="11"/>
  <c r="H519" i="11" s="1"/>
  <c r="E398" i="12"/>
  <c r="H398" i="12" s="1"/>
  <c r="E414" i="12"/>
  <c r="H414" i="12" s="1"/>
  <c r="E451" i="12"/>
  <c r="H451" i="12" s="1"/>
  <c r="E511" i="12"/>
  <c r="E338" i="12"/>
  <c r="H338" i="12" s="1"/>
  <c r="E343" i="12"/>
  <c r="H343" i="12" s="1"/>
  <c r="E397" i="12"/>
  <c r="H397" i="12" s="1"/>
  <c r="E434" i="12"/>
  <c r="H434" i="12" s="1"/>
  <c r="E483" i="12"/>
  <c r="H483" i="12" s="1"/>
  <c r="E354" i="18"/>
  <c r="H354" i="18" s="1"/>
  <c r="E495" i="18"/>
  <c r="H495" i="18" s="1"/>
  <c r="E503" i="18"/>
  <c r="H503" i="18" s="1"/>
  <c r="E338" i="18"/>
  <c r="H338" i="18" s="1"/>
  <c r="E412" i="18"/>
  <c r="H412" i="18" s="1"/>
  <c r="E346" i="20"/>
  <c r="H346" i="20" s="1"/>
  <c r="E383" i="20"/>
  <c r="H383" i="20" s="1"/>
  <c r="E356" i="20"/>
  <c r="H356" i="20" s="1"/>
  <c r="E379" i="20"/>
  <c r="H379" i="20" s="1"/>
  <c r="E448" i="20"/>
  <c r="H448" i="20" s="1"/>
  <c r="E507" i="20"/>
  <c r="H507" i="20" s="1"/>
  <c r="E531" i="20"/>
  <c r="H531" i="20" s="1"/>
  <c r="E400" i="28"/>
  <c r="H400" i="28" s="1"/>
  <c r="E446" i="28"/>
  <c r="H446" i="28" s="1"/>
  <c r="E466" i="28"/>
  <c r="H466" i="28" s="1"/>
  <c r="E545" i="28"/>
  <c r="H545" i="28" s="1"/>
  <c r="E465" i="28"/>
  <c r="H465" i="28" s="1"/>
  <c r="E364" i="29"/>
  <c r="H364" i="29" s="1"/>
  <c r="E413" i="29"/>
  <c r="H413" i="29" s="1"/>
  <c r="E431" i="29"/>
  <c r="H431" i="29" s="1"/>
  <c r="E473" i="29"/>
  <c r="H473" i="29" s="1"/>
  <c r="E500" i="29"/>
  <c r="H500" i="29" s="1"/>
  <c r="E538" i="29"/>
  <c r="H538" i="29" s="1"/>
  <c r="E354" i="29"/>
  <c r="H354" i="29" s="1"/>
  <c r="E465" i="29"/>
  <c r="H465" i="29" s="1"/>
  <c r="E494" i="29"/>
  <c r="H494" i="29" s="1"/>
  <c r="E498" i="29"/>
  <c r="H498" i="29" s="1"/>
  <c r="E520" i="29"/>
  <c r="H520" i="29" s="1"/>
  <c r="E527" i="29"/>
  <c r="H527" i="29" s="1"/>
  <c r="E447" i="29"/>
  <c r="H447" i="29" s="1"/>
  <c r="E449" i="29"/>
  <c r="H449" i="29" s="1"/>
  <c r="E452" i="29"/>
  <c r="H452" i="29" s="1"/>
  <c r="E497" i="29"/>
  <c r="H497" i="29" s="1"/>
  <c r="E375" i="32"/>
  <c r="H375" i="32" s="1"/>
  <c r="E379" i="32"/>
  <c r="H379" i="32" s="1"/>
  <c r="E384" i="32"/>
  <c r="H384" i="32" s="1"/>
  <c r="E516" i="32"/>
  <c r="H516" i="32" s="1"/>
  <c r="E531" i="32"/>
  <c r="H531" i="32" s="1"/>
  <c r="E335" i="32"/>
  <c r="H335" i="32" s="1"/>
  <c r="E336" i="32"/>
  <c r="H336" i="32" s="1"/>
  <c r="E357" i="32"/>
  <c r="H357" i="32" s="1"/>
  <c r="E472" i="32"/>
  <c r="H472" i="32" s="1"/>
  <c r="E385" i="32"/>
  <c r="H385" i="32" s="1"/>
  <c r="E532" i="32"/>
  <c r="H532" i="32" s="1"/>
  <c r="E539" i="32"/>
  <c r="H539" i="32" s="1"/>
  <c r="E524" i="33"/>
  <c r="H524" i="33" s="1"/>
  <c r="H498" i="33"/>
  <c r="E468" i="33"/>
  <c r="H468" i="33" s="1"/>
  <c r="H417" i="33"/>
  <c r="E409" i="33"/>
  <c r="H409" i="33" s="1"/>
  <c r="H368" i="33"/>
  <c r="E363" i="33"/>
  <c r="H547" i="34"/>
  <c r="H546" i="34"/>
  <c r="H543" i="34"/>
  <c r="H542" i="34"/>
  <c r="H541" i="34"/>
  <c r="H540" i="34"/>
  <c r="H539" i="34"/>
  <c r="H537" i="34"/>
  <c r="H532" i="34"/>
  <c r="H531" i="34"/>
  <c r="H529" i="34"/>
  <c r="H528" i="34"/>
  <c r="H525" i="34"/>
  <c r="H524" i="34"/>
  <c r="H523" i="34"/>
  <c r="H522" i="34"/>
  <c r="H477" i="34"/>
  <c r="H472" i="34"/>
  <c r="E349" i="34"/>
  <c r="H349" i="34" s="1"/>
  <c r="E339" i="34"/>
  <c r="H339" i="34" s="1"/>
  <c r="H435" i="1"/>
  <c r="H434" i="1"/>
  <c r="H396" i="1"/>
  <c r="H368" i="1"/>
  <c r="H547" i="2"/>
  <c r="E380" i="2"/>
  <c r="H380" i="2" s="1"/>
  <c r="E378" i="2"/>
  <c r="H378" i="2" s="1"/>
  <c r="E358" i="3"/>
  <c r="H358" i="3" s="1"/>
  <c r="E376" i="3"/>
  <c r="H376" i="3" s="1"/>
  <c r="E381" i="3"/>
  <c r="H381" i="3" s="1"/>
  <c r="E386" i="3"/>
  <c r="H386" i="3" s="1"/>
  <c r="E408" i="3"/>
  <c r="H408" i="3" s="1"/>
  <c r="E523" i="3"/>
  <c r="H523" i="3" s="1"/>
  <c r="E531" i="3"/>
  <c r="H531" i="3" s="1"/>
  <c r="E417" i="3"/>
  <c r="H417" i="3" s="1"/>
  <c r="E455" i="3"/>
  <c r="H455" i="3" s="1"/>
  <c r="E457" i="3"/>
  <c r="H457" i="3" s="1"/>
  <c r="E460" i="3"/>
  <c r="H460" i="3" s="1"/>
  <c r="E473" i="3"/>
  <c r="H473" i="3" s="1"/>
  <c r="E481" i="3"/>
  <c r="H481" i="3" s="1"/>
  <c r="E368" i="3"/>
  <c r="H368" i="3" s="1"/>
  <c r="E472" i="3"/>
  <c r="H472" i="3" s="1"/>
  <c r="E336" i="4"/>
  <c r="H336" i="4" s="1"/>
  <c r="E345" i="4"/>
  <c r="H345" i="4" s="1"/>
  <c r="E346" i="4"/>
  <c r="H346" i="4" s="1"/>
  <c r="E357" i="4"/>
  <c r="H357" i="4" s="1"/>
  <c r="E365" i="4"/>
  <c r="H365" i="4" s="1"/>
  <c r="E366" i="4"/>
  <c r="H366" i="4" s="1"/>
  <c r="E375" i="4"/>
  <c r="H375" i="4" s="1"/>
  <c r="E348" i="4"/>
  <c r="H348" i="4" s="1"/>
  <c r="E353" i="4"/>
  <c r="H353" i="4" s="1"/>
  <c r="E368" i="4"/>
  <c r="H368" i="4" s="1"/>
  <c r="E369" i="4"/>
  <c r="H369" i="4" s="1"/>
  <c r="E436" i="4"/>
  <c r="H436" i="4" s="1"/>
  <c r="E437" i="4"/>
  <c r="H437" i="4" s="1"/>
  <c r="E438" i="4"/>
  <c r="H438" i="4" s="1"/>
  <c r="E448" i="4"/>
  <c r="H448" i="4" s="1"/>
  <c r="E487" i="4"/>
  <c r="H487" i="4" s="1"/>
  <c r="E532" i="4"/>
  <c r="H532" i="4" s="1"/>
  <c r="E361" i="4"/>
  <c r="H361" i="4" s="1"/>
  <c r="E363" i="4"/>
  <c r="H363" i="4" s="1"/>
  <c r="E483" i="4"/>
  <c r="H483" i="4" s="1"/>
  <c r="E530" i="4"/>
  <c r="H530" i="4" s="1"/>
  <c r="E356" i="4"/>
  <c r="H356" i="4" s="1"/>
  <c r="E358" i="4"/>
  <c r="H358" i="4" s="1"/>
  <c r="E374" i="4"/>
  <c r="H374" i="4" s="1"/>
  <c r="E384" i="4"/>
  <c r="H384" i="4" s="1"/>
  <c r="E385" i="4"/>
  <c r="H385" i="4" s="1"/>
  <c r="E387" i="4"/>
  <c r="H387" i="4" s="1"/>
  <c r="E421" i="4"/>
  <c r="H421" i="4" s="1"/>
  <c r="E443" i="4"/>
  <c r="H443" i="4" s="1"/>
  <c r="E451" i="4"/>
  <c r="H451" i="4" s="1"/>
  <c r="E462" i="4"/>
  <c r="H462" i="4" s="1"/>
  <c r="E479" i="4"/>
  <c r="H479" i="4" s="1"/>
  <c r="E507" i="4"/>
  <c r="H507" i="4" s="1"/>
  <c r="E408" i="5"/>
  <c r="H408" i="5" s="1"/>
  <c r="E343" i="5"/>
  <c r="H343" i="5" s="1"/>
  <c r="E346" i="5"/>
  <c r="H346" i="5" s="1"/>
  <c r="E349" i="5"/>
  <c r="H349" i="5" s="1"/>
  <c r="E354" i="5"/>
  <c r="H354" i="5" s="1"/>
  <c r="E359" i="5"/>
  <c r="H359" i="5" s="1"/>
  <c r="E362" i="5"/>
  <c r="H362" i="5" s="1"/>
  <c r="E379" i="5"/>
  <c r="H379" i="5" s="1"/>
  <c r="E383" i="5"/>
  <c r="H383" i="5" s="1"/>
  <c r="E425" i="5"/>
  <c r="H425" i="5" s="1"/>
  <c r="E358" i="5"/>
  <c r="H358" i="5" s="1"/>
  <c r="E375" i="5"/>
  <c r="H375" i="5" s="1"/>
  <c r="E382" i="5"/>
  <c r="H382" i="5" s="1"/>
  <c r="E414" i="5"/>
  <c r="H414" i="5" s="1"/>
  <c r="E421" i="5"/>
  <c r="H421" i="5" s="1"/>
  <c r="E433" i="5"/>
  <c r="H433" i="5" s="1"/>
  <c r="E473" i="5"/>
  <c r="H473" i="5" s="1"/>
  <c r="E476" i="5"/>
  <c r="H476" i="5" s="1"/>
  <c r="E478" i="5"/>
  <c r="H478" i="5" s="1"/>
  <c r="E520" i="5"/>
  <c r="H520" i="5" s="1"/>
  <c r="E522" i="5"/>
  <c r="H522" i="5" s="1"/>
  <c r="E527" i="5"/>
  <c r="H527" i="5" s="1"/>
  <c r="E392" i="5"/>
  <c r="H392" i="5" s="1"/>
  <c r="E409" i="5"/>
  <c r="H409" i="5" s="1"/>
  <c r="E430" i="5"/>
  <c r="H430" i="5" s="1"/>
  <c r="E448" i="5"/>
  <c r="H448" i="5" s="1"/>
  <c r="E452" i="5"/>
  <c r="H452" i="5" s="1"/>
  <c r="E523" i="5"/>
  <c r="H523" i="5" s="1"/>
  <c r="E363" i="5"/>
  <c r="H363" i="5" s="1"/>
  <c r="E367" i="5"/>
  <c r="H367" i="5" s="1"/>
  <c r="E368" i="5"/>
  <c r="H368" i="5" s="1"/>
  <c r="E501" i="5"/>
  <c r="H501" i="5" s="1"/>
  <c r="E509" i="5"/>
  <c r="H509" i="5" s="1"/>
  <c r="E381" i="5"/>
  <c r="H381" i="5" s="1"/>
  <c r="E444" i="5"/>
  <c r="H444" i="5" s="1"/>
  <c r="E449" i="5"/>
  <c r="H449" i="5" s="1"/>
  <c r="E464" i="5"/>
  <c r="H464" i="5" s="1"/>
  <c r="E467" i="5"/>
  <c r="H467" i="5" s="1"/>
  <c r="E468" i="5"/>
  <c r="E469" i="5"/>
  <c r="H469" i="5" s="1"/>
  <c r="E483" i="5"/>
  <c r="H483" i="5" s="1"/>
  <c r="E492" i="5"/>
  <c r="H492" i="5" s="1"/>
  <c r="E498" i="5"/>
  <c r="H498" i="5" s="1"/>
  <c r="E500" i="5"/>
  <c r="H500" i="5" s="1"/>
  <c r="E538" i="5"/>
  <c r="H538" i="5" s="1"/>
  <c r="E540" i="5"/>
  <c r="H540" i="5" s="1"/>
  <c r="E433" i="9"/>
  <c r="H433" i="9" s="1"/>
  <c r="E504" i="9"/>
  <c r="H504" i="9" s="1"/>
  <c r="E520" i="9"/>
  <c r="H520" i="9" s="1"/>
  <c r="E526" i="9"/>
  <c r="H526" i="9" s="1"/>
  <c r="E534" i="9"/>
  <c r="H534" i="9" s="1"/>
  <c r="E539" i="9"/>
  <c r="H539" i="9" s="1"/>
  <c r="E336" i="9"/>
  <c r="H336" i="9" s="1"/>
  <c r="E340" i="9"/>
  <c r="H340" i="9" s="1"/>
  <c r="E463" i="9"/>
  <c r="H463" i="9" s="1"/>
  <c r="E473" i="9"/>
  <c r="H473" i="9" s="1"/>
  <c r="E398" i="9"/>
  <c r="H398" i="9" s="1"/>
  <c r="E507" i="9"/>
  <c r="H507" i="9" s="1"/>
  <c r="E467" i="10"/>
  <c r="H467" i="10" s="1"/>
  <c r="E480" i="10"/>
  <c r="H480" i="10" s="1"/>
  <c r="E525" i="10"/>
  <c r="H525" i="10" s="1"/>
  <c r="E363" i="10"/>
  <c r="H363" i="10" s="1"/>
  <c r="E368" i="10"/>
  <c r="H368" i="10" s="1"/>
  <c r="E370" i="10"/>
  <c r="H370" i="10" s="1"/>
  <c r="E425" i="10"/>
  <c r="H425" i="10" s="1"/>
  <c r="E436" i="10"/>
  <c r="H436" i="10" s="1"/>
  <c r="E453" i="10"/>
  <c r="H453" i="10" s="1"/>
  <c r="E504" i="10"/>
  <c r="H504" i="10" s="1"/>
  <c r="E531" i="10"/>
  <c r="H531" i="10" s="1"/>
  <c r="E540" i="10"/>
  <c r="H540" i="10" s="1"/>
  <c r="E545" i="10"/>
  <c r="H545" i="10" s="1"/>
  <c r="E392" i="10"/>
  <c r="H392" i="10" s="1"/>
  <c r="E413" i="10"/>
  <c r="H413" i="10" s="1"/>
  <c r="E450" i="10"/>
  <c r="H450" i="10" s="1"/>
  <c r="E462" i="10"/>
  <c r="H462" i="10" s="1"/>
  <c r="E481" i="10"/>
  <c r="H481" i="10" s="1"/>
  <c r="E501" i="10"/>
  <c r="H501" i="10" s="1"/>
  <c r="E335" i="15"/>
  <c r="H335" i="15" s="1"/>
  <c r="E336" i="15"/>
  <c r="H336" i="15" s="1"/>
  <c r="E379" i="15"/>
  <c r="H379" i="15" s="1"/>
  <c r="E539" i="15"/>
  <c r="H539" i="15" s="1"/>
  <c r="E375" i="15"/>
  <c r="H375" i="15" s="1"/>
  <c r="E400" i="15"/>
  <c r="H400" i="15" s="1"/>
  <c r="E383" i="16"/>
  <c r="H383" i="16" s="1"/>
  <c r="E429" i="16"/>
  <c r="H429" i="16" s="1"/>
  <c r="E443" i="16"/>
  <c r="H443" i="16" s="1"/>
  <c r="E504" i="16"/>
  <c r="H504" i="16" s="1"/>
  <c r="E541" i="16"/>
  <c r="H541" i="16" s="1"/>
  <c r="E370" i="16"/>
  <c r="H370" i="16" s="1"/>
  <c r="E399" i="16"/>
  <c r="H399" i="16" s="1"/>
  <c r="E368" i="21"/>
  <c r="H368" i="21" s="1"/>
  <c r="E457" i="21"/>
  <c r="H457" i="21" s="1"/>
  <c r="E461" i="21"/>
  <c r="H461" i="21" s="1"/>
  <c r="E462" i="21"/>
  <c r="H462" i="21" s="1"/>
  <c r="E527" i="21"/>
  <c r="H527" i="21" s="1"/>
  <c r="E531" i="21"/>
  <c r="H531" i="21" s="1"/>
  <c r="E399" i="21"/>
  <c r="H399" i="21" s="1"/>
  <c r="E436" i="21"/>
  <c r="H436" i="21" s="1"/>
  <c r="E472" i="21"/>
  <c r="H472" i="21" s="1"/>
  <c r="E510" i="21"/>
  <c r="H510" i="21" s="1"/>
  <c r="E523" i="21"/>
  <c r="H523" i="21" s="1"/>
  <c r="E351" i="22"/>
  <c r="H351" i="22" s="1"/>
  <c r="E442" i="22"/>
  <c r="H442" i="22" s="1"/>
  <c r="E445" i="22"/>
  <c r="H445" i="22" s="1"/>
  <c r="E466" i="22"/>
  <c r="H466" i="22" s="1"/>
  <c r="E355" i="22"/>
  <c r="H355" i="22" s="1"/>
  <c r="E525" i="22"/>
  <c r="H525" i="22" s="1"/>
  <c r="E343" i="22"/>
  <c r="H343" i="22" s="1"/>
  <c r="E452" i="22"/>
  <c r="H452" i="22" s="1"/>
  <c r="E377" i="23"/>
  <c r="H377" i="23" s="1"/>
  <c r="E514" i="23"/>
  <c r="H514" i="23" s="1"/>
  <c r="E343" i="23"/>
  <c r="H343" i="23" s="1"/>
  <c r="E367" i="23"/>
  <c r="H367" i="23" s="1"/>
  <c r="E400" i="23"/>
  <c r="H400" i="23" s="1"/>
  <c r="E346" i="23"/>
  <c r="H346" i="23" s="1"/>
  <c r="E356" i="23"/>
  <c r="H356" i="23" s="1"/>
  <c r="E443" i="23"/>
  <c r="H443" i="23" s="1"/>
  <c r="E399" i="23"/>
  <c r="H399" i="23" s="1"/>
  <c r="E530" i="23"/>
  <c r="H530" i="23" s="1"/>
  <c r="E543" i="23"/>
  <c r="H543" i="23" s="1"/>
  <c r="E369" i="23"/>
  <c r="H369" i="23" s="1"/>
  <c r="E456" i="23"/>
  <c r="H456" i="23" s="1"/>
  <c r="E457" i="23"/>
  <c r="H457" i="23" s="1"/>
  <c r="E348" i="24"/>
  <c r="H348" i="24" s="1"/>
  <c r="E368" i="24"/>
  <c r="H368" i="24" s="1"/>
  <c r="E374" i="24"/>
  <c r="H374" i="24" s="1"/>
  <c r="E379" i="24"/>
  <c r="H379" i="24" s="1"/>
  <c r="E488" i="24"/>
  <c r="H488" i="24" s="1"/>
  <c r="E354" i="24"/>
  <c r="H354" i="24" s="1"/>
  <c r="E366" i="24"/>
  <c r="H366" i="24" s="1"/>
  <c r="E428" i="24"/>
  <c r="H428" i="24" s="1"/>
  <c r="E443" i="24"/>
  <c r="H443" i="24" s="1"/>
  <c r="E456" i="24"/>
  <c r="H456" i="24" s="1"/>
  <c r="E487" i="24"/>
  <c r="H487" i="24" s="1"/>
  <c r="E353" i="24"/>
  <c r="H353" i="24" s="1"/>
  <c r="E369" i="24"/>
  <c r="H369" i="24" s="1"/>
  <c r="E398" i="24"/>
  <c r="H398" i="24" s="1"/>
  <c r="E381" i="24"/>
  <c r="H381" i="24" s="1"/>
  <c r="E507" i="24"/>
  <c r="H507" i="24" s="1"/>
  <c r="E439" i="24"/>
  <c r="H439" i="24" s="1"/>
  <c r="E425" i="25"/>
  <c r="H425" i="25" s="1"/>
  <c r="E427" i="25"/>
  <c r="H427" i="25" s="1"/>
  <c r="E442" i="25"/>
  <c r="H442" i="25" s="1"/>
  <c r="E507" i="25"/>
  <c r="H507" i="25" s="1"/>
  <c r="E341" i="25"/>
  <c r="H341" i="25" s="1"/>
  <c r="E392" i="25"/>
  <c r="H392" i="25" s="1"/>
  <c r="E461" i="25"/>
  <c r="H461" i="25" s="1"/>
  <c r="E464" i="25"/>
  <c r="H464" i="25" s="1"/>
  <c r="E511" i="25"/>
  <c r="H511" i="25" s="1"/>
  <c r="E530" i="25"/>
  <c r="H530" i="25" s="1"/>
  <c r="E351" i="26"/>
  <c r="H351" i="26" s="1"/>
  <c r="E377" i="26"/>
  <c r="H377" i="26" s="1"/>
  <c r="E459" i="26"/>
  <c r="H459" i="26" s="1"/>
  <c r="E472" i="26"/>
  <c r="H472" i="26" s="1"/>
  <c r="E540" i="26"/>
  <c r="H540" i="26" s="1"/>
  <c r="E400" i="26"/>
  <c r="H400" i="26" s="1"/>
  <c r="E416" i="26"/>
  <c r="H416" i="26" s="1"/>
  <c r="E430" i="26"/>
  <c r="H430" i="26" s="1"/>
  <c r="E432" i="26"/>
  <c r="H432" i="26" s="1"/>
  <c r="E504" i="26"/>
  <c r="H504" i="26" s="1"/>
  <c r="E510" i="26"/>
  <c r="H510" i="26" s="1"/>
  <c r="E516" i="26"/>
  <c r="H516" i="26" s="1"/>
  <c r="E514" i="26"/>
  <c r="H514" i="26" s="1"/>
  <c r="E338" i="26"/>
  <c r="H338" i="26" s="1"/>
  <c r="E347" i="26"/>
  <c r="H347" i="26" s="1"/>
  <c r="E346" i="27"/>
  <c r="H346" i="27" s="1"/>
  <c r="E425" i="27"/>
  <c r="H425" i="27" s="1"/>
  <c r="E415" i="27"/>
  <c r="H415" i="27" s="1"/>
  <c r="E513" i="27"/>
  <c r="H513" i="27" s="1"/>
  <c r="E514" i="27"/>
  <c r="H514" i="27" s="1"/>
  <c r="E369" i="27"/>
  <c r="H369" i="27" s="1"/>
  <c r="E381" i="27"/>
  <c r="H381" i="27" s="1"/>
  <c r="E414" i="27"/>
  <c r="H414" i="27" s="1"/>
  <c r="E457" i="27"/>
  <c r="H457" i="27" s="1"/>
  <c r="E487" i="27"/>
  <c r="H487" i="27" s="1"/>
  <c r="E496" i="27"/>
  <c r="H496" i="27" s="1"/>
  <c r="E442" i="27"/>
  <c r="H442" i="27" s="1"/>
  <c r="E444" i="27"/>
  <c r="E545" i="27"/>
  <c r="H545" i="27" s="1"/>
  <c r="E349" i="30"/>
  <c r="H349" i="30" s="1"/>
  <c r="E409" i="30"/>
  <c r="H409" i="30" s="1"/>
  <c r="E335" i="30"/>
  <c r="H335" i="30" s="1"/>
  <c r="E407" i="30"/>
  <c r="H407" i="30" s="1"/>
  <c r="E437" i="30"/>
  <c r="H437" i="30" s="1"/>
  <c r="E352" i="31"/>
  <c r="H352" i="31" s="1"/>
  <c r="E380" i="31"/>
  <c r="H380" i="31" s="1"/>
  <c r="E494" i="31"/>
  <c r="H494" i="31" s="1"/>
  <c r="E495" i="31"/>
  <c r="H495" i="31" s="1"/>
  <c r="E476" i="31"/>
  <c r="E502" i="31"/>
  <c r="H502" i="31" s="1"/>
  <c r="E515" i="31"/>
  <c r="H515" i="31" s="1"/>
  <c r="H535" i="33"/>
  <c r="H486" i="33"/>
  <c r="H413" i="33"/>
  <c r="H378" i="33"/>
  <c r="E524" i="2"/>
  <c r="H524" i="2" s="1"/>
  <c r="H442" i="2"/>
  <c r="E440" i="2"/>
  <c r="H440" i="2" s="1"/>
  <c r="E432" i="2"/>
  <c r="H432" i="2" s="1"/>
  <c r="E413" i="2"/>
  <c r="H413" i="2" s="1"/>
  <c r="E400" i="2"/>
  <c r="H400" i="2" s="1"/>
  <c r="H520" i="34"/>
  <c r="H516" i="34"/>
  <c r="H515" i="34"/>
  <c r="H514" i="34"/>
  <c r="H513" i="34"/>
  <c r="H509" i="34"/>
  <c r="H508" i="34"/>
  <c r="H507" i="34"/>
  <c r="H505" i="34"/>
  <c r="H504" i="34"/>
  <c r="H503" i="34"/>
  <c r="H499" i="34"/>
  <c r="H498" i="34"/>
  <c r="H497" i="34"/>
  <c r="H496" i="34"/>
  <c r="H495" i="34"/>
  <c r="H492" i="34"/>
  <c r="H487" i="34"/>
  <c r="H486" i="34"/>
  <c r="H485" i="34"/>
  <c r="H480" i="34"/>
  <c r="H479" i="34"/>
  <c r="H392" i="34"/>
  <c r="H391" i="34"/>
  <c r="H390" i="34"/>
  <c r="H382" i="34"/>
  <c r="H381" i="34"/>
  <c r="H380" i="34"/>
  <c r="H379" i="34"/>
  <c r="H374" i="34"/>
  <c r="H368" i="34"/>
  <c r="H367" i="34"/>
  <c r="H364" i="34"/>
  <c r="H363" i="34"/>
  <c r="H362" i="34"/>
  <c r="H361" i="34"/>
  <c r="H360" i="34"/>
  <c r="H355" i="34"/>
  <c r="H351" i="34"/>
  <c r="H337" i="34"/>
  <c r="H547" i="1"/>
  <c r="H471" i="1"/>
  <c r="H470" i="1"/>
  <c r="H469" i="1"/>
  <c r="H462" i="1"/>
  <c r="H438" i="1"/>
  <c r="H421" i="1"/>
  <c r="H418" i="1"/>
  <c r="H410" i="1"/>
  <c r="H409" i="1"/>
  <c r="H390" i="1"/>
  <c r="H383" i="1"/>
  <c r="H362" i="1"/>
  <c r="H361" i="1"/>
  <c r="H360" i="1"/>
  <c r="H355" i="1"/>
  <c r="H342" i="1"/>
  <c r="H341" i="1"/>
  <c r="H337" i="1"/>
  <c r="H489" i="2"/>
  <c r="H468" i="2"/>
  <c r="H466" i="2"/>
  <c r="H446" i="2"/>
  <c r="H386" i="2"/>
  <c r="H361" i="2"/>
  <c r="H337" i="2"/>
  <c r="H544" i="3"/>
  <c r="H542" i="3"/>
  <c r="H452" i="3"/>
  <c r="H442" i="3"/>
  <c r="H440" i="3"/>
  <c r="H425" i="3"/>
  <c r="H421" i="3"/>
  <c r="H409" i="3"/>
  <c r="H502" i="4"/>
  <c r="H498" i="4"/>
  <c r="H453" i="4"/>
  <c r="H450" i="4"/>
  <c r="H447" i="4"/>
  <c r="H432" i="4"/>
  <c r="H430" i="4"/>
  <c r="H370" i="4"/>
  <c r="H367" i="4"/>
  <c r="H352" i="4"/>
  <c r="H347" i="4"/>
  <c r="H490" i="5"/>
  <c r="H489" i="5"/>
  <c r="H399" i="3"/>
  <c r="H356" i="3"/>
  <c r="H449" i="2"/>
  <c r="H414" i="2"/>
  <c r="H412" i="2"/>
  <c r="H409" i="2"/>
  <c r="H406" i="2"/>
  <c r="H390" i="2"/>
  <c r="H382" i="2"/>
  <c r="H377" i="2"/>
  <c r="H538" i="3"/>
  <c r="H503" i="3"/>
  <c r="H502" i="3"/>
  <c r="H501" i="3"/>
  <c r="H500" i="3"/>
  <c r="H499" i="3"/>
  <c r="H496" i="3"/>
  <c r="H491" i="3"/>
  <c r="H480" i="3"/>
  <c r="H479" i="3"/>
  <c r="H474" i="3"/>
  <c r="H459" i="3"/>
  <c r="H454" i="3"/>
  <c r="H426" i="3"/>
  <c r="H416" i="3"/>
  <c r="H394" i="4"/>
  <c r="H483" i="8"/>
  <c r="H380" i="8"/>
  <c r="H532" i="11"/>
  <c r="H509" i="12"/>
  <c r="H501" i="12"/>
  <c r="H500" i="12"/>
  <c r="H499" i="12"/>
  <c r="H498" i="12"/>
  <c r="H495" i="12"/>
  <c r="H494" i="12"/>
  <c r="H527" i="13"/>
  <c r="H406" i="13"/>
  <c r="H399" i="13"/>
  <c r="H397" i="13"/>
  <c r="H373" i="13"/>
  <c r="H354" i="13"/>
  <c r="H392" i="4"/>
  <c r="H362" i="4"/>
  <c r="H360" i="4"/>
  <c r="H519" i="5"/>
  <c r="H512" i="5"/>
  <c r="H494" i="5"/>
  <c r="H471" i="5"/>
  <c r="H445" i="5"/>
  <c r="H352" i="5"/>
  <c r="H347" i="5"/>
  <c r="H540" i="6"/>
  <c r="H528" i="6"/>
  <c r="H527" i="6"/>
  <c r="H522" i="6"/>
  <c r="H515" i="6"/>
  <c r="H509" i="6"/>
  <c r="H508" i="6"/>
  <c r="H393" i="6"/>
  <c r="H347" i="6"/>
  <c r="H338" i="6"/>
  <c r="H543" i="7"/>
  <c r="H531" i="7"/>
  <c r="H526" i="7"/>
  <c r="H515" i="7"/>
  <c r="H505" i="7"/>
  <c r="H447" i="7"/>
  <c r="H444" i="7"/>
  <c r="H408" i="7"/>
  <c r="H357" i="7"/>
  <c r="H540" i="8"/>
  <c r="H539" i="8"/>
  <c r="H490" i="8"/>
  <c r="H482" i="8"/>
  <c r="H455" i="8"/>
  <c r="H440" i="8"/>
  <c r="H436" i="8"/>
  <c r="H412" i="8"/>
  <c r="H364" i="8"/>
  <c r="H362" i="8"/>
  <c r="H547" i="9"/>
  <c r="H524" i="9"/>
  <c r="H509" i="9"/>
  <c r="H459" i="9"/>
  <c r="H458" i="9"/>
  <c r="H442" i="9"/>
  <c r="H436" i="9"/>
  <c r="H394" i="9"/>
  <c r="H393" i="9"/>
  <c r="H390" i="9"/>
  <c r="H380" i="9"/>
  <c r="H378" i="9"/>
  <c r="H363" i="9"/>
  <c r="H526" i="10"/>
  <c r="H499" i="10"/>
  <c r="H498" i="10"/>
  <c r="H496" i="10"/>
  <c r="H449" i="10"/>
  <c r="H410" i="10"/>
  <c r="H438" i="11"/>
  <c r="H434" i="11"/>
  <c r="H421" i="11"/>
  <c r="H474" i="12"/>
  <c r="H532" i="13"/>
  <c r="H464" i="13"/>
  <c r="H444" i="13"/>
  <c r="H453" i="14"/>
  <c r="H452" i="6"/>
  <c r="H429" i="6"/>
  <c r="H425" i="6"/>
  <c r="H413" i="6"/>
  <c r="H400" i="6"/>
  <c r="H397" i="6"/>
  <c r="H342" i="6"/>
  <c r="H393" i="7"/>
  <c r="H374" i="7"/>
  <c r="H470" i="8"/>
  <c r="H466" i="8"/>
  <c r="H462" i="8"/>
  <c r="H516" i="9"/>
  <c r="H512" i="9"/>
  <c r="H482" i="9"/>
  <c r="H478" i="9"/>
  <c r="H456" i="9"/>
  <c r="H452" i="9"/>
  <c r="H524" i="10"/>
  <c r="H504" i="11"/>
  <c r="H446" i="11"/>
  <c r="H407" i="13"/>
  <c r="H366" i="13"/>
  <c r="H356" i="13"/>
  <c r="H537" i="14"/>
  <c r="H536" i="14"/>
  <c r="H513" i="14"/>
  <c r="H500" i="14"/>
  <c r="H492" i="14"/>
  <c r="H476" i="14"/>
  <c r="H393" i="14"/>
  <c r="H392" i="14"/>
  <c r="H376" i="14"/>
  <c r="H355" i="14"/>
  <c r="H370" i="15"/>
  <c r="H368" i="15"/>
  <c r="H364" i="15"/>
  <c r="H363" i="15"/>
  <c r="H360" i="15"/>
  <c r="H343" i="16"/>
  <c r="H532" i="17"/>
  <c r="H427" i="17"/>
  <c r="H399" i="17"/>
  <c r="H395" i="17"/>
  <c r="H391" i="17"/>
  <c r="H464" i="18"/>
  <c r="H472" i="20"/>
  <c r="H528" i="16"/>
  <c r="H490" i="16"/>
  <c r="H486" i="16"/>
  <c r="H482" i="16"/>
  <c r="H465" i="16"/>
  <c r="H463" i="16"/>
  <c r="H460" i="16"/>
  <c r="H397" i="16"/>
  <c r="H396" i="16"/>
  <c r="H546" i="17"/>
  <c r="H541" i="17"/>
  <c r="H540" i="17"/>
  <c r="H538" i="17"/>
  <c r="H537" i="17"/>
  <c r="H505" i="17"/>
  <c r="H502" i="17"/>
  <c r="H501" i="17"/>
  <c r="H412" i="11"/>
  <c r="H363" i="11"/>
  <c r="H344" i="11"/>
  <c r="H547" i="12"/>
  <c r="H518" i="12"/>
  <c r="H517" i="12"/>
  <c r="H478" i="12"/>
  <c r="H465" i="12"/>
  <c r="H449" i="12"/>
  <c r="H426" i="12"/>
  <c r="H418" i="12"/>
  <c r="H409" i="12"/>
  <c r="H393" i="12"/>
  <c r="H545" i="13"/>
  <c r="H542" i="13"/>
  <c r="H521" i="13"/>
  <c r="H505" i="13"/>
  <c r="H498" i="13"/>
  <c r="H488" i="13"/>
  <c r="H394" i="13"/>
  <c r="H392" i="13"/>
  <c r="H391" i="13"/>
  <c r="H390" i="13"/>
  <c r="H377" i="13"/>
  <c r="H376" i="13"/>
  <c r="H337" i="13"/>
  <c r="H543" i="14"/>
  <c r="H529" i="14"/>
  <c r="H508" i="14"/>
  <c r="H486" i="14"/>
  <c r="H485" i="14"/>
  <c r="H484" i="14"/>
  <c r="H483" i="14"/>
  <c r="H471" i="14"/>
  <c r="H470" i="14"/>
  <c r="H469" i="14"/>
  <c r="H457" i="14"/>
  <c r="H448" i="14"/>
  <c r="H434" i="14"/>
  <c r="H369" i="14"/>
  <c r="H337" i="14"/>
  <c r="H504" i="15"/>
  <c r="H503" i="15"/>
  <c r="H500" i="15"/>
  <c r="H499" i="15"/>
  <c r="H496" i="15"/>
  <c r="H495" i="15"/>
  <c r="H492" i="15"/>
  <c r="H491" i="15"/>
  <c r="H483" i="15"/>
  <c r="H475" i="15"/>
  <c r="H425" i="15"/>
  <c r="H421" i="15"/>
  <c r="H416" i="15"/>
  <c r="H412" i="15"/>
  <c r="H378" i="15"/>
  <c r="H377" i="15"/>
  <c r="H344" i="15"/>
  <c r="H547" i="16"/>
  <c r="H521" i="16"/>
  <c r="H520" i="16"/>
  <c r="H517" i="16"/>
  <c r="H516" i="16"/>
  <c r="H515" i="16"/>
  <c r="H514" i="16"/>
  <c r="H505" i="16"/>
  <c r="H502" i="16"/>
  <c r="H501" i="16"/>
  <c r="H500" i="16"/>
  <c r="H499" i="16"/>
  <c r="H498" i="16"/>
  <c r="H495" i="16"/>
  <c r="H467" i="16"/>
  <c r="H445" i="16"/>
  <c r="H444" i="16"/>
  <c r="H417" i="16"/>
  <c r="H416" i="16"/>
  <c r="H414" i="16"/>
  <c r="H413" i="16"/>
  <c r="H408" i="16"/>
  <c r="H401" i="16"/>
  <c r="H400" i="16"/>
  <c r="H382" i="16"/>
  <c r="H351" i="16"/>
  <c r="H522" i="17"/>
  <c r="H518" i="17"/>
  <c r="H517" i="17"/>
  <c r="H459" i="17"/>
  <c r="H447" i="17"/>
  <c r="H432" i="17"/>
  <c r="H534" i="18"/>
  <c r="H501" i="19"/>
  <c r="H536" i="20"/>
  <c r="H535" i="20"/>
  <c r="H534" i="20"/>
  <c r="H528" i="20"/>
  <c r="H524" i="20"/>
  <c r="H521" i="20"/>
  <c r="H520" i="20"/>
  <c r="H516" i="20"/>
  <c r="H512" i="20"/>
  <c r="H509" i="20"/>
  <c r="H508" i="20"/>
  <c r="H454" i="18"/>
  <c r="H444" i="18"/>
  <c r="H432" i="18"/>
  <c r="H401" i="18"/>
  <c r="H545" i="19"/>
  <c r="H520" i="19"/>
  <c r="H516" i="19"/>
  <c r="H494" i="19"/>
  <c r="H470" i="19"/>
  <c r="H465" i="19"/>
  <c r="H456" i="19"/>
  <c r="H449" i="19"/>
  <c r="H431" i="19"/>
  <c r="H418" i="19"/>
  <c r="H413" i="19"/>
  <c r="H408" i="19"/>
  <c r="H398" i="19"/>
  <c r="H397" i="19"/>
  <c r="H380" i="19"/>
  <c r="H544" i="20"/>
  <c r="H543" i="20"/>
  <c r="H453" i="20"/>
  <c r="H449" i="20"/>
  <c r="H426" i="20"/>
  <c r="H417" i="20"/>
  <c r="H415" i="20"/>
  <c r="H414" i="20"/>
  <c r="H413" i="20"/>
  <c r="H392" i="20"/>
  <c r="H363" i="21"/>
  <c r="H360" i="21"/>
  <c r="H359" i="21"/>
  <c r="H351" i="21"/>
  <c r="H349" i="21"/>
  <c r="H547" i="22"/>
  <c r="H513" i="22"/>
  <c r="H512" i="22"/>
  <c r="H505" i="23"/>
  <c r="H500" i="23"/>
  <c r="H493" i="23"/>
  <c r="H449" i="23"/>
  <c r="H480" i="20"/>
  <c r="H476" i="20"/>
  <c r="H528" i="21"/>
  <c r="H436" i="22"/>
  <c r="H399" i="22"/>
  <c r="H385" i="23"/>
  <c r="H442" i="28"/>
  <c r="H421" i="23"/>
  <c r="H397" i="23"/>
  <c r="H396" i="23"/>
  <c r="H370" i="23"/>
  <c r="H355" i="23"/>
  <c r="H339" i="23"/>
  <c r="H505" i="24"/>
  <c r="H501" i="24"/>
  <c r="H499" i="24"/>
  <c r="H496" i="24"/>
  <c r="H495" i="24"/>
  <c r="H494" i="24"/>
  <c r="H492" i="24"/>
  <c r="H489" i="24"/>
  <c r="H416" i="25"/>
  <c r="H544" i="26"/>
  <c r="H535" i="26"/>
  <c r="H529" i="26"/>
  <c r="H528" i="26"/>
  <c r="H486" i="26"/>
  <c r="H463" i="26"/>
  <c r="H396" i="26"/>
  <c r="H395" i="26"/>
  <c r="H337" i="26"/>
  <c r="H519" i="27"/>
  <c r="H518" i="27"/>
  <c r="H515" i="27"/>
  <c r="H386" i="27"/>
  <c r="H538" i="28"/>
  <c r="H536" i="28"/>
  <c r="H529" i="28"/>
  <c r="H526" i="28"/>
  <c r="H491" i="28"/>
  <c r="H464" i="28"/>
  <c r="H421" i="28"/>
  <c r="H416" i="28"/>
  <c r="H434" i="20"/>
  <c r="H429" i="20"/>
  <c r="H355" i="20"/>
  <c r="H544" i="21"/>
  <c r="H536" i="21"/>
  <c r="H535" i="21"/>
  <c r="H480" i="21"/>
  <c r="H476" i="21"/>
  <c r="H475" i="21"/>
  <c r="H473" i="21"/>
  <c r="H469" i="21"/>
  <c r="H468" i="21"/>
  <c r="H439" i="21"/>
  <c r="H434" i="21"/>
  <c r="H430" i="21"/>
  <c r="H418" i="21"/>
  <c r="H413" i="21"/>
  <c r="H535" i="22"/>
  <c r="H509" i="22"/>
  <c r="H497" i="22"/>
  <c r="H496" i="22"/>
  <c r="H486" i="22"/>
  <c r="H460" i="22"/>
  <c r="H459" i="22"/>
  <c r="H414" i="22"/>
  <c r="H413" i="22"/>
  <c r="H410" i="22"/>
  <c r="H409" i="22"/>
  <c r="H408" i="22"/>
  <c r="H406" i="22"/>
  <c r="H391" i="22"/>
  <c r="H545" i="23"/>
  <c r="H542" i="23"/>
  <c r="H509" i="23"/>
  <c r="H508" i="23"/>
  <c r="H485" i="23"/>
  <c r="H484" i="23"/>
  <c r="H481" i="23"/>
  <c r="H479" i="23"/>
  <c r="H478" i="23"/>
  <c r="H475" i="23"/>
  <c r="H474" i="23"/>
  <c r="H473" i="23"/>
  <c r="H470" i="23"/>
  <c r="H469" i="23"/>
  <c r="H468" i="23"/>
  <c r="H464" i="23"/>
  <c r="H459" i="23"/>
  <c r="H454" i="23"/>
  <c r="H392" i="23"/>
  <c r="H351" i="23"/>
  <c r="H546" i="24"/>
  <c r="H542" i="24"/>
  <c r="H517" i="24"/>
  <c r="H486" i="24"/>
  <c r="H485" i="24"/>
  <c r="H453" i="24"/>
  <c r="H452" i="24"/>
  <c r="H413" i="24"/>
  <c r="H412" i="24"/>
  <c r="H410" i="24"/>
  <c r="H409" i="24"/>
  <c r="H392" i="24"/>
  <c r="H391" i="24"/>
  <c r="H363" i="24"/>
  <c r="H524" i="25"/>
  <c r="H519" i="25"/>
  <c r="H515" i="25"/>
  <c r="H491" i="25"/>
  <c r="H490" i="25"/>
  <c r="H489" i="25"/>
  <c r="H486" i="25"/>
  <c r="H432" i="25"/>
  <c r="H364" i="25"/>
  <c r="H526" i="26"/>
  <c r="H497" i="26"/>
  <c r="H490" i="26"/>
  <c r="H480" i="26"/>
  <c r="H444" i="27"/>
  <c r="H425" i="30"/>
  <c r="H361" i="31"/>
  <c r="H515" i="32"/>
  <c r="H512" i="32"/>
  <c r="H511" i="32"/>
  <c r="H509" i="32"/>
  <c r="H504" i="32"/>
  <c r="H503" i="32"/>
  <c r="H492" i="32"/>
  <c r="H491" i="32"/>
  <c r="H487" i="32"/>
  <c r="H483" i="32"/>
  <c r="H479" i="32"/>
  <c r="H475" i="32"/>
  <c r="H474" i="32"/>
  <c r="H361" i="32"/>
  <c r="H337" i="32"/>
  <c r="H496" i="29"/>
  <c r="H382" i="29"/>
  <c r="H485" i="31"/>
  <c r="H416" i="31"/>
  <c r="H538" i="32"/>
  <c r="H536" i="32"/>
  <c r="H535" i="32"/>
  <c r="H534" i="32"/>
  <c r="H525" i="32"/>
  <c r="H524" i="32"/>
  <c r="H520" i="32"/>
  <c r="H486" i="27"/>
  <c r="H485" i="27"/>
  <c r="H484" i="27"/>
  <c r="H459" i="27"/>
  <c r="H452" i="27"/>
  <c r="H515" i="28"/>
  <c r="H499" i="28"/>
  <c r="H497" i="28"/>
  <c r="H452" i="28"/>
  <c r="H410" i="28"/>
  <c r="H409" i="28"/>
  <c r="H390" i="28"/>
  <c r="H352" i="28"/>
  <c r="H518" i="29"/>
  <c r="H463" i="29"/>
  <c r="H444" i="29"/>
  <c r="H392" i="29"/>
  <c r="H361" i="29"/>
  <c r="H517" i="30"/>
  <c r="H514" i="30"/>
  <c r="H513" i="30"/>
  <c r="H505" i="30"/>
  <c r="H500" i="30"/>
  <c r="H497" i="30"/>
  <c r="H496" i="30"/>
  <c r="H494" i="30"/>
  <c r="H493" i="30"/>
  <c r="H410" i="30"/>
  <c r="H391" i="30"/>
  <c r="H362" i="30"/>
  <c r="H361" i="30"/>
  <c r="H344" i="30"/>
  <c r="H343" i="30"/>
  <c r="H547" i="31"/>
  <c r="H508" i="31"/>
  <c r="H497" i="31"/>
  <c r="H461" i="31"/>
  <c r="H434" i="31"/>
  <c r="H355" i="32"/>
  <c r="E224" i="19"/>
  <c r="H224" i="19" s="1"/>
  <c r="E168" i="19"/>
  <c r="H168" i="19" s="1"/>
  <c r="E195" i="19"/>
  <c r="H195" i="19" s="1"/>
  <c r="E229" i="19"/>
  <c r="H229" i="19" s="1"/>
  <c r="E215" i="19"/>
  <c r="H215" i="19" s="1"/>
  <c r="E279" i="19"/>
  <c r="H279" i="19" s="1"/>
  <c r="E265" i="19"/>
  <c r="H265" i="19" s="1"/>
  <c r="E303" i="19"/>
  <c r="E170" i="19"/>
  <c r="H170" i="19" s="1"/>
  <c r="E193" i="12"/>
  <c r="H193" i="12" s="1"/>
  <c r="E219" i="12"/>
  <c r="H219" i="12" s="1"/>
  <c r="E166" i="12"/>
  <c r="H166" i="12" s="1"/>
  <c r="C11" i="12"/>
  <c r="C8" i="12"/>
  <c r="E206" i="16"/>
  <c r="H206" i="16" s="1"/>
  <c r="E195" i="16"/>
  <c r="H195" i="16" s="1"/>
  <c r="E229" i="16"/>
  <c r="H229" i="16" s="1"/>
  <c r="E237" i="16"/>
  <c r="H237" i="16" s="1"/>
  <c r="E275" i="16"/>
  <c r="H275" i="16" s="1"/>
  <c r="E168" i="16"/>
  <c r="H168" i="16" s="1"/>
  <c r="E202" i="17"/>
  <c r="H202" i="17" s="1"/>
  <c r="E237" i="17"/>
  <c r="H237" i="17" s="1"/>
  <c r="C11" i="17"/>
  <c r="E201" i="20"/>
  <c r="H201" i="20" s="1"/>
  <c r="E265" i="20"/>
  <c r="H265" i="20" s="1"/>
  <c r="E292" i="20"/>
  <c r="H292" i="20" s="1"/>
  <c r="E218" i="20"/>
  <c r="H218" i="20" s="1"/>
  <c r="E264" i="20"/>
  <c r="H264" i="20" s="1"/>
  <c r="E206" i="20"/>
  <c r="H206" i="20" s="1"/>
  <c r="E166" i="20"/>
  <c r="H166" i="20" s="1"/>
  <c r="E170" i="21"/>
  <c r="H170" i="21" s="1"/>
  <c r="E266" i="21"/>
  <c r="H266" i="21" s="1"/>
  <c r="E213" i="21"/>
  <c r="H213" i="21" s="1"/>
  <c r="E272" i="21"/>
  <c r="H272" i="21" s="1"/>
  <c r="E232" i="21"/>
  <c r="H232" i="21" s="1"/>
  <c r="E217" i="21"/>
  <c r="H217" i="21" s="1"/>
  <c r="E221" i="22"/>
  <c r="H221" i="22" s="1"/>
  <c r="E238" i="22"/>
  <c r="H238" i="22" s="1"/>
  <c r="E264" i="22"/>
  <c r="H264" i="22" s="1"/>
  <c r="E290" i="22"/>
  <c r="H290" i="22" s="1"/>
  <c r="E229" i="22"/>
  <c r="H229" i="22" s="1"/>
  <c r="E266" i="22"/>
  <c r="H266" i="22" s="1"/>
  <c r="E227" i="22"/>
  <c r="H227" i="22" s="1"/>
  <c r="E322" i="22"/>
  <c r="H322" i="22" s="1"/>
  <c r="E195" i="25"/>
  <c r="H195" i="25" s="1"/>
  <c r="E289" i="25"/>
  <c r="H289" i="25" s="1"/>
  <c r="E202" i="25"/>
  <c r="H202" i="25" s="1"/>
  <c r="E305" i="25"/>
  <c r="H305" i="25" s="1"/>
  <c r="E224" i="29"/>
  <c r="H224" i="29" s="1"/>
  <c r="E231" i="29"/>
  <c r="H231" i="29" s="1"/>
  <c r="E293" i="29"/>
  <c r="H293" i="29" s="1"/>
  <c r="E307" i="29"/>
  <c r="H307" i="29" s="1"/>
  <c r="E313" i="29"/>
  <c r="H313" i="29" s="1"/>
  <c r="E176" i="29"/>
  <c r="H176" i="29" s="1"/>
  <c r="E297" i="29"/>
  <c r="H297" i="29" s="1"/>
  <c r="E187" i="29"/>
  <c r="H187" i="29" s="1"/>
  <c r="E237" i="29"/>
  <c r="H237" i="29" s="1"/>
  <c r="E249" i="29"/>
  <c r="H249" i="29" s="1"/>
  <c r="E315" i="29"/>
  <c r="H315" i="29" s="1"/>
  <c r="H166" i="28"/>
  <c r="E287" i="10"/>
  <c r="H287" i="10" s="1"/>
  <c r="E297" i="10"/>
  <c r="H297" i="10" s="1"/>
  <c r="E299" i="10"/>
  <c r="H299" i="10" s="1"/>
  <c r="E232" i="11"/>
  <c r="H232" i="11" s="1"/>
  <c r="E173" i="11"/>
  <c r="H173" i="11" s="1"/>
  <c r="E191" i="11"/>
  <c r="H191" i="11" s="1"/>
  <c r="E203" i="11"/>
  <c r="H203" i="11" s="1"/>
  <c r="E251" i="11"/>
  <c r="H251" i="11" s="1"/>
  <c r="E276" i="11"/>
  <c r="H276" i="11" s="1"/>
  <c r="E235" i="11"/>
  <c r="H235" i="11" s="1"/>
  <c r="E298" i="11"/>
  <c r="E173" i="14"/>
  <c r="H173" i="14" s="1"/>
  <c r="E197" i="14"/>
  <c r="H197" i="14" s="1"/>
  <c r="E287" i="14"/>
  <c r="H287" i="14" s="1"/>
  <c r="E221" i="14"/>
  <c r="H221" i="14" s="1"/>
  <c r="E267" i="14"/>
  <c r="H267" i="14" s="1"/>
  <c r="E207" i="14"/>
  <c r="E218" i="14"/>
  <c r="H218" i="14" s="1"/>
  <c r="E220" i="14"/>
  <c r="H220" i="14" s="1"/>
  <c r="E266" i="14"/>
  <c r="H266" i="14" s="1"/>
  <c r="E205" i="15"/>
  <c r="H205" i="15" s="1"/>
  <c r="E265" i="15"/>
  <c r="G165" i="17"/>
  <c r="E301" i="23"/>
  <c r="H301" i="23" s="1"/>
  <c r="E308" i="23"/>
  <c r="H308" i="23" s="1"/>
  <c r="E191" i="23"/>
  <c r="H191" i="23" s="1"/>
  <c r="E201" i="23"/>
  <c r="H201" i="23" s="1"/>
  <c r="E252" i="24"/>
  <c r="H252" i="24" s="1"/>
  <c r="E279" i="24"/>
  <c r="H279" i="24" s="1"/>
  <c r="E197" i="24"/>
  <c r="H197" i="24" s="1"/>
  <c r="E224" i="24"/>
  <c r="H224" i="24" s="1"/>
  <c r="E168" i="24"/>
  <c r="H168" i="24" s="1"/>
  <c r="E173" i="24"/>
  <c r="H173" i="24" s="1"/>
  <c r="E178" i="24"/>
  <c r="H178" i="24" s="1"/>
  <c r="E216" i="24"/>
  <c r="H216" i="24" s="1"/>
  <c r="E215" i="28"/>
  <c r="H215" i="28" s="1"/>
  <c r="E217" i="28"/>
  <c r="H217" i="28" s="1"/>
  <c r="E219" i="28"/>
  <c r="H219" i="28" s="1"/>
  <c r="E297" i="28"/>
  <c r="H297" i="28" s="1"/>
  <c r="E239" i="28"/>
  <c r="H239" i="28" s="1"/>
  <c r="E241" i="28"/>
  <c r="H241" i="28" s="1"/>
  <c r="E309" i="28"/>
  <c r="H309" i="28" s="1"/>
  <c r="E166" i="4"/>
  <c r="H166" i="4" s="1"/>
  <c r="E249" i="33"/>
  <c r="H249" i="33" s="1"/>
  <c r="E238" i="33"/>
  <c r="H238" i="33" s="1"/>
  <c r="H228" i="33"/>
  <c r="E188" i="33"/>
  <c r="H188" i="33" s="1"/>
  <c r="E292" i="34"/>
  <c r="H292" i="34" s="1"/>
  <c r="H252" i="34"/>
  <c r="H251" i="34"/>
  <c r="H250" i="34"/>
  <c r="H249" i="34"/>
  <c r="H248" i="34"/>
  <c r="H247" i="34"/>
  <c r="H246" i="34"/>
  <c r="H245" i="34"/>
  <c r="H244" i="34"/>
  <c r="H243" i="34"/>
  <c r="H242" i="34"/>
  <c r="H241" i="34"/>
  <c r="H240" i="34"/>
  <c r="H239" i="34"/>
  <c r="H237" i="34"/>
  <c r="H236" i="34"/>
  <c r="H235" i="34"/>
  <c r="H234" i="34"/>
  <c r="H233" i="34"/>
  <c r="H232" i="34"/>
  <c r="H231" i="34"/>
  <c r="H178" i="34"/>
  <c r="H175" i="34"/>
  <c r="H174" i="34"/>
  <c r="H295" i="1"/>
  <c r="H292" i="1"/>
  <c r="H274" i="1"/>
  <c r="H215" i="1"/>
  <c r="H211" i="1"/>
  <c r="H210" i="1"/>
  <c r="H205" i="1"/>
  <c r="H294" i="2"/>
  <c r="E226" i="2"/>
  <c r="H226" i="2" s="1"/>
  <c r="E219" i="2"/>
  <c r="H219" i="2" s="1"/>
  <c r="E218" i="2"/>
  <c r="H218" i="2" s="1"/>
  <c r="H213" i="2"/>
  <c r="H212" i="2"/>
  <c r="E167" i="2"/>
  <c r="H167" i="2" s="1"/>
  <c r="H273" i="3"/>
  <c r="E232" i="3"/>
  <c r="H232" i="3" s="1"/>
  <c r="E317" i="4"/>
  <c r="E303" i="4"/>
  <c r="H303" i="4" s="1"/>
  <c r="E292" i="4"/>
  <c r="H292" i="4" s="1"/>
  <c r="H267" i="4"/>
  <c r="E264" i="4"/>
  <c r="H264" i="4" s="1"/>
  <c r="H241" i="4"/>
  <c r="H236" i="4"/>
  <c r="H228" i="4"/>
  <c r="H177" i="4"/>
  <c r="H176" i="4"/>
  <c r="H172" i="4"/>
  <c r="H323" i="5"/>
  <c r="E299" i="5"/>
  <c r="H299" i="5" s="1"/>
  <c r="E292" i="5"/>
  <c r="H292" i="5" s="1"/>
  <c r="H249" i="5"/>
  <c r="H246" i="5"/>
  <c r="H228" i="5"/>
  <c r="E221" i="5"/>
  <c r="E213" i="5"/>
  <c r="H211" i="5"/>
  <c r="H196" i="5"/>
  <c r="E190" i="5"/>
  <c r="H190" i="5" s="1"/>
  <c r="E303" i="6"/>
  <c r="H303" i="6" s="1"/>
  <c r="H249" i="6"/>
  <c r="H246" i="6"/>
  <c r="H245" i="6"/>
  <c r="H244" i="6"/>
  <c r="E221" i="6"/>
  <c r="H221" i="6" s="1"/>
  <c r="H220" i="6"/>
  <c r="E206" i="6"/>
  <c r="H206" i="6" s="1"/>
  <c r="E196" i="6"/>
  <c r="H196" i="6" s="1"/>
  <c r="E173" i="6"/>
  <c r="H173" i="6" s="1"/>
  <c r="H316" i="7"/>
  <c r="H310" i="7"/>
  <c r="H287" i="7"/>
  <c r="H279" i="7"/>
  <c r="H249" i="7"/>
  <c r="H248" i="7"/>
  <c r="H242" i="7"/>
  <c r="H231" i="7"/>
  <c r="H226" i="7"/>
  <c r="H220" i="7"/>
  <c r="E202" i="7"/>
  <c r="H202" i="7" s="1"/>
  <c r="H187" i="7"/>
  <c r="H175" i="7"/>
  <c r="H169" i="7"/>
  <c r="E297" i="8"/>
  <c r="H297" i="8" s="1"/>
  <c r="H250" i="8"/>
  <c r="E242" i="8"/>
  <c r="H242" i="8" s="1"/>
  <c r="H227" i="8"/>
  <c r="H227" i="9"/>
  <c r="H311" i="10"/>
  <c r="E191" i="10"/>
  <c r="H191" i="10" s="1"/>
  <c r="H166" i="5"/>
  <c r="E197" i="9"/>
  <c r="H197" i="9" s="1"/>
  <c r="E229" i="9"/>
  <c r="H229" i="9" s="1"/>
  <c r="E266" i="9"/>
  <c r="H266" i="9" s="1"/>
  <c r="E297" i="9"/>
  <c r="H297" i="9" s="1"/>
  <c r="E174" i="9"/>
  <c r="H174" i="9" s="1"/>
  <c r="E212" i="9"/>
  <c r="H212" i="9" s="1"/>
  <c r="E232" i="9"/>
  <c r="H232" i="9" s="1"/>
  <c r="E265" i="9"/>
  <c r="H265" i="9" s="1"/>
  <c r="E178" i="18"/>
  <c r="H178" i="18" s="1"/>
  <c r="E206" i="18"/>
  <c r="H206" i="18" s="1"/>
  <c r="E208" i="18"/>
  <c r="H208" i="18" s="1"/>
  <c r="E242" i="18"/>
  <c r="H242" i="18" s="1"/>
  <c r="E247" i="18"/>
  <c r="H247" i="18" s="1"/>
  <c r="E322" i="18"/>
  <c r="H322" i="18" s="1"/>
  <c r="E220" i="18"/>
  <c r="H220" i="18" s="1"/>
  <c r="E274" i="18"/>
  <c r="H274" i="18" s="1"/>
  <c r="E291" i="18"/>
  <c r="H291" i="18" s="1"/>
  <c r="E311" i="18"/>
  <c r="H311" i="18" s="1"/>
  <c r="E251" i="26"/>
  <c r="H251" i="26" s="1"/>
  <c r="E290" i="26"/>
  <c r="E291" i="26"/>
  <c r="H291" i="26" s="1"/>
  <c r="E297" i="26"/>
  <c r="H297" i="26" s="1"/>
  <c r="E174" i="26"/>
  <c r="E219" i="26"/>
  <c r="H219" i="26" s="1"/>
  <c r="E317" i="26"/>
  <c r="H317" i="26" s="1"/>
  <c r="E301" i="26"/>
  <c r="H301" i="26" s="1"/>
  <c r="E308" i="26"/>
  <c r="H308" i="26" s="1"/>
  <c r="E173" i="27"/>
  <c r="H173" i="27" s="1"/>
  <c r="E167" i="27"/>
  <c r="H167" i="27" s="1"/>
  <c r="E272" i="27"/>
  <c r="H272" i="27" s="1"/>
  <c r="E206" i="27"/>
  <c r="H206" i="27" s="1"/>
  <c r="E276" i="27"/>
  <c r="H276" i="27" s="1"/>
  <c r="E287" i="27"/>
  <c r="H287" i="27" s="1"/>
  <c r="E174" i="27"/>
  <c r="H174" i="27" s="1"/>
  <c r="E191" i="27"/>
  <c r="H191" i="27" s="1"/>
  <c r="E264" i="27"/>
  <c r="H264" i="27" s="1"/>
  <c r="E275" i="27"/>
  <c r="H275" i="27" s="1"/>
  <c r="E186" i="30"/>
  <c r="H186" i="30" s="1"/>
  <c r="E191" i="30"/>
  <c r="H191" i="30" s="1"/>
  <c r="E205" i="30"/>
  <c r="H205" i="30" s="1"/>
  <c r="E219" i="30"/>
  <c r="H219" i="30" s="1"/>
  <c r="E237" i="30"/>
  <c r="H237" i="30" s="1"/>
  <c r="E198" i="31"/>
  <c r="H198" i="31" s="1"/>
  <c r="E267" i="31"/>
  <c r="H267" i="31" s="1"/>
  <c r="E286" i="31"/>
  <c r="H286" i="31" s="1"/>
  <c r="E244" i="31"/>
  <c r="H244" i="31" s="1"/>
  <c r="E316" i="31"/>
  <c r="H316" i="31" s="1"/>
  <c r="E204" i="31"/>
  <c r="H204" i="31" s="1"/>
  <c r="E272" i="31"/>
  <c r="H272" i="31" s="1"/>
  <c r="E276" i="32"/>
  <c r="H276" i="32" s="1"/>
  <c r="E232" i="32"/>
  <c r="H232" i="32" s="1"/>
  <c r="E173" i="32"/>
  <c r="H173" i="32" s="1"/>
  <c r="E243" i="32"/>
  <c r="H243" i="32" s="1"/>
  <c r="E275" i="32"/>
  <c r="H275" i="32" s="1"/>
  <c r="E168" i="32"/>
  <c r="H168" i="32" s="1"/>
  <c r="E265" i="32"/>
  <c r="H265" i="32" s="1"/>
  <c r="E166" i="14"/>
  <c r="H166" i="14" s="1"/>
  <c r="E166" i="27"/>
  <c r="H166" i="27" s="1"/>
  <c r="H272" i="33"/>
  <c r="H291" i="34"/>
  <c r="H290" i="34"/>
  <c r="H289" i="34"/>
  <c r="H287" i="34"/>
  <c r="H286" i="34"/>
  <c r="H280" i="34"/>
  <c r="H279" i="34"/>
  <c r="H276" i="34"/>
  <c r="H275" i="34"/>
  <c r="H274" i="34"/>
  <c r="H273" i="34"/>
  <c r="H272" i="34"/>
  <c r="H271" i="34"/>
  <c r="H267" i="34"/>
  <c r="H266" i="34"/>
  <c r="H265" i="34"/>
  <c r="H264" i="34"/>
  <c r="H186" i="34"/>
  <c r="H322" i="1"/>
  <c r="H314" i="1"/>
  <c r="H305" i="1"/>
  <c r="H201" i="1"/>
  <c r="H197" i="1"/>
  <c r="E229" i="2"/>
  <c r="H229" i="2" s="1"/>
  <c r="E272" i="3"/>
  <c r="H272" i="3" s="1"/>
  <c r="E237" i="3"/>
  <c r="H237" i="3" s="1"/>
  <c r="E168" i="3"/>
  <c r="H168" i="3" s="1"/>
  <c r="E265" i="4"/>
  <c r="H265" i="4" s="1"/>
  <c r="E224" i="4"/>
  <c r="H224" i="4" s="1"/>
  <c r="E216" i="4"/>
  <c r="H216" i="4" s="1"/>
  <c r="E308" i="5"/>
  <c r="H308" i="5" s="1"/>
  <c r="E294" i="5"/>
  <c r="H294" i="5" s="1"/>
  <c r="H287" i="5"/>
  <c r="E266" i="5"/>
  <c r="H266" i="5" s="1"/>
  <c r="E242" i="5"/>
  <c r="H242" i="5" s="1"/>
  <c r="H233" i="5"/>
  <c r="H227" i="5"/>
  <c r="H226" i="5"/>
  <c r="E219" i="5"/>
  <c r="H219" i="5" s="1"/>
  <c r="E217" i="5"/>
  <c r="H217" i="5" s="1"/>
  <c r="E215" i="5"/>
  <c r="H215" i="5" s="1"/>
  <c r="E177" i="5"/>
  <c r="H177" i="5" s="1"/>
  <c r="E172" i="5"/>
  <c r="H172" i="5" s="1"/>
  <c r="E167" i="5"/>
  <c r="H167" i="5" s="1"/>
  <c r="E298" i="6"/>
  <c r="H298" i="6" s="1"/>
  <c r="E266" i="6"/>
  <c r="H266" i="6" s="1"/>
  <c r="E264" i="6"/>
  <c r="H264" i="6" s="1"/>
  <c r="E202" i="6"/>
  <c r="H202" i="6" s="1"/>
  <c r="E191" i="6"/>
  <c r="H191" i="6" s="1"/>
  <c r="E178" i="6"/>
  <c r="H178" i="6" s="1"/>
  <c r="H265" i="7"/>
  <c r="H247" i="8"/>
  <c r="E218" i="8"/>
  <c r="H218" i="8" s="1"/>
  <c r="E215" i="8"/>
  <c r="H173" i="8"/>
  <c r="E167" i="8"/>
  <c r="H167" i="8" s="1"/>
  <c r="E289" i="10"/>
  <c r="H289" i="10" s="1"/>
  <c r="H242" i="33"/>
  <c r="E318" i="2"/>
  <c r="H318" i="2" s="1"/>
  <c r="E311" i="2"/>
  <c r="H311" i="2" s="1"/>
  <c r="E274" i="2"/>
  <c r="H274" i="2" s="1"/>
  <c r="E217" i="2"/>
  <c r="H217" i="2" s="1"/>
  <c r="E170" i="3"/>
  <c r="H170" i="3" s="1"/>
  <c r="E279" i="4"/>
  <c r="H279" i="4" s="1"/>
  <c r="E275" i="4"/>
  <c r="H275" i="4" s="1"/>
  <c r="E272" i="4"/>
  <c r="H272" i="4" s="1"/>
  <c r="E266" i="4"/>
  <c r="H266" i="4" s="1"/>
  <c r="E230" i="4"/>
  <c r="H230" i="4" s="1"/>
  <c r="E229" i="4"/>
  <c r="H229" i="4" s="1"/>
  <c r="E197" i="4"/>
  <c r="H197" i="4" s="1"/>
  <c r="E193" i="4"/>
  <c r="H193" i="4" s="1"/>
  <c r="E319" i="5"/>
  <c r="H319" i="5" s="1"/>
  <c r="E274" i="5"/>
  <c r="H274" i="5" s="1"/>
  <c r="E267" i="5"/>
  <c r="H267" i="5" s="1"/>
  <c r="E244" i="5"/>
  <c r="H244" i="5" s="1"/>
  <c r="E243" i="5"/>
  <c r="H243" i="5" s="1"/>
  <c r="E220" i="5"/>
  <c r="H220" i="5" s="1"/>
  <c r="E206" i="5"/>
  <c r="H206" i="5" s="1"/>
  <c r="E188" i="5"/>
  <c r="H188" i="5" s="1"/>
  <c r="H321" i="6"/>
  <c r="H320" i="6"/>
  <c r="H318" i="6"/>
  <c r="H317" i="6"/>
  <c r="H314" i="6"/>
  <c r="H311" i="6"/>
  <c r="H309" i="6"/>
  <c r="H308" i="6"/>
  <c r="H304" i="6"/>
  <c r="H297" i="6"/>
  <c r="H294" i="6"/>
  <c r="H293" i="6"/>
  <c r="H291" i="6"/>
  <c r="H280" i="6"/>
  <c r="H271" i="6"/>
  <c r="H231" i="6"/>
  <c r="H227" i="6"/>
  <c r="H223" i="6"/>
  <c r="H208" i="6"/>
  <c r="H177" i="6"/>
  <c r="H169" i="6"/>
  <c r="H167" i="6"/>
  <c r="H321" i="7"/>
  <c r="H318" i="7"/>
  <c r="E311" i="7"/>
  <c r="H311" i="7" s="1"/>
  <c r="H302" i="7"/>
  <c r="E217" i="7"/>
  <c r="H217" i="7" s="1"/>
  <c r="H212" i="7"/>
  <c r="H211" i="7"/>
  <c r="H207" i="7"/>
  <c r="E190" i="7"/>
  <c r="H190" i="7" s="1"/>
  <c r="H318" i="8"/>
  <c r="H245" i="8"/>
  <c r="H244" i="8"/>
  <c r="H239" i="8"/>
  <c r="H214" i="8"/>
  <c r="H242" i="11"/>
  <c r="H267" i="12"/>
  <c r="H266" i="13"/>
  <c r="H226" i="8"/>
  <c r="H223" i="8"/>
  <c r="H169" i="8"/>
  <c r="H323" i="9"/>
  <c r="H320" i="9"/>
  <c r="H318" i="9"/>
  <c r="H317" i="9"/>
  <c r="H315" i="9"/>
  <c r="H310" i="9"/>
  <c r="H306" i="9"/>
  <c r="H303" i="9"/>
  <c r="H300" i="9"/>
  <c r="H298" i="9"/>
  <c r="H286" i="9"/>
  <c r="H280" i="9"/>
  <c r="H272" i="9"/>
  <c r="H271" i="9"/>
  <c r="H199" i="9"/>
  <c r="H198" i="9"/>
  <c r="H194" i="9"/>
  <c r="H323" i="10"/>
  <c r="H304" i="10"/>
  <c r="H212" i="10"/>
  <c r="H211" i="10"/>
  <c r="H208" i="10"/>
  <c r="H207" i="10"/>
  <c r="H188" i="10"/>
  <c r="H227" i="11"/>
  <c r="H169" i="11"/>
  <c r="H167" i="11"/>
  <c r="H307" i="12"/>
  <c r="H306" i="12"/>
  <c r="H293" i="12"/>
  <c r="H243" i="12"/>
  <c r="H242" i="12"/>
  <c r="H241" i="12"/>
  <c r="H240" i="12"/>
  <c r="H239" i="12"/>
  <c r="H226" i="12"/>
  <c r="H224" i="12"/>
  <c r="H223" i="12"/>
  <c r="H178" i="12"/>
  <c r="H228" i="13"/>
  <c r="H225" i="13"/>
  <c r="H224" i="13"/>
  <c r="H220" i="13"/>
  <c r="H219" i="13"/>
  <c r="H219" i="9"/>
  <c r="H214" i="9"/>
  <c r="H211" i="9"/>
  <c r="H210" i="9"/>
  <c r="H208" i="9"/>
  <c r="H202" i="9"/>
  <c r="H310" i="10"/>
  <c r="H309" i="10"/>
  <c r="H307" i="10"/>
  <c r="H302" i="10"/>
  <c r="H293" i="10"/>
  <c r="H291" i="10"/>
  <c r="H290" i="10"/>
  <c r="H271" i="10"/>
  <c r="H243" i="10"/>
  <c r="H242" i="10"/>
  <c r="H228" i="10"/>
  <c r="H225" i="10"/>
  <c r="H224" i="10"/>
  <c r="H199" i="10"/>
  <c r="H198" i="10"/>
  <c r="H173" i="10"/>
  <c r="H300" i="11"/>
  <c r="H299" i="11"/>
  <c r="H291" i="11"/>
  <c r="H250" i="11"/>
  <c r="H240" i="11"/>
  <c r="H239" i="11"/>
  <c r="H188" i="11"/>
  <c r="H302" i="12"/>
  <c r="H301" i="12"/>
  <c r="H299" i="12"/>
  <c r="H298" i="12"/>
  <c r="H295" i="12"/>
  <c r="H294" i="12"/>
  <c r="H251" i="12"/>
  <c r="H214" i="12"/>
  <c r="H169" i="12"/>
  <c r="H321" i="13"/>
  <c r="H320" i="13"/>
  <c r="H316" i="13"/>
  <c r="H311" i="13"/>
  <c r="H304" i="13"/>
  <c r="H264" i="13"/>
  <c r="H252" i="14"/>
  <c r="H233" i="14"/>
  <c r="H212" i="15"/>
  <c r="H199" i="15"/>
  <c r="H188" i="15"/>
  <c r="H187" i="15"/>
  <c r="H198" i="16"/>
  <c r="H213" i="13"/>
  <c r="H208" i="13"/>
  <c r="H199" i="13"/>
  <c r="H198" i="13"/>
  <c r="H177" i="13"/>
  <c r="H176" i="13"/>
  <c r="H318" i="14"/>
  <c r="H317" i="14"/>
  <c r="H309" i="14"/>
  <c r="H291" i="14"/>
  <c r="H251" i="14"/>
  <c r="H249" i="14"/>
  <c r="H246" i="14"/>
  <c r="H245" i="14"/>
  <c r="H241" i="14"/>
  <c r="H228" i="14"/>
  <c r="H213" i="14"/>
  <c r="H207" i="14"/>
  <c r="H323" i="15"/>
  <c r="H319" i="15"/>
  <c r="H317" i="15"/>
  <c r="H316" i="15"/>
  <c r="H313" i="15"/>
  <c r="H311" i="15"/>
  <c r="H308" i="15"/>
  <c r="H304" i="15"/>
  <c r="H300" i="15"/>
  <c r="H276" i="15"/>
  <c r="H244" i="15"/>
  <c r="H242" i="15"/>
  <c r="H232" i="16"/>
  <c r="H231" i="16"/>
  <c r="H201" i="17"/>
  <c r="H248" i="18"/>
  <c r="H241" i="18"/>
  <c r="H238" i="18"/>
  <c r="H211" i="18"/>
  <c r="H210" i="18"/>
  <c r="H321" i="19"/>
  <c r="H251" i="19"/>
  <c r="H252" i="20"/>
  <c r="H219" i="23"/>
  <c r="H289" i="19"/>
  <c r="H205" i="19"/>
  <c r="H293" i="23"/>
  <c r="H169" i="15"/>
  <c r="H167" i="15"/>
  <c r="H321" i="16"/>
  <c r="H320" i="16"/>
  <c r="H315" i="16"/>
  <c r="H313" i="16"/>
  <c r="H311" i="16"/>
  <c r="H310" i="16"/>
  <c r="H291" i="16"/>
  <c r="H290" i="16"/>
  <c r="H217" i="16"/>
  <c r="H203" i="19"/>
  <c r="H187" i="19"/>
  <c r="H172" i="19"/>
  <c r="H242" i="20"/>
  <c r="H241" i="20"/>
  <c r="H228" i="20"/>
  <c r="H250" i="21"/>
  <c r="H171" i="25"/>
  <c r="H251" i="28"/>
  <c r="H203" i="21"/>
  <c r="H175" i="21"/>
  <c r="H174" i="21"/>
  <c r="H313" i="22"/>
  <c r="H305" i="22"/>
  <c r="H291" i="22"/>
  <c r="H280" i="22"/>
  <c r="H236" i="22"/>
  <c r="H266" i="23"/>
  <c r="H265" i="23"/>
  <c r="H204" i="23"/>
  <c r="H172" i="23"/>
  <c r="H292" i="24"/>
  <c r="H217" i="24"/>
  <c r="H191" i="24"/>
  <c r="H190" i="24"/>
  <c r="H187" i="24"/>
  <c r="H176" i="24"/>
  <c r="H167" i="24"/>
  <c r="H290" i="25"/>
  <c r="H247" i="25"/>
  <c r="H233" i="25"/>
  <c r="H228" i="25"/>
  <c r="H219" i="25"/>
  <c r="H218" i="25"/>
  <c r="H213" i="25"/>
  <c r="H210" i="25"/>
  <c r="H320" i="26"/>
  <c r="H266" i="26"/>
  <c r="H316" i="27"/>
  <c r="H313" i="27"/>
  <c r="H248" i="27"/>
  <c r="H224" i="27"/>
  <c r="H190" i="27"/>
  <c r="H216" i="28"/>
  <c r="H205" i="28"/>
  <c r="H197" i="28"/>
  <c r="H194" i="28"/>
  <c r="H273" i="29"/>
  <c r="H214" i="29"/>
  <c r="H248" i="16"/>
  <c r="H246" i="16"/>
  <c r="H240" i="16"/>
  <c r="H238" i="16"/>
  <c r="H220" i="16"/>
  <c r="H215" i="16"/>
  <c r="H211" i="16"/>
  <c r="H210" i="16"/>
  <c r="H208" i="16"/>
  <c r="H169" i="16"/>
  <c r="H323" i="17"/>
  <c r="H319" i="17"/>
  <c r="H318" i="17"/>
  <c r="H317" i="17"/>
  <c r="H316" i="17"/>
  <c r="H313" i="17"/>
  <c r="H311" i="17"/>
  <c r="H310" i="17"/>
  <c r="H306" i="17"/>
  <c r="H305" i="17"/>
  <c r="H302" i="17"/>
  <c r="H252" i="17"/>
  <c r="H233" i="17"/>
  <c r="H232" i="17"/>
  <c r="H195" i="17"/>
  <c r="H310" i="18"/>
  <c r="H307" i="19"/>
  <c r="H306" i="19"/>
  <c r="H246" i="19"/>
  <c r="H244" i="19"/>
  <c r="H242" i="19"/>
  <c r="H194" i="19"/>
  <c r="H323" i="20"/>
  <c r="H315" i="20"/>
  <c r="H310" i="20"/>
  <c r="H306" i="20"/>
  <c r="H302" i="20"/>
  <c r="H291" i="20"/>
  <c r="H286" i="20"/>
  <c r="H280" i="20"/>
  <c r="H274" i="20"/>
  <c r="H251" i="20"/>
  <c r="H232" i="20"/>
  <c r="H223" i="20"/>
  <c r="H221" i="20"/>
  <c r="H220" i="20"/>
  <c r="H211" i="20"/>
  <c r="H168" i="20"/>
  <c r="H322" i="21"/>
  <c r="H304" i="21"/>
  <c r="H298" i="21"/>
  <c r="H297" i="21"/>
  <c r="H296" i="21"/>
  <c r="H295" i="21"/>
  <c r="H294" i="21"/>
  <c r="H280" i="21"/>
  <c r="H252" i="21"/>
  <c r="H249" i="21"/>
  <c r="H239" i="21"/>
  <c r="H225" i="21"/>
  <c r="H220" i="21"/>
  <c r="H214" i="21"/>
  <c r="H210" i="21"/>
  <c r="H199" i="21"/>
  <c r="H323" i="22"/>
  <c r="H251" i="22"/>
  <c r="H176" i="22"/>
  <c r="H175" i="22"/>
  <c r="H323" i="23"/>
  <c r="H319" i="23"/>
  <c r="H316" i="23"/>
  <c r="H315" i="23"/>
  <c r="H291" i="23"/>
  <c r="H245" i="23"/>
  <c r="H239" i="23"/>
  <c r="H188" i="23"/>
  <c r="H177" i="23"/>
  <c r="H176" i="23"/>
  <c r="H169" i="23"/>
  <c r="H264" i="24"/>
  <c r="H242" i="24"/>
  <c r="H223" i="24"/>
  <c r="H170" i="24"/>
  <c r="H306" i="25"/>
  <c r="H241" i="25"/>
  <c r="H240" i="25"/>
  <c r="H221" i="25"/>
  <c r="H178" i="25"/>
  <c r="H168" i="25"/>
  <c r="H316" i="26"/>
  <c r="H302" i="26"/>
  <c r="H274" i="26"/>
  <c r="H212" i="26"/>
  <c r="H208" i="26"/>
  <c r="H195" i="26"/>
  <c r="H316" i="28"/>
  <c r="H287" i="28"/>
  <c r="H235" i="28"/>
  <c r="H294" i="29"/>
  <c r="H197" i="31"/>
  <c r="H322" i="30"/>
  <c r="H320" i="30"/>
  <c r="H319" i="30"/>
  <c r="H318" i="30"/>
  <c r="H315" i="30"/>
  <c r="H309" i="30"/>
  <c r="H306" i="30"/>
  <c r="H305" i="30"/>
  <c r="H302" i="30"/>
  <c r="H301" i="30"/>
  <c r="H294" i="30"/>
  <c r="H291" i="30"/>
  <c r="H290" i="30"/>
  <c r="H280" i="30"/>
  <c r="H264" i="30"/>
  <c r="H252" i="30"/>
  <c r="H234" i="30"/>
  <c r="H218" i="30"/>
  <c r="H217" i="30"/>
  <c r="H212" i="30"/>
  <c r="H210" i="30"/>
  <c r="H204" i="30"/>
  <c r="H203" i="30"/>
  <c r="H176" i="30"/>
  <c r="H172" i="30"/>
  <c r="H296" i="31"/>
  <c r="H202" i="31"/>
  <c r="H235" i="32"/>
  <c r="H215" i="32"/>
  <c r="H214" i="32"/>
  <c r="H213" i="32"/>
  <c r="H208" i="32"/>
  <c r="H204" i="32"/>
  <c r="H210" i="27"/>
  <c r="H319" i="28"/>
  <c r="H314" i="28"/>
  <c r="H313" i="28"/>
  <c r="H246" i="28"/>
  <c r="H238" i="28"/>
  <c r="H212" i="28"/>
  <c r="H171" i="28"/>
  <c r="H203" i="29"/>
  <c r="H245" i="30"/>
  <c r="H243" i="30"/>
  <c r="H239" i="30"/>
  <c r="H227" i="30"/>
  <c r="H224" i="30"/>
  <c r="H223" i="30"/>
  <c r="H318" i="31"/>
  <c r="H314" i="31"/>
  <c r="H275" i="31"/>
  <c r="H249" i="31"/>
  <c r="H239" i="31"/>
  <c r="H228" i="31"/>
  <c r="H214" i="31"/>
  <c r="H323" i="32"/>
  <c r="H322" i="32"/>
  <c r="H320" i="32"/>
  <c r="H316" i="32"/>
  <c r="H315" i="32"/>
  <c r="H307" i="32"/>
  <c r="H303" i="32"/>
  <c r="H302" i="32"/>
  <c r="H301" i="32"/>
  <c r="H300" i="32"/>
  <c r="H299" i="32"/>
  <c r="H296" i="32"/>
  <c r="H295" i="32"/>
  <c r="H291" i="32"/>
  <c r="H289" i="32"/>
  <c r="H287" i="32"/>
  <c r="H172" i="32"/>
  <c r="E154" i="2"/>
  <c r="H154" i="2" s="1"/>
  <c r="E87" i="2"/>
  <c r="H87" i="2" s="1"/>
  <c r="E100" i="2"/>
  <c r="H100" i="2" s="1"/>
  <c r="E102" i="2"/>
  <c r="H102" i="2" s="1"/>
  <c r="E110" i="2"/>
  <c r="H110" i="2" s="1"/>
  <c r="E114" i="2"/>
  <c r="H114" i="2" s="1"/>
  <c r="E117" i="2"/>
  <c r="H117" i="2" s="1"/>
  <c r="E131" i="2"/>
  <c r="H131" i="2" s="1"/>
  <c r="E149" i="2"/>
  <c r="H149" i="2" s="1"/>
  <c r="E152" i="2"/>
  <c r="H152" i="2" s="1"/>
  <c r="E153" i="2"/>
  <c r="H153" i="2" s="1"/>
  <c r="E155" i="2"/>
  <c r="H155" i="2" s="1"/>
  <c r="E86" i="2"/>
  <c r="H86" i="2" s="1"/>
  <c r="E113" i="2"/>
  <c r="H113" i="2" s="1"/>
  <c r="E75" i="2"/>
  <c r="H75" i="2" s="1"/>
  <c r="E92" i="2"/>
  <c r="H92" i="2" s="1"/>
  <c r="E104" i="2"/>
  <c r="H104" i="2" s="1"/>
  <c r="E135" i="2"/>
  <c r="H135" i="2" s="1"/>
  <c r="E150" i="2"/>
  <c r="H150" i="2" s="1"/>
  <c r="E111" i="6"/>
  <c r="H111" i="6" s="1"/>
  <c r="E89" i="6"/>
  <c r="H89" i="6" s="1"/>
  <c r="E96" i="6"/>
  <c r="H96" i="6" s="1"/>
  <c r="E122" i="6"/>
  <c r="H122" i="6" s="1"/>
  <c r="E137" i="6"/>
  <c r="H137" i="6" s="1"/>
  <c r="E121" i="6"/>
  <c r="H121" i="6" s="1"/>
  <c r="E133" i="6"/>
  <c r="H133" i="6" s="1"/>
  <c r="E148" i="6"/>
  <c r="H148" i="6" s="1"/>
  <c r="E77" i="9"/>
  <c r="H77" i="9" s="1"/>
  <c r="E129" i="9"/>
  <c r="H129" i="9" s="1"/>
  <c r="E96" i="9"/>
  <c r="H96" i="9" s="1"/>
  <c r="E124" i="9"/>
  <c r="H124" i="9" s="1"/>
  <c r="E90" i="9"/>
  <c r="H90" i="9" s="1"/>
  <c r="E153" i="9"/>
  <c r="H153" i="9" s="1"/>
  <c r="E130" i="9"/>
  <c r="H130" i="9" s="1"/>
  <c r="E92" i="10"/>
  <c r="H92" i="10" s="1"/>
  <c r="E149" i="10"/>
  <c r="H149" i="10" s="1"/>
  <c r="E75" i="10"/>
  <c r="H75" i="10" s="1"/>
  <c r="E120" i="10"/>
  <c r="H120" i="10" s="1"/>
  <c r="E143" i="10"/>
  <c r="H143" i="10" s="1"/>
  <c r="E82" i="10"/>
  <c r="H82" i="10" s="1"/>
  <c r="E85" i="10"/>
  <c r="H85" i="10" s="1"/>
  <c r="E93" i="10"/>
  <c r="H93" i="10" s="1"/>
  <c r="E97" i="10"/>
  <c r="H97" i="10" s="1"/>
  <c r="E75" i="15"/>
  <c r="H75" i="15" s="1"/>
  <c r="E138" i="15"/>
  <c r="H138" i="15" s="1"/>
  <c r="E116" i="15"/>
  <c r="H116" i="15" s="1"/>
  <c r="E143" i="15"/>
  <c r="H143" i="15" s="1"/>
  <c r="E104" i="22"/>
  <c r="H104" i="22" s="1"/>
  <c r="E137" i="22"/>
  <c r="H137" i="22" s="1"/>
  <c r="E110" i="22"/>
  <c r="H110" i="22" s="1"/>
  <c r="E118" i="22"/>
  <c r="H118" i="22" s="1"/>
  <c r="E153" i="22"/>
  <c r="H153" i="22" s="1"/>
  <c r="E82" i="22"/>
  <c r="H82" i="22" s="1"/>
  <c r="E149" i="22"/>
  <c r="H149" i="22" s="1"/>
  <c r="E114" i="22"/>
  <c r="H114" i="22" s="1"/>
  <c r="E131" i="22"/>
  <c r="H131" i="22" s="1"/>
  <c r="E92" i="25"/>
  <c r="H92" i="25" s="1"/>
  <c r="E77" i="25"/>
  <c r="H77" i="25" s="1"/>
  <c r="E111" i="25"/>
  <c r="H111" i="25" s="1"/>
  <c r="E126" i="25"/>
  <c r="H126" i="25" s="1"/>
  <c r="E93" i="25"/>
  <c r="H93" i="25" s="1"/>
  <c r="E109" i="26"/>
  <c r="H109" i="26" s="1"/>
  <c r="E114" i="26"/>
  <c r="H114" i="26" s="1"/>
  <c r="E124" i="26"/>
  <c r="H124" i="26" s="1"/>
  <c r="E125" i="26"/>
  <c r="H125" i="26" s="1"/>
  <c r="E106" i="26"/>
  <c r="H106" i="26" s="1"/>
  <c r="E119" i="26"/>
  <c r="H119" i="26" s="1"/>
  <c r="E120" i="26"/>
  <c r="H120" i="26" s="1"/>
  <c r="E138" i="26"/>
  <c r="H138" i="26" s="1"/>
  <c r="E116" i="26"/>
  <c r="H116" i="26" s="1"/>
  <c r="E153" i="26"/>
  <c r="H153" i="26" s="1"/>
  <c r="E111" i="31"/>
  <c r="H111" i="31" s="1"/>
  <c r="E128" i="31"/>
  <c r="H128" i="31" s="1"/>
  <c r="E143" i="31"/>
  <c r="H143" i="31" s="1"/>
  <c r="E146" i="31"/>
  <c r="H146" i="31" s="1"/>
  <c r="E141" i="31"/>
  <c r="H141" i="31" s="1"/>
  <c r="E148" i="31"/>
  <c r="H148" i="31" s="1"/>
  <c r="E74" i="6"/>
  <c r="H74" i="6" s="1"/>
  <c r="H137" i="33"/>
  <c r="H130" i="33"/>
  <c r="E148" i="2"/>
  <c r="H148" i="2" s="1"/>
  <c r="E137" i="2"/>
  <c r="H137" i="2" s="1"/>
  <c r="E108" i="3"/>
  <c r="H108" i="3" s="1"/>
  <c r="E78" i="3"/>
  <c r="H78" i="3" s="1"/>
  <c r="E90" i="3"/>
  <c r="H90" i="3" s="1"/>
  <c r="E116" i="3"/>
  <c r="H116" i="3" s="1"/>
  <c r="E113" i="3"/>
  <c r="H113" i="3" s="1"/>
  <c r="E118" i="3"/>
  <c r="H118" i="3" s="1"/>
  <c r="E126" i="3"/>
  <c r="H126" i="3" s="1"/>
  <c r="E146" i="3"/>
  <c r="H146" i="3" s="1"/>
  <c r="E153" i="3"/>
  <c r="H153" i="3" s="1"/>
  <c r="E92" i="3"/>
  <c r="H92" i="3" s="1"/>
  <c r="E101" i="3"/>
  <c r="H101" i="3" s="1"/>
  <c r="E109" i="3"/>
  <c r="H109" i="3" s="1"/>
  <c r="E111" i="3"/>
  <c r="H111" i="3" s="1"/>
  <c r="E129" i="3"/>
  <c r="H129" i="3" s="1"/>
  <c r="E131" i="3"/>
  <c r="H131" i="3" s="1"/>
  <c r="E86" i="3"/>
  <c r="H86" i="3" s="1"/>
  <c r="E89" i="3"/>
  <c r="H89" i="3" s="1"/>
  <c r="E149" i="3"/>
  <c r="H149" i="3" s="1"/>
  <c r="E127" i="4"/>
  <c r="H127" i="4" s="1"/>
  <c r="E96" i="4"/>
  <c r="H96" i="4" s="1"/>
  <c r="E116" i="4"/>
  <c r="H116" i="4" s="1"/>
  <c r="E121" i="4"/>
  <c r="H121" i="4" s="1"/>
  <c r="E75" i="4"/>
  <c r="H75" i="4" s="1"/>
  <c r="E90" i="4"/>
  <c r="H90" i="4" s="1"/>
  <c r="E124" i="4"/>
  <c r="E120" i="4"/>
  <c r="H120" i="4" s="1"/>
  <c r="E122" i="4"/>
  <c r="H122" i="4" s="1"/>
  <c r="E119" i="4"/>
  <c r="H119" i="4" s="1"/>
  <c r="E131" i="5"/>
  <c r="H131" i="5" s="1"/>
  <c r="E107" i="5"/>
  <c r="H107" i="5" s="1"/>
  <c r="E135" i="5"/>
  <c r="H135" i="5" s="1"/>
  <c r="E139" i="5"/>
  <c r="H139" i="5" s="1"/>
  <c r="E143" i="5"/>
  <c r="H143" i="5" s="1"/>
  <c r="E150" i="5"/>
  <c r="H150" i="5" s="1"/>
  <c r="E138" i="5"/>
  <c r="H138" i="5" s="1"/>
  <c r="E137" i="5"/>
  <c r="H137" i="5" s="1"/>
  <c r="E75" i="5"/>
  <c r="H75" i="5" s="1"/>
  <c r="E93" i="5"/>
  <c r="H93" i="5" s="1"/>
  <c r="E97" i="5"/>
  <c r="H97" i="5" s="1"/>
  <c r="E104" i="5"/>
  <c r="H104" i="5" s="1"/>
  <c r="E108" i="5"/>
  <c r="H108" i="5" s="1"/>
  <c r="E148" i="5"/>
  <c r="H148" i="5" s="1"/>
  <c r="E113" i="14"/>
  <c r="H113" i="14" s="1"/>
  <c r="E75" i="14"/>
  <c r="H75" i="14" s="1"/>
  <c r="E86" i="14"/>
  <c r="H86" i="14" s="1"/>
  <c r="E131" i="14"/>
  <c r="H131" i="14" s="1"/>
  <c r="E112" i="14"/>
  <c r="H112" i="14" s="1"/>
  <c r="E135" i="14"/>
  <c r="H135" i="14" s="1"/>
  <c r="E116" i="18"/>
  <c r="H116" i="18" s="1"/>
  <c r="E148" i="18"/>
  <c r="H148" i="18" s="1"/>
  <c r="E154" i="18"/>
  <c r="H154" i="18" s="1"/>
  <c r="E135" i="18"/>
  <c r="H135" i="18" s="1"/>
  <c r="E144" i="18"/>
  <c r="H144" i="18" s="1"/>
  <c r="E146" i="18"/>
  <c r="H146" i="18" s="1"/>
  <c r="E112" i="19"/>
  <c r="H112" i="19" s="1"/>
  <c r="E82" i="19"/>
  <c r="H82" i="19" s="1"/>
  <c r="E93" i="19"/>
  <c r="H93" i="19" s="1"/>
  <c r="E79" i="19"/>
  <c r="H79" i="19" s="1"/>
  <c r="E118" i="19"/>
  <c r="H118" i="19" s="1"/>
  <c r="E128" i="19"/>
  <c r="E130" i="19"/>
  <c r="H130" i="19" s="1"/>
  <c r="E140" i="19"/>
  <c r="H140" i="19" s="1"/>
  <c r="E93" i="20"/>
  <c r="H93" i="20" s="1"/>
  <c r="E101" i="20"/>
  <c r="H101" i="20" s="1"/>
  <c r="E148" i="20"/>
  <c r="H148" i="20" s="1"/>
  <c r="E112" i="20"/>
  <c r="H112" i="20" s="1"/>
  <c r="E121" i="20"/>
  <c r="E118" i="21"/>
  <c r="H118" i="21" s="1"/>
  <c r="E128" i="21"/>
  <c r="H128" i="21" s="1"/>
  <c r="E89" i="21"/>
  <c r="H89" i="21" s="1"/>
  <c r="E96" i="21"/>
  <c r="H96" i="21" s="1"/>
  <c r="E75" i="24"/>
  <c r="H75" i="24" s="1"/>
  <c r="E101" i="24"/>
  <c r="H101" i="24" s="1"/>
  <c r="E117" i="24"/>
  <c r="H117" i="24" s="1"/>
  <c r="E139" i="24"/>
  <c r="H139" i="24" s="1"/>
  <c r="E85" i="24"/>
  <c r="H85" i="24" s="1"/>
  <c r="E130" i="24"/>
  <c r="H130" i="24" s="1"/>
  <c r="E133" i="24"/>
  <c r="H133" i="24" s="1"/>
  <c r="E148" i="24"/>
  <c r="H148" i="24" s="1"/>
  <c r="G10" i="26"/>
  <c r="H150" i="33"/>
  <c r="H139" i="33"/>
  <c r="H89" i="33"/>
  <c r="H75" i="33"/>
  <c r="H74" i="28"/>
  <c r="E108" i="34"/>
  <c r="H108" i="34" s="1"/>
  <c r="E127" i="34"/>
  <c r="H127" i="34" s="1"/>
  <c r="E100" i="7"/>
  <c r="H100" i="7" s="1"/>
  <c r="E120" i="7"/>
  <c r="H120" i="7" s="1"/>
  <c r="E129" i="7"/>
  <c r="H129" i="7" s="1"/>
  <c r="E146" i="7"/>
  <c r="H146" i="7" s="1"/>
  <c r="E149" i="7"/>
  <c r="H149" i="7" s="1"/>
  <c r="E81" i="7"/>
  <c r="H81" i="7" s="1"/>
  <c r="E101" i="7"/>
  <c r="H101" i="7" s="1"/>
  <c r="E118" i="7"/>
  <c r="H118" i="7" s="1"/>
  <c r="E125" i="7"/>
  <c r="H125" i="7" s="1"/>
  <c r="E79" i="7"/>
  <c r="H79" i="7" s="1"/>
  <c r="E117" i="7"/>
  <c r="H117" i="7" s="1"/>
  <c r="E131" i="7"/>
  <c r="H131" i="7" s="1"/>
  <c r="E141" i="11"/>
  <c r="H141" i="11" s="1"/>
  <c r="E138" i="11"/>
  <c r="H138" i="11" s="1"/>
  <c r="E87" i="13"/>
  <c r="H87" i="13" s="1"/>
  <c r="E102" i="13"/>
  <c r="H102" i="13" s="1"/>
  <c r="E101" i="16"/>
  <c r="H101" i="16" s="1"/>
  <c r="E120" i="16"/>
  <c r="H120" i="16" s="1"/>
  <c r="E139" i="16"/>
  <c r="H139" i="16" s="1"/>
  <c r="E118" i="16"/>
  <c r="H118" i="16" s="1"/>
  <c r="E119" i="16"/>
  <c r="H119" i="16" s="1"/>
  <c r="E138" i="16"/>
  <c r="H138" i="16" s="1"/>
  <c r="E110" i="16"/>
  <c r="H110" i="16" s="1"/>
  <c r="G73" i="20"/>
  <c r="E101" i="23"/>
  <c r="H101" i="23" s="1"/>
  <c r="E111" i="23"/>
  <c r="H111" i="23" s="1"/>
  <c r="E128" i="23"/>
  <c r="H128" i="23" s="1"/>
  <c r="E111" i="26"/>
  <c r="H111" i="26" s="1"/>
  <c r="E113" i="27"/>
  <c r="H113" i="27" s="1"/>
  <c r="E117" i="27"/>
  <c r="H117" i="27" s="1"/>
  <c r="E121" i="27"/>
  <c r="H121" i="27" s="1"/>
  <c r="E128" i="27"/>
  <c r="H128" i="27" s="1"/>
  <c r="E155" i="27"/>
  <c r="H155" i="27" s="1"/>
  <c r="E120" i="27"/>
  <c r="H120" i="27" s="1"/>
  <c r="E85" i="27"/>
  <c r="H85" i="27" s="1"/>
  <c r="E119" i="27"/>
  <c r="H119" i="27" s="1"/>
  <c r="E129" i="27"/>
  <c r="H129" i="27" s="1"/>
  <c r="E152" i="27"/>
  <c r="H152" i="27" s="1"/>
  <c r="E147" i="28"/>
  <c r="H147" i="28" s="1"/>
  <c r="E104" i="29"/>
  <c r="H104" i="29" s="1"/>
  <c r="E146" i="29"/>
  <c r="H146" i="29" s="1"/>
  <c r="E139" i="29"/>
  <c r="H139" i="29" s="1"/>
  <c r="E152" i="29"/>
  <c r="H152" i="29" s="1"/>
  <c r="E117" i="30"/>
  <c r="H117" i="30" s="1"/>
  <c r="E139" i="30"/>
  <c r="H139" i="30" s="1"/>
  <c r="E138" i="30"/>
  <c r="H138" i="30" s="1"/>
  <c r="E96" i="30"/>
  <c r="H96" i="30" s="1"/>
  <c r="E133" i="30"/>
  <c r="H133" i="30" s="1"/>
  <c r="E107" i="31"/>
  <c r="H107" i="31" s="1"/>
  <c r="E77" i="32"/>
  <c r="H77" i="32" s="1"/>
  <c r="E112" i="32"/>
  <c r="H112" i="32" s="1"/>
  <c r="E135" i="32"/>
  <c r="H135" i="32" s="1"/>
  <c r="E100" i="32"/>
  <c r="H100" i="32" s="1"/>
  <c r="E122" i="32"/>
  <c r="H122" i="32" s="1"/>
  <c r="E133" i="32"/>
  <c r="H133" i="32" s="1"/>
  <c r="E143" i="32"/>
  <c r="H143" i="32" s="1"/>
  <c r="E74" i="4"/>
  <c r="H74" i="4" s="1"/>
  <c r="E74" i="20"/>
  <c r="H74" i="20" s="1"/>
  <c r="H128" i="33"/>
  <c r="H96" i="1"/>
  <c r="H98" i="1"/>
  <c r="H98" i="2"/>
  <c r="H117" i="3"/>
  <c r="H97" i="3"/>
  <c r="H103" i="4"/>
  <c r="H98" i="4"/>
  <c r="H97" i="4"/>
  <c r="H140" i="5"/>
  <c r="H155" i="7"/>
  <c r="H154" i="7"/>
  <c r="H152" i="7"/>
  <c r="H106" i="8"/>
  <c r="H139" i="9"/>
  <c r="H138" i="9"/>
  <c r="H134" i="9"/>
  <c r="H141" i="10"/>
  <c r="H155" i="11"/>
  <c r="H141" i="8"/>
  <c r="H124" i="13"/>
  <c r="H149" i="34"/>
  <c r="H148" i="34"/>
  <c r="H144" i="34"/>
  <c r="H140" i="34"/>
  <c r="H139" i="34"/>
  <c r="H136" i="34"/>
  <c r="H135" i="34"/>
  <c r="H129" i="34"/>
  <c r="H128" i="34"/>
  <c r="H100" i="34"/>
  <c r="H96" i="34"/>
  <c r="H90" i="34"/>
  <c r="H140" i="1"/>
  <c r="H120" i="1"/>
  <c r="H119" i="1"/>
  <c r="H116" i="1"/>
  <c r="H114" i="1"/>
  <c r="H84" i="1"/>
  <c r="H81" i="1"/>
  <c r="H79" i="1"/>
  <c r="H151" i="3"/>
  <c r="H150" i="3"/>
  <c r="H136" i="3"/>
  <c r="H104" i="3"/>
  <c r="H103" i="3"/>
  <c r="H136" i="4"/>
  <c r="H134" i="4"/>
  <c r="H136" i="5"/>
  <c r="H152" i="8"/>
  <c r="H114" i="9"/>
  <c r="H113" i="9"/>
  <c r="H112" i="9"/>
  <c r="H114" i="11"/>
  <c r="H150" i="14"/>
  <c r="H99" i="3"/>
  <c r="H84" i="3"/>
  <c r="H151" i="4"/>
  <c r="H150" i="4"/>
  <c r="H149" i="4"/>
  <c r="H148" i="4"/>
  <c r="H147" i="4"/>
  <c r="H141" i="4"/>
  <c r="H129" i="4"/>
  <c r="H128" i="4"/>
  <c r="H81" i="4"/>
  <c r="H79" i="4"/>
  <c r="H155" i="5"/>
  <c r="H120" i="5"/>
  <c r="H84" i="5"/>
  <c r="H81" i="5"/>
  <c r="H149" i="6"/>
  <c r="H141" i="6"/>
  <c r="H126" i="6"/>
  <c r="H125" i="6"/>
  <c r="H98" i="6"/>
  <c r="H97" i="6"/>
  <c r="H136" i="7"/>
  <c r="H134" i="7"/>
  <c r="H86" i="7"/>
  <c r="H86" i="8"/>
  <c r="H93" i="9"/>
  <c r="H92" i="9"/>
  <c r="H85" i="9"/>
  <c r="H84" i="9"/>
  <c r="H83" i="9"/>
  <c r="H82" i="9"/>
  <c r="H81" i="9"/>
  <c r="H141" i="12"/>
  <c r="H131" i="12"/>
  <c r="H130" i="12"/>
  <c r="H119" i="12"/>
  <c r="H106" i="12"/>
  <c r="H103" i="12"/>
  <c r="H102" i="12"/>
  <c r="H98" i="12"/>
  <c r="H97" i="12"/>
  <c r="H96" i="12"/>
  <c r="H83" i="12"/>
  <c r="H120" i="13"/>
  <c r="H90" i="13"/>
  <c r="H86" i="13"/>
  <c r="H81" i="13"/>
  <c r="H144" i="14"/>
  <c r="H143" i="14"/>
  <c r="H114" i="14"/>
  <c r="H84" i="14"/>
  <c r="H137" i="15"/>
  <c r="H124" i="15"/>
  <c r="H103" i="15"/>
  <c r="H154" i="16"/>
  <c r="H140" i="16"/>
  <c r="H134" i="16"/>
  <c r="H126" i="16"/>
  <c r="H125" i="16"/>
  <c r="H99" i="16"/>
  <c r="H114" i="17"/>
  <c r="H109" i="17"/>
  <c r="H104" i="17"/>
  <c r="H114" i="18"/>
  <c r="H99" i="18"/>
  <c r="H84" i="18"/>
  <c r="H152" i="19"/>
  <c r="H134" i="19"/>
  <c r="H110" i="19"/>
  <c r="H155" i="20"/>
  <c r="H154" i="20"/>
  <c r="H153" i="20"/>
  <c r="H136" i="20"/>
  <c r="H135" i="20"/>
  <c r="H92" i="20"/>
  <c r="H91" i="20"/>
  <c r="H149" i="21"/>
  <c r="H155" i="24"/>
  <c r="H143" i="22"/>
  <c r="H126" i="12"/>
  <c r="H143" i="13"/>
  <c r="H93" i="13"/>
  <c r="H150" i="15"/>
  <c r="H149" i="15"/>
  <c r="H92" i="15"/>
  <c r="H106" i="16"/>
  <c r="H104" i="16"/>
  <c r="H103" i="16"/>
  <c r="H102" i="16"/>
  <c r="H90" i="16"/>
  <c r="H83" i="16"/>
  <c r="H79" i="16"/>
  <c r="H154" i="17"/>
  <c r="H151" i="17"/>
  <c r="H148" i="17"/>
  <c r="H125" i="17"/>
  <c r="H124" i="17"/>
  <c r="H119" i="17"/>
  <c r="H118" i="17"/>
  <c r="H144" i="19"/>
  <c r="H84" i="19"/>
  <c r="H83" i="19"/>
  <c r="H106" i="20"/>
  <c r="H104" i="20"/>
  <c r="H98" i="20"/>
  <c r="H97" i="20"/>
  <c r="H83" i="20"/>
  <c r="H79" i="20"/>
  <c r="H151" i="21"/>
  <c r="H144" i="21"/>
  <c r="H143" i="21"/>
  <c r="H108" i="21"/>
  <c r="H104" i="21"/>
  <c r="H103" i="21"/>
  <c r="H135" i="23"/>
  <c r="H134" i="23"/>
  <c r="H147" i="22"/>
  <c r="H126" i="22"/>
  <c r="H125" i="22"/>
  <c r="H116" i="22"/>
  <c r="H84" i="22"/>
  <c r="H149" i="23"/>
  <c r="H113" i="23"/>
  <c r="H152" i="24"/>
  <c r="H154" i="25"/>
  <c r="H147" i="25"/>
  <c r="H86" i="25"/>
  <c r="H149" i="26"/>
  <c r="H147" i="26"/>
  <c r="H144" i="26"/>
  <c r="H86" i="26"/>
  <c r="H153" i="27"/>
  <c r="H147" i="27"/>
  <c r="H141" i="27"/>
  <c r="H112" i="27"/>
  <c r="H81" i="29"/>
  <c r="H150" i="30"/>
  <c r="H140" i="30"/>
  <c r="H114" i="30"/>
  <c r="H103" i="30"/>
  <c r="H106" i="31"/>
  <c r="H99" i="31"/>
  <c r="H155" i="32"/>
  <c r="H154" i="32"/>
  <c r="H150" i="32"/>
  <c r="H141" i="32"/>
  <c r="H140" i="32"/>
  <c r="H96" i="32"/>
  <c r="H111" i="29"/>
  <c r="H119" i="24"/>
  <c r="H104" i="24"/>
  <c r="H102" i="24"/>
  <c r="H83" i="24"/>
  <c r="H149" i="25"/>
  <c r="H136" i="26"/>
  <c r="H99" i="26"/>
  <c r="H81" i="26"/>
  <c r="H84" i="28"/>
  <c r="H83" i="29"/>
  <c r="H137" i="30"/>
  <c r="H136" i="30"/>
  <c r="H129" i="30"/>
  <c r="H110" i="30"/>
  <c r="H109" i="30"/>
  <c r="H114" i="31"/>
  <c r="H144" i="32"/>
  <c r="H107" i="32"/>
  <c r="H106" i="32"/>
  <c r="H19" i="33"/>
  <c r="E46" i="33"/>
  <c r="H46" i="33" s="1"/>
  <c r="E30" i="33"/>
  <c r="H30" i="33" s="1"/>
  <c r="E59" i="33"/>
  <c r="H59" i="33" s="1"/>
  <c r="H55" i="29"/>
  <c r="C9" i="8"/>
  <c r="E53" i="23"/>
  <c r="H53" i="23" s="1"/>
  <c r="E57" i="23"/>
  <c r="H57" i="23" s="1"/>
  <c r="E29" i="24"/>
  <c r="H29" i="24" s="1"/>
  <c r="E26" i="24"/>
  <c r="H26" i="24" s="1"/>
  <c r="E53" i="24"/>
  <c r="H53" i="24" s="1"/>
  <c r="E24" i="25"/>
  <c r="H24" i="25" s="1"/>
  <c r="E37" i="25"/>
  <c r="H37" i="25" s="1"/>
  <c r="E29" i="25"/>
  <c r="H29" i="25" s="1"/>
  <c r="E27" i="25"/>
  <c r="H27" i="25" s="1"/>
  <c r="E65" i="25"/>
  <c r="H65" i="25" s="1"/>
  <c r="E66" i="29"/>
  <c r="E24" i="29"/>
  <c r="H24" i="29" s="1"/>
  <c r="H19" i="6"/>
  <c r="H20" i="1"/>
  <c r="H58" i="2"/>
  <c r="H57" i="2"/>
  <c r="H51" i="2"/>
  <c r="E48" i="2"/>
  <c r="H48" i="2" s="1"/>
  <c r="H45" i="2"/>
  <c r="E65" i="4"/>
  <c r="H65" i="4" s="1"/>
  <c r="E51" i="4"/>
  <c r="H51" i="4" s="1"/>
  <c r="E49" i="4"/>
  <c r="H49" i="4" s="1"/>
  <c r="E67" i="5"/>
  <c r="H67" i="5" s="1"/>
  <c r="E66" i="5"/>
  <c r="H66" i="5" s="1"/>
  <c r="E65" i="5"/>
  <c r="H65" i="5" s="1"/>
  <c r="E57" i="5"/>
  <c r="H57" i="5" s="1"/>
  <c r="E52" i="5"/>
  <c r="H46" i="5"/>
  <c r="E24" i="5"/>
  <c r="H24" i="5" s="1"/>
  <c r="H67" i="6"/>
  <c r="H55" i="6"/>
  <c r="H54" i="6"/>
  <c r="E23" i="6"/>
  <c r="H23" i="6" s="1"/>
  <c r="E67" i="7"/>
  <c r="H67" i="7" s="1"/>
  <c r="E60" i="7"/>
  <c r="H60" i="7" s="1"/>
  <c r="E41" i="7"/>
  <c r="H41" i="7" s="1"/>
  <c r="H34" i="7"/>
  <c r="H67" i="8"/>
  <c r="H66" i="8"/>
  <c r="H54" i="8"/>
  <c r="H41" i="8"/>
  <c r="H31" i="8"/>
  <c r="H28" i="8"/>
  <c r="H64" i="9"/>
  <c r="H58" i="9"/>
  <c r="H54" i="9"/>
  <c r="H50" i="9"/>
  <c r="E35" i="9"/>
  <c r="H35" i="9" s="1"/>
  <c r="H28" i="9"/>
  <c r="H39" i="10"/>
  <c r="H61" i="11"/>
  <c r="H48" i="11"/>
  <c r="H64" i="12"/>
  <c r="H48" i="12"/>
  <c r="H45" i="12"/>
  <c r="H54" i="13"/>
  <c r="H32" i="13"/>
  <c r="H21" i="14"/>
  <c r="H20" i="14"/>
  <c r="H65" i="15"/>
  <c r="E29" i="15"/>
  <c r="H29" i="15" s="1"/>
  <c r="H60" i="16"/>
  <c r="H59" i="16"/>
  <c r="H58" i="16"/>
  <c r="H56" i="16"/>
  <c r="H43" i="16"/>
  <c r="H42" i="16"/>
  <c r="H40" i="16"/>
  <c r="H39" i="16"/>
  <c r="H36" i="16"/>
  <c r="H34" i="16"/>
  <c r="H33" i="16"/>
  <c r="H32" i="16"/>
  <c r="H23" i="16"/>
  <c r="H58" i="17"/>
  <c r="H54" i="17"/>
  <c r="H50" i="17"/>
  <c r="H46" i="17"/>
  <c r="H34" i="17"/>
  <c r="H30" i="17"/>
  <c r="H28" i="17"/>
  <c r="H20" i="17"/>
  <c r="H56" i="18"/>
  <c r="H40" i="18"/>
  <c r="E46" i="19"/>
  <c r="H46" i="19" s="1"/>
  <c r="E35" i="19"/>
  <c r="H35" i="19" s="1"/>
  <c r="H27" i="20"/>
  <c r="H26" i="20"/>
  <c r="H40" i="22"/>
  <c r="H39" i="22"/>
  <c r="H20" i="29"/>
  <c r="G9" i="1"/>
  <c r="E29" i="20"/>
  <c r="H29" i="20" s="1"/>
  <c r="E24" i="20"/>
  <c r="H24" i="20" s="1"/>
  <c r="E37" i="28"/>
  <c r="H37" i="28" s="1"/>
  <c r="E41" i="28"/>
  <c r="H41" i="28" s="1"/>
  <c r="E44" i="31"/>
  <c r="H44" i="31" s="1"/>
  <c r="E43" i="31"/>
  <c r="H43" i="31" s="1"/>
  <c r="H66" i="34"/>
  <c r="H60" i="34"/>
  <c r="H56" i="34"/>
  <c r="H52" i="34"/>
  <c r="H48" i="34"/>
  <c r="H44" i="34"/>
  <c r="H40" i="34"/>
  <c r="H36" i="34"/>
  <c r="H32" i="34"/>
  <c r="H28" i="34"/>
  <c r="H23" i="34"/>
  <c r="H53" i="1"/>
  <c r="H49" i="1"/>
  <c r="E65" i="2"/>
  <c r="H65" i="2" s="1"/>
  <c r="E43" i="2"/>
  <c r="H43" i="2" s="1"/>
  <c r="E66" i="4"/>
  <c r="H66" i="4" s="1"/>
  <c r="E59" i="4"/>
  <c r="E52" i="4"/>
  <c r="H52" i="4" s="1"/>
  <c r="E30" i="4"/>
  <c r="H30" i="4" s="1"/>
  <c r="E29" i="4"/>
  <c r="H29" i="4" s="1"/>
  <c r="E58" i="5"/>
  <c r="H58" i="5" s="1"/>
  <c r="H45" i="6"/>
  <c r="H37" i="6"/>
  <c r="E43" i="7"/>
  <c r="H43" i="7" s="1"/>
  <c r="E28" i="7"/>
  <c r="H28" i="7" s="1"/>
  <c r="E57" i="8"/>
  <c r="H57" i="8" s="1"/>
  <c r="E49" i="9"/>
  <c r="H49" i="9" s="1"/>
  <c r="H45" i="9"/>
  <c r="E26" i="9"/>
  <c r="H48" i="10"/>
  <c r="H24" i="12"/>
  <c r="E66" i="14"/>
  <c r="H66" i="14" s="1"/>
  <c r="H33" i="14"/>
  <c r="E65" i="18"/>
  <c r="H65" i="18" s="1"/>
  <c r="E38" i="18"/>
  <c r="H38" i="18" s="1"/>
  <c r="H34" i="18"/>
  <c r="E65" i="19"/>
  <c r="H65" i="19" s="1"/>
  <c r="E44" i="21"/>
  <c r="H44" i="21" s="1"/>
  <c r="E43" i="21"/>
  <c r="H43" i="21" s="1"/>
  <c r="H38" i="21"/>
  <c r="H30" i="21"/>
  <c r="G9" i="34"/>
  <c r="E44" i="19"/>
  <c r="H44" i="19" s="1"/>
  <c r="E66" i="19"/>
  <c r="H66" i="19" s="1"/>
  <c r="E61" i="22"/>
  <c r="H61" i="22" s="1"/>
  <c r="E66" i="22"/>
  <c r="H66" i="22" s="1"/>
  <c r="E49" i="26"/>
  <c r="H49" i="26" s="1"/>
  <c r="E66" i="26"/>
  <c r="H66" i="26" s="1"/>
  <c r="E23" i="26"/>
  <c r="H23" i="26" s="1"/>
  <c r="E26" i="26"/>
  <c r="H26" i="26" s="1"/>
  <c r="E35" i="26"/>
  <c r="H35" i="26" s="1"/>
  <c r="E38" i="26"/>
  <c r="H38" i="26" s="1"/>
  <c r="E48" i="26"/>
  <c r="H48" i="26" s="1"/>
  <c r="C9" i="27"/>
  <c r="G9" i="27" s="1"/>
  <c r="E22" i="27"/>
  <c r="H22" i="27" s="1"/>
  <c r="E23" i="27"/>
  <c r="E24" i="27"/>
  <c r="H24" i="27" s="1"/>
  <c r="E37" i="27"/>
  <c r="H37" i="27" s="1"/>
  <c r="E27" i="27"/>
  <c r="H27" i="27" s="1"/>
  <c r="E35" i="27"/>
  <c r="E26" i="27"/>
  <c r="H26" i="27" s="1"/>
  <c r="E51" i="27"/>
  <c r="H51" i="27" s="1"/>
  <c r="E60" i="27"/>
  <c r="H60" i="27" s="1"/>
  <c r="E66" i="27"/>
  <c r="H66" i="27" s="1"/>
  <c r="H19" i="24"/>
  <c r="H29" i="1"/>
  <c r="E64" i="4"/>
  <c r="H64" i="4" s="1"/>
  <c r="E61" i="4"/>
  <c r="H61" i="4" s="1"/>
  <c r="E38" i="4"/>
  <c r="H38" i="4" s="1"/>
  <c r="E60" i="5"/>
  <c r="H60" i="5" s="1"/>
  <c r="E48" i="5"/>
  <c r="H48" i="5" s="1"/>
  <c r="E37" i="5"/>
  <c r="E35" i="5"/>
  <c r="H35" i="5" s="1"/>
  <c r="E31" i="5"/>
  <c r="H31" i="5" s="1"/>
  <c r="E28" i="5"/>
  <c r="H28" i="5" s="1"/>
  <c r="E20" i="5"/>
  <c r="H20" i="5" s="1"/>
  <c r="H42" i="11"/>
  <c r="E51" i="13"/>
  <c r="H51" i="13" s="1"/>
  <c r="E28" i="16"/>
  <c r="H28" i="16" s="1"/>
  <c r="E59" i="18"/>
  <c r="E66" i="21"/>
  <c r="H66" i="21" s="1"/>
  <c r="E52" i="21"/>
  <c r="H52" i="21" s="1"/>
  <c r="E22" i="22"/>
  <c r="H22" i="22" s="1"/>
  <c r="H36" i="18"/>
  <c r="H52" i="19"/>
  <c r="H48" i="19"/>
  <c r="H33" i="19"/>
  <c r="H32" i="19"/>
  <c r="H21" i="19"/>
  <c r="H47" i="20"/>
  <c r="H46" i="20"/>
  <c r="H43" i="20"/>
  <c r="H39" i="20"/>
  <c r="H37" i="20"/>
  <c r="H36" i="20"/>
  <c r="H34" i="20"/>
  <c r="H33" i="20"/>
  <c r="H32" i="20"/>
  <c r="H30" i="20"/>
  <c r="H67" i="21"/>
  <c r="H65" i="21"/>
  <c r="H64" i="21"/>
  <c r="H49" i="21"/>
  <c r="H48" i="21"/>
  <c r="H45" i="21"/>
  <c r="H32" i="21"/>
  <c r="H31" i="21"/>
  <c r="H23" i="21"/>
  <c r="H42" i="22"/>
  <c r="H20" i="22"/>
  <c r="H51" i="23"/>
  <c r="H45" i="24"/>
  <c r="H42" i="24"/>
  <c r="H64" i="25"/>
  <c r="H57" i="25"/>
  <c r="H42" i="25"/>
  <c r="H33" i="25"/>
  <c r="H47" i="26"/>
  <c r="H47" i="27"/>
  <c r="H46" i="27"/>
  <c r="H42" i="27"/>
  <c r="H67" i="28"/>
  <c r="H56" i="29"/>
  <c r="H46" i="29"/>
  <c r="H66" i="30"/>
  <c r="H58" i="30"/>
  <c r="H56" i="30"/>
  <c r="H52" i="30"/>
  <c r="H26" i="30"/>
  <c r="H34" i="31"/>
  <c r="H60" i="32"/>
  <c r="H21" i="32"/>
  <c r="H24" i="32"/>
  <c r="H27" i="30"/>
  <c r="H47" i="30"/>
  <c r="H52" i="27"/>
  <c r="H32" i="28"/>
  <c r="H50" i="29"/>
  <c r="H43" i="32"/>
  <c r="H47" i="28"/>
  <c r="H55" i="28"/>
  <c r="H24" i="22"/>
  <c r="H23" i="22"/>
  <c r="H43" i="23"/>
  <c r="H40" i="23"/>
  <c r="H39" i="23"/>
  <c r="H31" i="23"/>
  <c r="H30" i="23"/>
  <c r="H60" i="24"/>
  <c r="H55" i="24"/>
  <c r="H34" i="24"/>
  <c r="H31" i="24"/>
  <c r="H27" i="24"/>
  <c r="H40" i="26"/>
  <c r="H30" i="27"/>
  <c r="H54" i="28"/>
  <c r="H42" i="28"/>
  <c r="H34" i="28"/>
  <c r="H42" i="31"/>
  <c r="H42" i="32"/>
  <c r="H34" i="32"/>
  <c r="H20" i="32"/>
  <c r="H22" i="32"/>
  <c r="H47" i="32"/>
  <c r="H57" i="31"/>
  <c r="F334" i="34"/>
  <c r="F349" i="34"/>
  <c r="H534" i="34"/>
  <c r="H370" i="34"/>
  <c r="H342" i="34"/>
  <c r="F171" i="34"/>
  <c r="F292" i="34"/>
  <c r="F165" i="34"/>
  <c r="H121" i="34"/>
  <c r="H117" i="34"/>
  <c r="H113" i="34"/>
  <c r="H104" i="34"/>
  <c r="G18" i="34"/>
  <c r="H18" i="34" s="1"/>
  <c r="F18" i="34"/>
  <c r="H578" i="34"/>
  <c r="H574" i="34"/>
  <c r="F339" i="34"/>
  <c r="F345" i="34"/>
  <c r="F443" i="34"/>
  <c r="F333" i="34"/>
  <c r="D12" i="34"/>
  <c r="H500" i="34"/>
  <c r="H440" i="34"/>
  <c r="H359" i="34"/>
  <c r="H335" i="34"/>
  <c r="F166" i="34"/>
  <c r="F191" i="34"/>
  <c r="F128" i="34"/>
  <c r="F89" i="34"/>
  <c r="F74" i="34"/>
  <c r="F101" i="34"/>
  <c r="H67" i="34"/>
  <c r="H61" i="34"/>
  <c r="H57" i="34"/>
  <c r="H53" i="34"/>
  <c r="H49" i="34"/>
  <c r="H45" i="34"/>
  <c r="H41" i="34"/>
  <c r="H37" i="34"/>
  <c r="H33" i="34"/>
  <c r="H29" i="34"/>
  <c r="H24" i="34"/>
  <c r="H20" i="34"/>
  <c r="F570" i="1"/>
  <c r="H395" i="1"/>
  <c r="H507" i="1"/>
  <c r="H510" i="1"/>
  <c r="H480" i="1"/>
  <c r="H351" i="1"/>
  <c r="F345" i="1"/>
  <c r="H345" i="1"/>
  <c r="H336" i="1"/>
  <c r="H491" i="1"/>
  <c r="F186" i="1"/>
  <c r="H147" i="1"/>
  <c r="F124" i="1"/>
  <c r="F128" i="1"/>
  <c r="H97" i="1"/>
  <c r="H91" i="1"/>
  <c r="H64" i="1"/>
  <c r="H58" i="1"/>
  <c r="F573" i="2"/>
  <c r="F558" i="2"/>
  <c r="F556" i="2"/>
  <c r="F562" i="2"/>
  <c r="F569" i="2"/>
  <c r="F575" i="2"/>
  <c r="F554" i="2"/>
  <c r="D13" i="2"/>
  <c r="G13" i="2" s="1"/>
  <c r="F555" i="2"/>
  <c r="F567" i="2"/>
  <c r="F571" i="2"/>
  <c r="F578" i="2"/>
  <c r="F568" i="2"/>
  <c r="F572" i="2"/>
  <c r="F579" i="2"/>
  <c r="H557" i="2"/>
  <c r="F561" i="2"/>
  <c r="F514" i="2"/>
  <c r="F502" i="2"/>
  <c r="F413" i="2"/>
  <c r="F378" i="2"/>
  <c r="H374" i="2"/>
  <c r="H545" i="2"/>
  <c r="F417" i="2"/>
  <c r="F462" i="2"/>
  <c r="H357" i="2"/>
  <c r="H335" i="2"/>
  <c r="F385" i="2"/>
  <c r="F351" i="2"/>
  <c r="F340" i="2"/>
  <c r="F428" i="2"/>
  <c r="F508" i="2"/>
  <c r="F397" i="2"/>
  <c r="F383" i="2"/>
  <c r="H448" i="2"/>
  <c r="F372" i="2"/>
  <c r="F470" i="2"/>
  <c r="F346" i="2"/>
  <c r="F336" i="2"/>
  <c r="F374" i="2"/>
  <c r="F399" i="2"/>
  <c r="F448" i="2"/>
  <c r="F525" i="2"/>
  <c r="F546" i="2"/>
  <c r="F522" i="2"/>
  <c r="F516" i="2"/>
  <c r="F509" i="2"/>
  <c r="F472" i="2"/>
  <c r="H465" i="2"/>
  <c r="F440" i="2"/>
  <c r="F432" i="2"/>
  <c r="F414" i="2"/>
  <c r="F392" i="2"/>
  <c r="F379" i="2"/>
  <c r="F363" i="2"/>
  <c r="F354" i="2"/>
  <c r="F524" i="2"/>
  <c r="F493" i="2"/>
  <c r="F483" i="2"/>
  <c r="F400" i="2"/>
  <c r="F370" i="2"/>
  <c r="F387" i="2"/>
  <c r="F441" i="2"/>
  <c r="F531" i="2"/>
  <c r="H349" i="2"/>
  <c r="F487" i="2"/>
  <c r="F545" i="2"/>
  <c r="F488" i="2"/>
  <c r="F486" i="2"/>
  <c r="F429" i="2"/>
  <c r="F362" i="2"/>
  <c r="F461" i="2"/>
  <c r="H538" i="2"/>
  <c r="H429" i="2"/>
  <c r="F482" i="2"/>
  <c r="F368" i="2"/>
  <c r="F358" i="2"/>
  <c r="F345" i="2"/>
  <c r="F335" i="2"/>
  <c r="H451" i="2"/>
  <c r="H532" i="2"/>
  <c r="D12" i="2"/>
  <c r="F365" i="2"/>
  <c r="F511" i="2"/>
  <c r="F442" i="2"/>
  <c r="F380" i="2"/>
  <c r="F292" i="2"/>
  <c r="F274" i="2"/>
  <c r="F240" i="2"/>
  <c r="F226" i="2"/>
  <c r="F318" i="2"/>
  <c r="F301" i="2"/>
  <c r="H295" i="2"/>
  <c r="F217" i="2"/>
  <c r="F215" i="2"/>
  <c r="F149" i="2"/>
  <c r="F113" i="2"/>
  <c r="F79" i="2"/>
  <c r="F91" i="2"/>
  <c r="F100" i="2"/>
  <c r="F107" i="2"/>
  <c r="F111" i="2"/>
  <c r="F121" i="2"/>
  <c r="F126" i="2"/>
  <c r="F130" i="2"/>
  <c r="F139" i="2"/>
  <c r="F150" i="2"/>
  <c r="F135" i="2"/>
  <c r="F120" i="2"/>
  <c r="F114" i="2"/>
  <c r="F86" i="2"/>
  <c r="F153" i="2"/>
  <c r="F152" i="2"/>
  <c r="F116" i="2"/>
  <c r="F75" i="2"/>
  <c r="F85" i="2"/>
  <c r="F92" i="2"/>
  <c r="F101" i="2"/>
  <c r="F112" i="2"/>
  <c r="F122" i="2"/>
  <c r="F127" i="2"/>
  <c r="F131" i="2"/>
  <c r="F141" i="2"/>
  <c r="D10" i="2"/>
  <c r="F154" i="2"/>
  <c r="H19" i="2"/>
  <c r="F48" i="2"/>
  <c r="F26" i="2"/>
  <c r="H26" i="2"/>
  <c r="F66" i="2"/>
  <c r="F579" i="3"/>
  <c r="F556" i="3"/>
  <c r="F553" i="3"/>
  <c r="F571" i="3"/>
  <c r="F578" i="3"/>
  <c r="F569" i="3"/>
  <c r="F573" i="3"/>
  <c r="F557" i="3"/>
  <c r="F558" i="3"/>
  <c r="H427" i="3"/>
  <c r="H439" i="3"/>
  <c r="F523" i="3"/>
  <c r="F386" i="3"/>
  <c r="H346" i="3"/>
  <c r="F427" i="3"/>
  <c r="F381" i="3"/>
  <c r="F368" i="3"/>
  <c r="F334" i="3"/>
  <c r="F541" i="3"/>
  <c r="H513" i="3"/>
  <c r="F417" i="3"/>
  <c r="F406" i="3"/>
  <c r="F172" i="3"/>
  <c r="F196" i="3"/>
  <c r="F265" i="3"/>
  <c r="F289" i="3"/>
  <c r="H297" i="3"/>
  <c r="D11" i="3"/>
  <c r="F191" i="3"/>
  <c r="F197" i="3"/>
  <c r="F216" i="3"/>
  <c r="F266" i="3"/>
  <c r="H205" i="3"/>
  <c r="H322" i="3"/>
  <c r="H318" i="3"/>
  <c r="H314" i="3"/>
  <c r="H309" i="3"/>
  <c r="F290" i="3"/>
  <c r="H224" i="3"/>
  <c r="H219" i="3"/>
  <c r="F168" i="3"/>
  <c r="F232" i="3"/>
  <c r="F237" i="3"/>
  <c r="F186" i="3"/>
  <c r="F170" i="3"/>
  <c r="F193" i="3"/>
  <c r="F205" i="3"/>
  <c r="F165" i="3"/>
  <c r="H295" i="3"/>
  <c r="H246" i="3"/>
  <c r="H242" i="3"/>
  <c r="H238" i="3"/>
  <c r="H234" i="3"/>
  <c r="H220" i="3"/>
  <c r="F153" i="3"/>
  <c r="F146" i="3"/>
  <c r="F113" i="3"/>
  <c r="F79" i="3"/>
  <c r="F87" i="3"/>
  <c r="F111" i="3"/>
  <c r="F127" i="3"/>
  <c r="F118" i="3"/>
  <c r="F102" i="3"/>
  <c r="F82" i="3"/>
  <c r="H121" i="3"/>
  <c r="F100" i="3"/>
  <c r="F89" i="3"/>
  <c r="F121" i="3"/>
  <c r="F126" i="3"/>
  <c r="F90" i="3"/>
  <c r="F77" i="3"/>
  <c r="F116" i="3"/>
  <c r="F109" i="3"/>
  <c r="F92" i="3"/>
  <c r="F122" i="3"/>
  <c r="H155" i="3"/>
  <c r="F149" i="3"/>
  <c r="F139" i="3"/>
  <c r="F131" i="3"/>
  <c r="F129" i="3"/>
  <c r="F125" i="3"/>
  <c r="H119" i="3"/>
  <c r="H19" i="3"/>
  <c r="F557" i="4"/>
  <c r="F555" i="4"/>
  <c r="F573" i="4"/>
  <c r="F571" i="4"/>
  <c r="F563" i="4"/>
  <c r="F570" i="4"/>
  <c r="F578" i="4"/>
  <c r="H547" i="4"/>
  <c r="F507" i="4"/>
  <c r="F483" i="4"/>
  <c r="H482" i="4"/>
  <c r="F479" i="4"/>
  <c r="F443" i="4"/>
  <c r="F421" i="4"/>
  <c r="H414" i="4"/>
  <c r="H408" i="4"/>
  <c r="H401" i="4"/>
  <c r="H397" i="4"/>
  <c r="F387" i="4"/>
  <c r="H382" i="4"/>
  <c r="F375" i="4"/>
  <c r="F363" i="4"/>
  <c r="F358" i="4"/>
  <c r="F530" i="4"/>
  <c r="H485" i="4"/>
  <c r="F448" i="4"/>
  <c r="F438" i="4"/>
  <c r="H381" i="4"/>
  <c r="F366" i="4"/>
  <c r="F357" i="4"/>
  <c r="F346" i="4"/>
  <c r="H296" i="4"/>
  <c r="H289" i="4"/>
  <c r="H273" i="4"/>
  <c r="F265" i="4"/>
  <c r="H247" i="4"/>
  <c r="H243" i="4"/>
  <c r="H239" i="4"/>
  <c r="F224" i="4"/>
  <c r="H214" i="4"/>
  <c r="H210" i="4"/>
  <c r="H322" i="4"/>
  <c r="H311" i="4"/>
  <c r="F279" i="4"/>
  <c r="F264" i="4"/>
  <c r="H238" i="4"/>
  <c r="H226" i="4"/>
  <c r="F167" i="4"/>
  <c r="F143" i="4"/>
  <c r="F119" i="4"/>
  <c r="F122" i="4"/>
  <c r="F75" i="4"/>
  <c r="F74" i="4"/>
  <c r="F73" i="4"/>
  <c r="F127" i="4"/>
  <c r="F124" i="4"/>
  <c r="F120" i="4"/>
  <c r="F116" i="4"/>
  <c r="F96" i="4"/>
  <c r="F90" i="4"/>
  <c r="H152" i="4"/>
  <c r="F121" i="4"/>
  <c r="H102" i="4"/>
  <c r="F65" i="4"/>
  <c r="F59" i="4"/>
  <c r="F51" i="4"/>
  <c r="H67" i="4"/>
  <c r="F64" i="4"/>
  <c r="H57" i="4"/>
  <c r="H53" i="4"/>
  <c r="H45" i="4"/>
  <c r="H41" i="4"/>
  <c r="F38" i="4"/>
  <c r="H37" i="4"/>
  <c r="H33" i="4"/>
  <c r="H575" i="5"/>
  <c r="G553" i="5"/>
  <c r="F575" i="5"/>
  <c r="H558" i="5"/>
  <c r="F558" i="5"/>
  <c r="F570" i="5"/>
  <c r="F553" i="5"/>
  <c r="F560" i="5"/>
  <c r="F557" i="5"/>
  <c r="F567" i="5"/>
  <c r="F562" i="5"/>
  <c r="F578" i="5"/>
  <c r="F556" i="5"/>
  <c r="F569" i="5"/>
  <c r="F554" i="5"/>
  <c r="F571" i="5"/>
  <c r="F579" i="5"/>
  <c r="F555" i="5"/>
  <c r="H576" i="5"/>
  <c r="H574" i="5"/>
  <c r="F563" i="5"/>
  <c r="H364" i="5"/>
  <c r="H436" i="5"/>
  <c r="F538" i="5"/>
  <c r="F531" i="5"/>
  <c r="F492" i="5"/>
  <c r="F478" i="5"/>
  <c r="F469" i="5"/>
  <c r="F455" i="5"/>
  <c r="F430" i="5"/>
  <c r="F421" i="5"/>
  <c r="F362" i="5"/>
  <c r="H415" i="5"/>
  <c r="F500" i="5"/>
  <c r="F496" i="5"/>
  <c r="F483" i="5"/>
  <c r="F464" i="5"/>
  <c r="F453" i="5"/>
  <c r="F448" i="5"/>
  <c r="F425" i="5"/>
  <c r="F414" i="5"/>
  <c r="F392" i="5"/>
  <c r="F382" i="5"/>
  <c r="F363" i="5"/>
  <c r="H337" i="5"/>
  <c r="H230" i="5"/>
  <c r="F275" i="5"/>
  <c r="F206" i="5"/>
  <c r="F194" i="5"/>
  <c r="F170" i="5"/>
  <c r="F306" i="5"/>
  <c r="F274" i="5"/>
  <c r="F266" i="5"/>
  <c r="F229" i="5"/>
  <c r="F205" i="5"/>
  <c r="F197" i="5"/>
  <c r="F193" i="5"/>
  <c r="F292" i="5"/>
  <c r="F308" i="5"/>
  <c r="F267" i="5"/>
  <c r="F220" i="5"/>
  <c r="F213" i="5"/>
  <c r="F188" i="5"/>
  <c r="F319" i="5"/>
  <c r="F299" i="5"/>
  <c r="F297" i="5"/>
  <c r="F244" i="5"/>
  <c r="F243" i="5"/>
  <c r="F242" i="5"/>
  <c r="F215" i="5"/>
  <c r="F177" i="5"/>
  <c r="F167" i="5"/>
  <c r="F166" i="5"/>
  <c r="F198" i="5"/>
  <c r="F219" i="5"/>
  <c r="F202" i="5"/>
  <c r="F172" i="5"/>
  <c r="F168" i="5"/>
  <c r="F287" i="5"/>
  <c r="F265" i="5"/>
  <c r="F227" i="5"/>
  <c r="F201" i="5"/>
  <c r="F196" i="5"/>
  <c r="F191" i="5"/>
  <c r="F173" i="5"/>
  <c r="F298" i="5"/>
  <c r="F301" i="5"/>
  <c r="F294" i="5"/>
  <c r="F272" i="5"/>
  <c r="F251" i="5"/>
  <c r="F221" i="5"/>
  <c r="F217" i="5"/>
  <c r="H149" i="5"/>
  <c r="F79" i="5"/>
  <c r="F89" i="5"/>
  <c r="F93" i="5"/>
  <c r="F121" i="5"/>
  <c r="F127" i="5"/>
  <c r="F133" i="5"/>
  <c r="F148" i="5"/>
  <c r="F73" i="5"/>
  <c r="F78" i="5"/>
  <c r="F138" i="5"/>
  <c r="F117" i="5"/>
  <c r="F97" i="5"/>
  <c r="F77" i="5"/>
  <c r="F86" i="5"/>
  <c r="F91" i="5"/>
  <c r="F100" i="5"/>
  <c r="F109" i="5"/>
  <c r="F116" i="5"/>
  <c r="F124" i="5"/>
  <c r="F141" i="5"/>
  <c r="F74" i="5"/>
  <c r="F75" i="5"/>
  <c r="F154" i="5"/>
  <c r="F135" i="5"/>
  <c r="F125" i="5"/>
  <c r="F87" i="5"/>
  <c r="F92" i="5"/>
  <c r="F101" i="5"/>
  <c r="F111" i="5"/>
  <c r="F119" i="5"/>
  <c r="F126" i="5"/>
  <c r="F131" i="5"/>
  <c r="D10" i="5"/>
  <c r="F153" i="5"/>
  <c r="F150" i="5"/>
  <c r="F143" i="5"/>
  <c r="F137" i="5"/>
  <c r="F108" i="5"/>
  <c r="F67" i="5"/>
  <c r="F57" i="5"/>
  <c r="F48" i="5"/>
  <c r="F37" i="5"/>
  <c r="H32" i="5"/>
  <c r="H41" i="5"/>
  <c r="F58" i="5"/>
  <c r="H40" i="5"/>
  <c r="H33" i="5"/>
  <c r="F24" i="5"/>
  <c r="F20" i="5"/>
  <c r="F569" i="6"/>
  <c r="F563" i="6"/>
  <c r="H561" i="6"/>
  <c r="F534" i="6"/>
  <c r="F443" i="6"/>
  <c r="F436" i="6"/>
  <c r="F395" i="6"/>
  <c r="F368" i="6"/>
  <c r="F541" i="6"/>
  <c r="H487" i="6"/>
  <c r="H477" i="6"/>
  <c r="H473" i="6"/>
  <c r="F373" i="6"/>
  <c r="F264" i="6"/>
  <c r="F191" i="6"/>
  <c r="F298" i="6"/>
  <c r="F193" i="6"/>
  <c r="F173" i="6"/>
  <c r="F221" i="6"/>
  <c r="F206" i="6"/>
  <c r="F265" i="6"/>
  <c r="F165" i="6"/>
  <c r="F303" i="6"/>
  <c r="F266" i="6"/>
  <c r="F196" i="6"/>
  <c r="F272" i="6"/>
  <c r="H272" i="6"/>
  <c r="G165" i="6"/>
  <c r="H165" i="6" s="1"/>
  <c r="H250" i="6"/>
  <c r="H247" i="6"/>
  <c r="F202" i="6"/>
  <c r="F121" i="6"/>
  <c r="F122" i="6"/>
  <c r="F74" i="6"/>
  <c r="F89" i="6"/>
  <c r="F96" i="6"/>
  <c r="F92" i="6"/>
  <c r="H154" i="6"/>
  <c r="F148" i="6"/>
  <c r="F137" i="6"/>
  <c r="F133" i="6"/>
  <c r="H52" i="6"/>
  <c r="F61" i="6"/>
  <c r="H56" i="6"/>
  <c r="H50" i="6"/>
  <c r="H36" i="6"/>
  <c r="H32" i="6"/>
  <c r="F563" i="7"/>
  <c r="F568" i="7"/>
  <c r="H579" i="7"/>
  <c r="H570" i="7"/>
  <c r="F553" i="7"/>
  <c r="F570" i="7"/>
  <c r="F575" i="7"/>
  <c r="F556" i="7"/>
  <c r="F569" i="7"/>
  <c r="F571" i="7"/>
  <c r="F578" i="7"/>
  <c r="F574" i="7"/>
  <c r="H353" i="7"/>
  <c r="H381" i="7"/>
  <c r="H358" i="7"/>
  <c r="H502" i="7"/>
  <c r="F545" i="7"/>
  <c r="F522" i="7"/>
  <c r="F480" i="7"/>
  <c r="H450" i="7"/>
  <c r="F443" i="7"/>
  <c r="F439" i="7"/>
  <c r="F425" i="7"/>
  <c r="F409" i="7"/>
  <c r="H396" i="7"/>
  <c r="H394" i="7"/>
  <c r="F386" i="7"/>
  <c r="H337" i="7"/>
  <c r="H379" i="7"/>
  <c r="H375" i="7"/>
  <c r="F492" i="7"/>
  <c r="H491" i="7"/>
  <c r="H489" i="7"/>
  <c r="F481" i="7"/>
  <c r="F401" i="7"/>
  <c r="H290" i="7"/>
  <c r="H196" i="7"/>
  <c r="H323" i="7"/>
  <c r="H313" i="7"/>
  <c r="H309" i="7"/>
  <c r="F217" i="7"/>
  <c r="F190" i="7"/>
  <c r="F111" i="7"/>
  <c r="H114" i="7"/>
  <c r="G73" i="7"/>
  <c r="F120" i="7"/>
  <c r="F85" i="7"/>
  <c r="F96" i="7"/>
  <c r="F108" i="7"/>
  <c r="F125" i="7"/>
  <c r="F141" i="7"/>
  <c r="F146" i="7"/>
  <c r="F128" i="7"/>
  <c r="F122" i="7"/>
  <c r="F117" i="7"/>
  <c r="F79" i="7"/>
  <c r="F74" i="7"/>
  <c r="H87" i="7"/>
  <c r="F73" i="7"/>
  <c r="F77" i="7"/>
  <c r="F100" i="7"/>
  <c r="F109" i="7"/>
  <c r="F116" i="7"/>
  <c r="F127" i="7"/>
  <c r="D10" i="7"/>
  <c r="H133" i="7"/>
  <c r="F149" i="7"/>
  <c r="F129" i="7"/>
  <c r="F118" i="7"/>
  <c r="H52" i="7"/>
  <c r="H47" i="7"/>
  <c r="F28" i="7"/>
  <c r="H48" i="7"/>
  <c r="F41" i="7"/>
  <c r="F35" i="7"/>
  <c r="F555" i="8"/>
  <c r="F571" i="8"/>
  <c r="F553" i="8"/>
  <c r="F557" i="8"/>
  <c r="F569" i="8"/>
  <c r="G553" i="8"/>
  <c r="F570" i="8"/>
  <c r="F554" i="8"/>
  <c r="H336" i="8"/>
  <c r="H527" i="8"/>
  <c r="H342" i="8"/>
  <c r="H435" i="8"/>
  <c r="H467" i="8"/>
  <c r="H354" i="8"/>
  <c r="H340" i="8"/>
  <c r="H543" i="8"/>
  <c r="H537" i="8"/>
  <c r="H517" i="8"/>
  <c r="H514" i="8"/>
  <c r="H512" i="8"/>
  <c r="H497" i="8"/>
  <c r="H493" i="8"/>
  <c r="H477" i="8"/>
  <c r="H473" i="8"/>
  <c r="H421" i="8"/>
  <c r="F358" i="8"/>
  <c r="H463" i="8"/>
  <c r="H343" i="8"/>
  <c r="H349" i="8"/>
  <c r="H546" i="8"/>
  <c r="F541" i="8"/>
  <c r="H538" i="8"/>
  <c r="F438" i="8"/>
  <c r="F171" i="8"/>
  <c r="F197" i="8"/>
  <c r="F279" i="8"/>
  <c r="H317" i="8"/>
  <c r="H303" i="8"/>
  <c r="F297" i="8"/>
  <c r="F247" i="8"/>
  <c r="F191" i="8"/>
  <c r="F172" i="8"/>
  <c r="F216" i="8"/>
  <c r="F265" i="8"/>
  <c r="F289" i="8"/>
  <c r="G165" i="8"/>
  <c r="F165" i="8"/>
  <c r="H280" i="8"/>
  <c r="H234" i="8"/>
  <c r="H231" i="8"/>
  <c r="H225" i="8"/>
  <c r="H220" i="8"/>
  <c r="F215" i="8"/>
  <c r="F167" i="8"/>
  <c r="F264" i="8"/>
  <c r="H275" i="8"/>
  <c r="D11" i="8"/>
  <c r="F193" i="8"/>
  <c r="F201" i="8"/>
  <c r="F292" i="8"/>
  <c r="H196" i="8"/>
  <c r="H298" i="8"/>
  <c r="F242" i="8"/>
  <c r="F218" i="8"/>
  <c r="H215" i="8"/>
  <c r="H82" i="8"/>
  <c r="F89" i="8"/>
  <c r="F124" i="8"/>
  <c r="F133" i="8"/>
  <c r="F149" i="8"/>
  <c r="F112" i="8"/>
  <c r="F78" i="8"/>
  <c r="F82" i="8"/>
  <c r="F74" i="8"/>
  <c r="D8" i="8"/>
  <c r="F554" i="9"/>
  <c r="F557" i="9"/>
  <c r="F571" i="9"/>
  <c r="D13" i="9"/>
  <c r="F559" i="9"/>
  <c r="F579" i="9"/>
  <c r="F553" i="9"/>
  <c r="F556" i="9"/>
  <c r="F335" i="9"/>
  <c r="F339" i="9"/>
  <c r="F372" i="9"/>
  <c r="H334" i="9"/>
  <c r="H544" i="9"/>
  <c r="H536" i="9"/>
  <c r="H529" i="9"/>
  <c r="F526" i="9"/>
  <c r="F520" i="9"/>
  <c r="H519" i="9"/>
  <c r="H515" i="9"/>
  <c r="F504" i="9"/>
  <c r="H503" i="9"/>
  <c r="H495" i="9"/>
  <c r="H489" i="9"/>
  <c r="H379" i="9"/>
  <c r="F539" i="9"/>
  <c r="F507" i="9"/>
  <c r="F398" i="9"/>
  <c r="H369" i="9"/>
  <c r="F374" i="9"/>
  <c r="F333" i="9"/>
  <c r="F473" i="9"/>
  <c r="F375" i="9"/>
  <c r="F369" i="9"/>
  <c r="F336" i="9"/>
  <c r="F266" i="9"/>
  <c r="F205" i="9"/>
  <c r="F287" i="9"/>
  <c r="F174" i="9"/>
  <c r="F297" i="9"/>
  <c r="F265" i="9"/>
  <c r="F232" i="9"/>
  <c r="F195" i="9"/>
  <c r="F279" i="9"/>
  <c r="F275" i="9"/>
  <c r="F229" i="9"/>
  <c r="F212" i="9"/>
  <c r="F216" i="9"/>
  <c r="G165" i="9"/>
  <c r="H166" i="9"/>
  <c r="H178" i="9"/>
  <c r="H172" i="9"/>
  <c r="F122" i="9"/>
  <c r="H116" i="9"/>
  <c r="F139" i="9"/>
  <c r="F127" i="9"/>
  <c r="H78" i="9"/>
  <c r="F153" i="9"/>
  <c r="H147" i="9"/>
  <c r="H140" i="9"/>
  <c r="H137" i="9"/>
  <c r="F129" i="9"/>
  <c r="H128" i="9"/>
  <c r="H126" i="9"/>
  <c r="H108" i="9"/>
  <c r="H103" i="9"/>
  <c r="F96" i="9"/>
  <c r="F90" i="9"/>
  <c r="H36" i="9"/>
  <c r="F26" i="9"/>
  <c r="H60" i="9"/>
  <c r="H52" i="9"/>
  <c r="H44" i="9"/>
  <c r="H574" i="10"/>
  <c r="H576" i="10"/>
  <c r="F553" i="10"/>
  <c r="D13" i="10"/>
  <c r="G13" i="10" s="1"/>
  <c r="F558" i="10"/>
  <c r="F575" i="10"/>
  <c r="F570" i="10"/>
  <c r="F540" i="10"/>
  <c r="F453" i="10"/>
  <c r="F442" i="10"/>
  <c r="F370" i="10"/>
  <c r="F395" i="10"/>
  <c r="F363" i="10"/>
  <c r="F398" i="10"/>
  <c r="F530" i="10"/>
  <c r="F357" i="10"/>
  <c r="F417" i="10"/>
  <c r="F366" i="10"/>
  <c r="F433" i="10"/>
  <c r="H383" i="10"/>
  <c r="H457" i="10"/>
  <c r="F346" i="10"/>
  <c r="F372" i="10"/>
  <c r="F387" i="10"/>
  <c r="F437" i="10"/>
  <c r="H451" i="10"/>
  <c r="F462" i="10"/>
  <c r="F539" i="10"/>
  <c r="F374" i="10"/>
  <c r="F456" i="10"/>
  <c r="F531" i="10"/>
  <c r="H523" i="10"/>
  <c r="H519" i="10"/>
  <c r="F504" i="10"/>
  <c r="H497" i="10"/>
  <c r="H485" i="10"/>
  <c r="F480" i="10"/>
  <c r="H476" i="10"/>
  <c r="H464" i="10"/>
  <c r="F413" i="10"/>
  <c r="F501" i="10"/>
  <c r="F481" i="10"/>
  <c r="F368" i="10"/>
  <c r="F384" i="10"/>
  <c r="F425" i="10"/>
  <c r="F441" i="10"/>
  <c r="F457" i="10"/>
  <c r="F482" i="10"/>
  <c r="F510" i="10"/>
  <c r="F484" i="10"/>
  <c r="H458" i="10"/>
  <c r="F507" i="10"/>
  <c r="F467" i="10"/>
  <c r="F435" i="10"/>
  <c r="F335" i="10"/>
  <c r="F349" i="10"/>
  <c r="F375" i="10"/>
  <c r="F385" i="10"/>
  <c r="F427" i="10"/>
  <c r="F443" i="10"/>
  <c r="F458" i="10"/>
  <c r="F483" i="10"/>
  <c r="F511" i="10"/>
  <c r="F353" i="10"/>
  <c r="F369" i="10"/>
  <c r="F428" i="10"/>
  <c r="F345" i="10"/>
  <c r="F430" i="10"/>
  <c r="F461" i="10"/>
  <c r="F532" i="10"/>
  <c r="F365" i="10"/>
  <c r="F448" i="10"/>
  <c r="F525" i="10"/>
  <c r="F545" i="10"/>
  <c r="H475" i="10"/>
  <c r="F450" i="10"/>
  <c r="F439" i="10"/>
  <c r="F436" i="10"/>
  <c r="H397" i="10"/>
  <c r="F392" i="10"/>
  <c r="H380" i="10"/>
  <c r="H352" i="10"/>
  <c r="H338" i="10"/>
  <c r="F202" i="10"/>
  <c r="F171" i="10"/>
  <c r="F186" i="10"/>
  <c r="F196" i="10"/>
  <c r="F205" i="10"/>
  <c r="F274" i="10"/>
  <c r="F287" i="10"/>
  <c r="F303" i="10"/>
  <c r="F195" i="10"/>
  <c r="F201" i="10"/>
  <c r="F301" i="10"/>
  <c r="F299" i="10"/>
  <c r="F177" i="10"/>
  <c r="F193" i="10"/>
  <c r="F197" i="10"/>
  <c r="F216" i="10"/>
  <c r="F264" i="10"/>
  <c r="F275" i="10"/>
  <c r="F166" i="10"/>
  <c r="H266" i="10"/>
  <c r="F165" i="10"/>
  <c r="F297" i="10"/>
  <c r="F289" i="10"/>
  <c r="H246" i="10"/>
  <c r="F206" i="10"/>
  <c r="F191" i="10"/>
  <c r="F137" i="10"/>
  <c r="H126" i="10"/>
  <c r="F97" i="10"/>
  <c r="F93" i="10"/>
  <c r="F86" i="10"/>
  <c r="F75" i="10"/>
  <c r="H98" i="10"/>
  <c r="H153" i="10"/>
  <c r="F120" i="10"/>
  <c r="F118" i="10"/>
  <c r="H41" i="10"/>
  <c r="H31" i="10"/>
  <c r="H571" i="11"/>
  <c r="F571" i="11"/>
  <c r="F568" i="11"/>
  <c r="F562" i="11"/>
  <c r="F563" i="11"/>
  <c r="F489" i="11"/>
  <c r="F435" i="11"/>
  <c r="F341" i="11"/>
  <c r="F348" i="11"/>
  <c r="F437" i="11"/>
  <c r="F539" i="11"/>
  <c r="F335" i="11"/>
  <c r="H379" i="11"/>
  <c r="F451" i="11"/>
  <c r="H352" i="11"/>
  <c r="F395" i="11"/>
  <c r="D12" i="11"/>
  <c r="G12" i="11" s="1"/>
  <c r="F523" i="11"/>
  <c r="F519" i="11"/>
  <c r="F482" i="11"/>
  <c r="F455" i="11"/>
  <c r="F433" i="11"/>
  <c r="F417" i="11"/>
  <c r="F356" i="11"/>
  <c r="F346" i="11"/>
  <c r="H470" i="11"/>
  <c r="F373" i="11"/>
  <c r="F387" i="11"/>
  <c r="F487" i="11"/>
  <c r="F532" i="11"/>
  <c r="F374" i="11"/>
  <c r="F336" i="11"/>
  <c r="F443" i="11"/>
  <c r="F339" i="11"/>
  <c r="F345" i="11"/>
  <c r="F334" i="11"/>
  <c r="G333" i="11"/>
  <c r="F522" i="11"/>
  <c r="F515" i="11"/>
  <c r="F511" i="11"/>
  <c r="F379" i="11"/>
  <c r="F366" i="11"/>
  <c r="F360" i="11"/>
  <c r="F298" i="11"/>
  <c r="F251" i="11"/>
  <c r="F232" i="11"/>
  <c r="F202" i="11"/>
  <c r="F196" i="11"/>
  <c r="F287" i="11"/>
  <c r="H224" i="11"/>
  <c r="H264" i="11"/>
  <c r="H301" i="11"/>
  <c r="G165" i="11"/>
  <c r="F266" i="11"/>
  <c r="F203" i="11"/>
  <c r="F194" i="11"/>
  <c r="F178" i="11"/>
  <c r="F166" i="11"/>
  <c r="F171" i="11"/>
  <c r="F197" i="11"/>
  <c r="F272" i="11"/>
  <c r="H194" i="11"/>
  <c r="H197" i="11"/>
  <c r="H205" i="11"/>
  <c r="H275" i="11"/>
  <c r="H290" i="11"/>
  <c r="F165" i="11"/>
  <c r="D8" i="11"/>
  <c r="F276" i="11"/>
  <c r="H221" i="11"/>
  <c r="F201" i="11"/>
  <c r="F191" i="11"/>
  <c r="H79" i="11"/>
  <c r="H152" i="11"/>
  <c r="H147" i="11"/>
  <c r="H144" i="11"/>
  <c r="F141" i="11"/>
  <c r="F138" i="11"/>
  <c r="H84" i="11"/>
  <c r="H86" i="11"/>
  <c r="H130" i="11"/>
  <c r="F148" i="11"/>
  <c r="H99" i="11"/>
  <c r="F96" i="11"/>
  <c r="F87" i="11"/>
  <c r="H81" i="11"/>
  <c r="H49" i="11"/>
  <c r="F61" i="11"/>
  <c r="F44" i="11"/>
  <c r="F29" i="11"/>
  <c r="F558" i="12"/>
  <c r="H560" i="12"/>
  <c r="F567" i="12"/>
  <c r="H577" i="12"/>
  <c r="H574" i="12"/>
  <c r="H545" i="12"/>
  <c r="F483" i="12"/>
  <c r="H342" i="12"/>
  <c r="F381" i="12"/>
  <c r="F439" i="12"/>
  <c r="F541" i="12"/>
  <c r="F365" i="12"/>
  <c r="F399" i="12"/>
  <c r="F525" i="12"/>
  <c r="F375" i="12"/>
  <c r="F385" i="12"/>
  <c r="F427" i="12"/>
  <c r="F482" i="12"/>
  <c r="F369" i="12"/>
  <c r="F395" i="12"/>
  <c r="F511" i="12"/>
  <c r="F487" i="12"/>
  <c r="H473" i="12"/>
  <c r="H470" i="12"/>
  <c r="F451" i="12"/>
  <c r="F414" i="12"/>
  <c r="F346" i="12"/>
  <c r="F356" i="12"/>
  <c r="F373" i="12"/>
  <c r="H527" i="12"/>
  <c r="F340" i="12"/>
  <c r="F383" i="12"/>
  <c r="F336" i="12"/>
  <c r="F353" i="12"/>
  <c r="F415" i="12"/>
  <c r="H410" i="12"/>
  <c r="H392" i="12"/>
  <c r="F338" i="12"/>
  <c r="F455" i="12"/>
  <c r="F434" i="12"/>
  <c r="F397" i="12"/>
  <c r="H216" i="12"/>
  <c r="H247" i="12"/>
  <c r="F206" i="12"/>
  <c r="H290" i="12"/>
  <c r="F195" i="12"/>
  <c r="F186" i="12"/>
  <c r="H150" i="12"/>
  <c r="H91" i="12"/>
  <c r="H155" i="12"/>
  <c r="H147" i="12"/>
  <c r="H113" i="12"/>
  <c r="H108" i="12"/>
  <c r="H125" i="12"/>
  <c r="H57" i="12"/>
  <c r="F557" i="13"/>
  <c r="F560" i="13"/>
  <c r="F567" i="13"/>
  <c r="F575" i="13"/>
  <c r="F562" i="13"/>
  <c r="F571" i="13"/>
  <c r="F570" i="13"/>
  <c r="F568" i="13"/>
  <c r="F555" i="13"/>
  <c r="F556" i="13"/>
  <c r="F558" i="13"/>
  <c r="H499" i="13"/>
  <c r="H477" i="13"/>
  <c r="H473" i="13"/>
  <c r="F439" i="13"/>
  <c r="H534" i="13"/>
  <c r="F443" i="13"/>
  <c r="F398" i="13"/>
  <c r="F205" i="13"/>
  <c r="F275" i="13"/>
  <c r="H167" i="13"/>
  <c r="H319" i="13"/>
  <c r="H310" i="13"/>
  <c r="H306" i="13"/>
  <c r="F266" i="13"/>
  <c r="F173" i="13"/>
  <c r="D11" i="13"/>
  <c r="F172" i="13"/>
  <c r="F102" i="13"/>
  <c r="F77" i="13"/>
  <c r="H133" i="13"/>
  <c r="F87" i="13"/>
  <c r="F74" i="13"/>
  <c r="F78" i="13"/>
  <c r="F108" i="13"/>
  <c r="H107" i="13"/>
  <c r="G73" i="13"/>
  <c r="H73" i="13" s="1"/>
  <c r="F111" i="13"/>
  <c r="F127" i="13"/>
  <c r="H140" i="13"/>
  <c r="H119" i="13"/>
  <c r="H83" i="13"/>
  <c r="H56" i="13"/>
  <c r="F51" i="13"/>
  <c r="H41" i="13"/>
  <c r="H31" i="13"/>
  <c r="H19" i="13"/>
  <c r="H558" i="14"/>
  <c r="F556" i="14"/>
  <c r="F554" i="14"/>
  <c r="H574" i="14"/>
  <c r="F335" i="14"/>
  <c r="F353" i="14"/>
  <c r="F372" i="14"/>
  <c r="F385" i="14"/>
  <c r="F399" i="14"/>
  <c r="F437" i="14"/>
  <c r="G333" i="14"/>
  <c r="D12" i="14"/>
  <c r="F540" i="14"/>
  <c r="F482" i="14"/>
  <c r="H412" i="14"/>
  <c r="F359" i="14"/>
  <c r="F342" i="14"/>
  <c r="F340" i="14"/>
  <c r="F348" i="14"/>
  <c r="F369" i="14"/>
  <c r="F375" i="14"/>
  <c r="F384" i="14"/>
  <c r="F398" i="14"/>
  <c r="F414" i="14"/>
  <c r="F461" i="14"/>
  <c r="F487" i="14"/>
  <c r="F532" i="14"/>
  <c r="F333" i="14"/>
  <c r="F456" i="14"/>
  <c r="H384" i="14"/>
  <c r="H433" i="14"/>
  <c r="F336" i="14"/>
  <c r="F345" i="14"/>
  <c r="F354" i="14"/>
  <c r="F373" i="14"/>
  <c r="F379" i="14"/>
  <c r="F387" i="14"/>
  <c r="F453" i="14"/>
  <c r="F525" i="14"/>
  <c r="F539" i="14"/>
  <c r="F334" i="14"/>
  <c r="H459" i="14"/>
  <c r="F166" i="14"/>
  <c r="F220" i="14"/>
  <c r="F218" i="14"/>
  <c r="F207" i="14"/>
  <c r="F193" i="14"/>
  <c r="F292" i="14"/>
  <c r="F267" i="14"/>
  <c r="F221" i="14"/>
  <c r="F194" i="14"/>
  <c r="F266" i="14"/>
  <c r="F251" i="14"/>
  <c r="F173" i="14"/>
  <c r="F196" i="14"/>
  <c r="F264" i="14"/>
  <c r="F201" i="14"/>
  <c r="F265" i="14"/>
  <c r="F219" i="14"/>
  <c r="H110" i="14"/>
  <c r="H118" i="14"/>
  <c r="F74" i="14"/>
  <c r="F135" i="14"/>
  <c r="F86" i="14"/>
  <c r="H101" i="14"/>
  <c r="F119" i="14"/>
  <c r="F75" i="14"/>
  <c r="H65" i="14"/>
  <c r="H60" i="14"/>
  <c r="F66" i="14"/>
  <c r="H45" i="14"/>
  <c r="H559" i="15"/>
  <c r="F443" i="15"/>
  <c r="F539" i="15"/>
  <c r="H474" i="15"/>
  <c r="H470" i="15"/>
  <c r="F336" i="15"/>
  <c r="F345" i="15"/>
  <c r="F373" i="15"/>
  <c r="F428" i="15"/>
  <c r="F400" i="15"/>
  <c r="F379" i="15"/>
  <c r="F375" i="15"/>
  <c r="F353" i="15"/>
  <c r="H170" i="15"/>
  <c r="F166" i="15"/>
  <c r="H273" i="15"/>
  <c r="H250" i="15"/>
  <c r="H243" i="15"/>
  <c r="H236" i="15"/>
  <c r="F205" i="15"/>
  <c r="F78" i="15"/>
  <c r="H155" i="15"/>
  <c r="F143" i="15"/>
  <c r="F75" i="15"/>
  <c r="H109" i="15"/>
  <c r="F74" i="15"/>
  <c r="H135" i="15"/>
  <c r="H557" i="16"/>
  <c r="H578" i="16"/>
  <c r="H572" i="16"/>
  <c r="F399" i="16"/>
  <c r="F375" i="16"/>
  <c r="H356" i="16"/>
  <c r="H457" i="16"/>
  <c r="H435" i="16"/>
  <c r="F334" i="16"/>
  <c r="H546" i="16"/>
  <c r="F539" i="16"/>
  <c r="F429" i="16"/>
  <c r="F370" i="16"/>
  <c r="F336" i="16"/>
  <c r="H349" i="16"/>
  <c r="F345" i="16"/>
  <c r="F372" i="16"/>
  <c r="F195" i="16"/>
  <c r="H173" i="16"/>
  <c r="H219" i="16"/>
  <c r="H273" i="16"/>
  <c r="F202" i="16"/>
  <c r="D11" i="16"/>
  <c r="H235" i="16"/>
  <c r="F186" i="16"/>
  <c r="H178" i="16"/>
  <c r="H303" i="16"/>
  <c r="F205" i="16"/>
  <c r="F275" i="16"/>
  <c r="H244" i="16"/>
  <c r="F237" i="16"/>
  <c r="H151" i="16"/>
  <c r="F119" i="16"/>
  <c r="F102" i="16"/>
  <c r="F79" i="16"/>
  <c r="H121" i="16"/>
  <c r="F138" i="16"/>
  <c r="F128" i="16"/>
  <c r="F120" i="16"/>
  <c r="H64" i="16"/>
  <c r="F28" i="16"/>
  <c r="D9" i="16"/>
  <c r="H19" i="16"/>
  <c r="H51" i="16"/>
  <c r="H24" i="16"/>
  <c r="H20" i="16"/>
  <c r="F570" i="17"/>
  <c r="F443" i="17"/>
  <c r="H486" i="17"/>
  <c r="H315" i="17"/>
  <c r="H240" i="17"/>
  <c r="F237" i="17"/>
  <c r="F216" i="17"/>
  <c r="H193" i="17"/>
  <c r="F229" i="17"/>
  <c r="H307" i="17"/>
  <c r="H287" i="17"/>
  <c r="H74" i="17"/>
  <c r="H135" i="17"/>
  <c r="H126" i="17"/>
  <c r="H64" i="17"/>
  <c r="F560" i="18"/>
  <c r="F571" i="18"/>
  <c r="F573" i="18"/>
  <c r="H572" i="18"/>
  <c r="F555" i="18"/>
  <c r="H555" i="18"/>
  <c r="F558" i="18"/>
  <c r="F579" i="18"/>
  <c r="F556" i="18"/>
  <c r="F568" i="18"/>
  <c r="H558" i="18"/>
  <c r="F563" i="18"/>
  <c r="H531" i="18"/>
  <c r="H358" i="18"/>
  <c r="F511" i="18"/>
  <c r="F501" i="18"/>
  <c r="F459" i="18"/>
  <c r="F433" i="18"/>
  <c r="F338" i="18"/>
  <c r="H513" i="18"/>
  <c r="F335" i="18"/>
  <c r="F457" i="18"/>
  <c r="F435" i="18"/>
  <c r="F418" i="18"/>
  <c r="H205" i="18"/>
  <c r="H243" i="18"/>
  <c r="H235" i="18"/>
  <c r="F267" i="18"/>
  <c r="F242" i="18"/>
  <c r="F206" i="18"/>
  <c r="H298" i="18"/>
  <c r="H195" i="18"/>
  <c r="H198" i="18"/>
  <c r="F272" i="18"/>
  <c r="F146" i="18"/>
  <c r="F102" i="18"/>
  <c r="F77" i="18"/>
  <c r="F122" i="18"/>
  <c r="F87" i="18"/>
  <c r="F116" i="18"/>
  <c r="F125" i="18"/>
  <c r="F74" i="18"/>
  <c r="F144" i="18"/>
  <c r="H108" i="18"/>
  <c r="F127" i="18"/>
  <c r="F154" i="18"/>
  <c r="F107" i="18"/>
  <c r="H74" i="18"/>
  <c r="F100" i="18"/>
  <c r="F108" i="18"/>
  <c r="F117" i="18"/>
  <c r="F133" i="18"/>
  <c r="F65" i="18"/>
  <c r="F59" i="18"/>
  <c r="F66" i="18"/>
  <c r="F27" i="18"/>
  <c r="F29" i="18"/>
  <c r="H61" i="18"/>
  <c r="F49" i="18"/>
  <c r="F26" i="18"/>
  <c r="F61" i="18"/>
  <c r="F35" i="18"/>
  <c r="H574" i="19"/>
  <c r="H570" i="19"/>
  <c r="F439" i="19"/>
  <c r="F377" i="19"/>
  <c r="F357" i="19"/>
  <c r="F375" i="19"/>
  <c r="F455" i="19"/>
  <c r="F334" i="19"/>
  <c r="F335" i="19"/>
  <c r="F353" i="19"/>
  <c r="F385" i="19"/>
  <c r="F451" i="19"/>
  <c r="H528" i="19"/>
  <c r="F501" i="19"/>
  <c r="H476" i="19"/>
  <c r="F461" i="19"/>
  <c r="F442" i="19"/>
  <c r="F400" i="19"/>
  <c r="F368" i="19"/>
  <c r="F366" i="19"/>
  <c r="H354" i="19"/>
  <c r="F346" i="19"/>
  <c r="F514" i="19"/>
  <c r="F510" i="19"/>
  <c r="F348" i="19"/>
  <c r="F525" i="19"/>
  <c r="H365" i="19"/>
  <c r="F336" i="19"/>
  <c r="F415" i="19"/>
  <c r="F437" i="19"/>
  <c r="F459" i="19"/>
  <c r="F530" i="19"/>
  <c r="F462" i="19"/>
  <c r="D12" i="19"/>
  <c r="H546" i="19"/>
  <c r="H542" i="19"/>
  <c r="H534" i="19"/>
  <c r="F466" i="19"/>
  <c r="F445" i="19"/>
  <c r="F417" i="19"/>
  <c r="F386" i="19"/>
  <c r="F338" i="19"/>
  <c r="F213" i="19"/>
  <c r="F266" i="19"/>
  <c r="F166" i="19"/>
  <c r="F265" i="19"/>
  <c r="F308" i="19"/>
  <c r="H280" i="19"/>
  <c r="H243" i="19"/>
  <c r="F224" i="19"/>
  <c r="F215" i="19"/>
  <c r="F195" i="19"/>
  <c r="H197" i="19"/>
  <c r="F279" i="19"/>
  <c r="F170" i="19"/>
  <c r="F202" i="19"/>
  <c r="F193" i="19"/>
  <c r="F303" i="19"/>
  <c r="H230" i="19"/>
  <c r="F168" i="19"/>
  <c r="H127" i="19"/>
  <c r="H78" i="19"/>
  <c r="F130" i="19"/>
  <c r="F128" i="19"/>
  <c r="F79" i="19"/>
  <c r="H113" i="19"/>
  <c r="F140" i="19"/>
  <c r="F112" i="19"/>
  <c r="F93" i="19"/>
  <c r="F46" i="19"/>
  <c r="F29" i="19"/>
  <c r="F18" i="19"/>
  <c r="F65" i="19"/>
  <c r="F53" i="19"/>
  <c r="F66" i="19"/>
  <c r="G18" i="19"/>
  <c r="F35" i="19"/>
  <c r="D9" i="19"/>
  <c r="F44" i="19"/>
  <c r="H572" i="20"/>
  <c r="H554" i="20"/>
  <c r="F531" i="20"/>
  <c r="F357" i="20"/>
  <c r="F448" i="20"/>
  <c r="F443" i="20"/>
  <c r="F346" i="20"/>
  <c r="F348" i="20"/>
  <c r="F374" i="20"/>
  <c r="F336" i="20"/>
  <c r="H384" i="20"/>
  <c r="F507" i="20"/>
  <c r="H467" i="20"/>
  <c r="H463" i="20"/>
  <c r="H452" i="20"/>
  <c r="H418" i="20"/>
  <c r="F356" i="20"/>
  <c r="F341" i="20"/>
  <c r="F373" i="20"/>
  <c r="F399" i="20"/>
  <c r="F369" i="20"/>
  <c r="F395" i="20"/>
  <c r="F365" i="20"/>
  <c r="F375" i="20"/>
  <c r="F532" i="20"/>
  <c r="H339" i="20"/>
  <c r="F345" i="20"/>
  <c r="F385" i="20"/>
  <c r="F338" i="20"/>
  <c r="F334" i="20"/>
  <c r="F482" i="20"/>
  <c r="F383" i="20"/>
  <c r="F379" i="20"/>
  <c r="H361" i="20"/>
  <c r="F335" i="20"/>
  <c r="F166" i="20"/>
  <c r="H289" i="20"/>
  <c r="F264" i="20"/>
  <c r="F218" i="20"/>
  <c r="H186" i="20"/>
  <c r="H116" i="20"/>
  <c r="F112" i="20"/>
  <c r="F102" i="20"/>
  <c r="H19" i="20"/>
  <c r="H44" i="20"/>
  <c r="H66" i="20"/>
  <c r="H56" i="20"/>
  <c r="H45" i="20"/>
  <c r="H35" i="20"/>
  <c r="F24" i="20"/>
  <c r="H23" i="20"/>
  <c r="H571" i="21"/>
  <c r="F568" i="21"/>
  <c r="F558" i="21"/>
  <c r="F527" i="21"/>
  <c r="F462" i="21"/>
  <c r="F443" i="21"/>
  <c r="F425" i="21"/>
  <c r="F399" i="21"/>
  <c r="H517" i="21"/>
  <c r="F451" i="21"/>
  <c r="F441" i="21"/>
  <c r="F436" i="21"/>
  <c r="F193" i="21"/>
  <c r="F195" i="21"/>
  <c r="F266" i="21"/>
  <c r="F244" i="21"/>
  <c r="F170" i="21"/>
  <c r="H243" i="21"/>
  <c r="F303" i="21"/>
  <c r="F194" i="21"/>
  <c r="H303" i="21"/>
  <c r="F217" i="21"/>
  <c r="F202" i="21"/>
  <c r="F85" i="21"/>
  <c r="F148" i="21"/>
  <c r="F113" i="21"/>
  <c r="F89" i="21"/>
  <c r="H86" i="21"/>
  <c r="F127" i="21"/>
  <c r="H119" i="21"/>
  <c r="H121" i="21"/>
  <c r="F128" i="21"/>
  <c r="F96" i="21"/>
  <c r="F101" i="21"/>
  <c r="F100" i="21"/>
  <c r="G73" i="21"/>
  <c r="F111" i="21"/>
  <c r="F153" i="21"/>
  <c r="F121" i="21"/>
  <c r="F78" i="21"/>
  <c r="F122" i="21"/>
  <c r="F73" i="21"/>
  <c r="H106" i="21"/>
  <c r="F29" i="21"/>
  <c r="F66" i="21"/>
  <c r="F27" i="21"/>
  <c r="H27" i="21"/>
  <c r="F52" i="21"/>
  <c r="F559" i="22"/>
  <c r="F555" i="22"/>
  <c r="F575" i="22"/>
  <c r="F558" i="22"/>
  <c r="F578" i="22"/>
  <c r="G553" i="22"/>
  <c r="H553" i="22" s="1"/>
  <c r="F570" i="22"/>
  <c r="F579" i="22"/>
  <c r="F556" i="22"/>
  <c r="F557" i="22"/>
  <c r="H488" i="22"/>
  <c r="H383" i="22"/>
  <c r="F487" i="22"/>
  <c r="F442" i="22"/>
  <c r="F355" i="22"/>
  <c r="F351" i="22"/>
  <c r="F342" i="22"/>
  <c r="H375" i="22"/>
  <c r="H455" i="22"/>
  <c r="F525" i="22"/>
  <c r="H197" i="22"/>
  <c r="F322" i="22"/>
  <c r="H321" i="22"/>
  <c r="H317" i="22"/>
  <c r="H304" i="22"/>
  <c r="F266" i="22"/>
  <c r="H172" i="22"/>
  <c r="H273" i="22"/>
  <c r="F290" i="22"/>
  <c r="F264" i="22"/>
  <c r="F230" i="22"/>
  <c r="F227" i="22"/>
  <c r="F198" i="22"/>
  <c r="F173" i="22"/>
  <c r="F104" i="22"/>
  <c r="H127" i="22"/>
  <c r="F91" i="22"/>
  <c r="F127" i="22"/>
  <c r="F114" i="22"/>
  <c r="H78" i="22"/>
  <c r="F89" i="22"/>
  <c r="F128" i="22"/>
  <c r="F109" i="22"/>
  <c r="F153" i="22"/>
  <c r="F148" i="22"/>
  <c r="F124" i="22"/>
  <c r="F133" i="22"/>
  <c r="F118" i="22"/>
  <c r="H79" i="22"/>
  <c r="H109" i="22"/>
  <c r="F149" i="22"/>
  <c r="F137" i="22"/>
  <c r="F131" i="22"/>
  <c r="F110" i="22"/>
  <c r="F82" i="22"/>
  <c r="F558" i="23"/>
  <c r="H554" i="23"/>
  <c r="F556" i="23"/>
  <c r="F554" i="23"/>
  <c r="F569" i="23"/>
  <c r="H575" i="23"/>
  <c r="H375" i="23"/>
  <c r="H453" i="23"/>
  <c r="F399" i="23"/>
  <c r="F377" i="23"/>
  <c r="F356" i="23"/>
  <c r="H352" i="23"/>
  <c r="H344" i="23"/>
  <c r="H348" i="23"/>
  <c r="F543" i="23"/>
  <c r="F530" i="23"/>
  <c r="F457" i="23"/>
  <c r="F428" i="23"/>
  <c r="H252" i="23"/>
  <c r="H246" i="23"/>
  <c r="H240" i="23"/>
  <c r="H214" i="23"/>
  <c r="H210" i="23"/>
  <c r="F201" i="23"/>
  <c r="H205" i="23"/>
  <c r="F195" i="23"/>
  <c r="F191" i="23"/>
  <c r="F111" i="23"/>
  <c r="F112" i="23"/>
  <c r="F127" i="23"/>
  <c r="F101" i="23"/>
  <c r="F89" i="23"/>
  <c r="F117" i="23"/>
  <c r="F91" i="23"/>
  <c r="F121" i="23"/>
  <c r="H155" i="23"/>
  <c r="H152" i="23"/>
  <c r="H147" i="23"/>
  <c r="F79" i="23"/>
  <c r="F128" i="23"/>
  <c r="F77" i="23"/>
  <c r="D10" i="23"/>
  <c r="F102" i="23"/>
  <c r="H50" i="23"/>
  <c r="H48" i="23"/>
  <c r="H36" i="23"/>
  <c r="F578" i="24"/>
  <c r="F563" i="24"/>
  <c r="H569" i="24"/>
  <c r="F553" i="24"/>
  <c r="F560" i="24"/>
  <c r="F487" i="24"/>
  <c r="F399" i="24"/>
  <c r="F387" i="24"/>
  <c r="F381" i="24"/>
  <c r="F374" i="24"/>
  <c r="F345" i="24"/>
  <c r="F365" i="24"/>
  <c r="F385" i="24"/>
  <c r="F482" i="24"/>
  <c r="F532" i="24"/>
  <c r="F507" i="24"/>
  <c r="F483" i="24"/>
  <c r="F443" i="24"/>
  <c r="F439" i="24"/>
  <c r="F428" i="24"/>
  <c r="F368" i="24"/>
  <c r="F336" i="24"/>
  <c r="F369" i="24"/>
  <c r="F357" i="24"/>
  <c r="F373" i="24"/>
  <c r="H356" i="24"/>
  <c r="D12" i="24"/>
  <c r="F488" i="24"/>
  <c r="F417" i="24"/>
  <c r="F366" i="24"/>
  <c r="F356" i="24"/>
  <c r="F353" i="24"/>
  <c r="F339" i="24"/>
  <c r="F383" i="24"/>
  <c r="H415" i="24"/>
  <c r="H515" i="24"/>
  <c r="H527" i="24"/>
  <c r="H519" i="24"/>
  <c r="H512" i="24"/>
  <c r="H480" i="24"/>
  <c r="F456" i="24"/>
  <c r="F398" i="24"/>
  <c r="H397" i="24"/>
  <c r="F384" i="24"/>
  <c r="F379" i="24"/>
  <c r="F375" i="24"/>
  <c r="F354" i="24"/>
  <c r="H193" i="24"/>
  <c r="H293" i="24"/>
  <c r="H290" i="24"/>
  <c r="H280" i="24"/>
  <c r="F275" i="24"/>
  <c r="F252" i="24"/>
  <c r="H299" i="24"/>
  <c r="H295" i="24"/>
  <c r="F264" i="24"/>
  <c r="H243" i="24"/>
  <c r="F224" i="24"/>
  <c r="F197" i="24"/>
  <c r="F178" i="24"/>
  <c r="F121" i="24"/>
  <c r="F127" i="24"/>
  <c r="D10" i="24"/>
  <c r="F74" i="24"/>
  <c r="F85" i="24"/>
  <c r="F78" i="24"/>
  <c r="F73" i="24"/>
  <c r="F148" i="24"/>
  <c r="F139" i="24"/>
  <c r="H136" i="24"/>
  <c r="F133" i="24"/>
  <c r="F130" i="24"/>
  <c r="H81" i="24"/>
  <c r="F122" i="24"/>
  <c r="H113" i="24"/>
  <c r="F79" i="24"/>
  <c r="F77" i="24"/>
  <c r="F117" i="24"/>
  <c r="F101" i="24"/>
  <c r="F26" i="24"/>
  <c r="F53" i="24"/>
  <c r="H562" i="25"/>
  <c r="H379" i="25"/>
  <c r="H334" i="25"/>
  <c r="H335" i="25"/>
  <c r="H443" i="25"/>
  <c r="H479" i="25"/>
  <c r="H476" i="25"/>
  <c r="F461" i="25"/>
  <c r="H413" i="25"/>
  <c r="H408" i="25"/>
  <c r="F392" i="25"/>
  <c r="H391" i="25"/>
  <c r="H368" i="25"/>
  <c r="H497" i="25"/>
  <c r="H440" i="25"/>
  <c r="H352" i="25"/>
  <c r="H208" i="25"/>
  <c r="F205" i="25"/>
  <c r="F216" i="25"/>
  <c r="F193" i="25"/>
  <c r="H313" i="25"/>
  <c r="F289" i="25"/>
  <c r="F202" i="25"/>
  <c r="F305" i="25"/>
  <c r="F206" i="25"/>
  <c r="F195" i="25"/>
  <c r="F196" i="25"/>
  <c r="H234" i="25"/>
  <c r="F116" i="25"/>
  <c r="F125" i="25"/>
  <c r="D10" i="25"/>
  <c r="H84" i="25"/>
  <c r="F121" i="25"/>
  <c r="F89" i="25"/>
  <c r="F122" i="25"/>
  <c r="F133" i="25"/>
  <c r="F127" i="25"/>
  <c r="H573" i="26"/>
  <c r="H567" i="26"/>
  <c r="H571" i="26"/>
  <c r="H562" i="26"/>
  <c r="H561" i="26"/>
  <c r="F558" i="26"/>
  <c r="F540" i="26"/>
  <c r="F339" i="26"/>
  <c r="F353" i="26"/>
  <c r="F358" i="26"/>
  <c r="F366" i="26"/>
  <c r="F374" i="26"/>
  <c r="F384" i="26"/>
  <c r="F395" i="26"/>
  <c r="F413" i="26"/>
  <c r="F433" i="26"/>
  <c r="F438" i="26"/>
  <c r="F443" i="26"/>
  <c r="F451" i="26"/>
  <c r="F457" i="26"/>
  <c r="F462" i="26"/>
  <c r="F487" i="26"/>
  <c r="F498" i="26"/>
  <c r="F522" i="26"/>
  <c r="F530" i="26"/>
  <c r="F541" i="26"/>
  <c r="F514" i="26"/>
  <c r="F347" i="26"/>
  <c r="F335" i="26"/>
  <c r="F362" i="26"/>
  <c r="F385" i="26"/>
  <c r="F414" i="26"/>
  <c r="F439" i="26"/>
  <c r="F531" i="26"/>
  <c r="H399" i="26"/>
  <c r="F416" i="26"/>
  <c r="F400" i="26"/>
  <c r="F349" i="26"/>
  <c r="F338" i="26"/>
  <c r="F510" i="26"/>
  <c r="F472" i="26"/>
  <c r="F459" i="26"/>
  <c r="F343" i="26"/>
  <c r="F427" i="26"/>
  <c r="F504" i="26"/>
  <c r="F432" i="26"/>
  <c r="F430" i="26"/>
  <c r="F425" i="26"/>
  <c r="F377" i="26"/>
  <c r="F345" i="26"/>
  <c r="F354" i="26"/>
  <c r="F369" i="26"/>
  <c r="F375" i="26"/>
  <c r="F398" i="26"/>
  <c r="F428" i="26"/>
  <c r="F434" i="26"/>
  <c r="F452" i="26"/>
  <c r="F467" i="26"/>
  <c r="F492" i="26"/>
  <c r="F507" i="26"/>
  <c r="F545" i="26"/>
  <c r="H357" i="26"/>
  <c r="F341" i="26"/>
  <c r="F346" i="26"/>
  <c r="F356" i="26"/>
  <c r="F363" i="26"/>
  <c r="F372" i="26"/>
  <c r="F379" i="26"/>
  <c r="F386" i="26"/>
  <c r="F399" i="26"/>
  <c r="F415" i="26"/>
  <c r="F435" i="26"/>
  <c r="F448" i="26"/>
  <c r="F453" i="26"/>
  <c r="F482" i="26"/>
  <c r="F494" i="26"/>
  <c r="F511" i="26"/>
  <c r="F525" i="26"/>
  <c r="F532" i="26"/>
  <c r="G333" i="26"/>
  <c r="H333" i="26" s="1"/>
  <c r="H414" i="26"/>
  <c r="H456" i="26"/>
  <c r="F334" i="26"/>
  <c r="F516" i="26"/>
  <c r="H186" i="26"/>
  <c r="H237" i="26"/>
  <c r="F301" i="26"/>
  <c r="F266" i="26"/>
  <c r="H246" i="26"/>
  <c r="H205" i="26"/>
  <c r="F308" i="26"/>
  <c r="H247" i="26"/>
  <c r="H175" i="26"/>
  <c r="H91" i="26"/>
  <c r="F133" i="26"/>
  <c r="F125" i="26"/>
  <c r="F92" i="26"/>
  <c r="F100" i="26"/>
  <c r="F98" i="26"/>
  <c r="F96" i="26"/>
  <c r="F141" i="26"/>
  <c r="H85" i="26"/>
  <c r="F112" i="26"/>
  <c r="H74" i="26"/>
  <c r="F138" i="26"/>
  <c r="F114" i="26"/>
  <c r="F29" i="26"/>
  <c r="F20" i="26"/>
  <c r="F48" i="26"/>
  <c r="F38" i="26"/>
  <c r="F27" i="26"/>
  <c r="F26" i="26"/>
  <c r="F66" i="26"/>
  <c r="F49" i="26"/>
  <c r="F23" i="26"/>
  <c r="F569" i="27"/>
  <c r="G553" i="27"/>
  <c r="H553" i="27" s="1"/>
  <c r="F572" i="27"/>
  <c r="F555" i="27"/>
  <c r="F567" i="27"/>
  <c r="F556" i="27"/>
  <c r="F575" i="27"/>
  <c r="F559" i="27"/>
  <c r="F579" i="27"/>
  <c r="D13" i="27"/>
  <c r="F578" i="27"/>
  <c r="F563" i="27"/>
  <c r="F558" i="27"/>
  <c r="F560" i="27"/>
  <c r="F573" i="27"/>
  <c r="F562" i="27"/>
  <c r="H471" i="27"/>
  <c r="F525" i="27"/>
  <c r="F487" i="27"/>
  <c r="F386" i="27"/>
  <c r="F345" i="27"/>
  <c r="F357" i="27"/>
  <c r="F372" i="27"/>
  <c r="F383" i="27"/>
  <c r="F407" i="27"/>
  <c r="F438" i="27"/>
  <c r="F445" i="27"/>
  <c r="F538" i="27"/>
  <c r="G333" i="27"/>
  <c r="H400" i="27"/>
  <c r="H456" i="27"/>
  <c r="H541" i="27"/>
  <c r="F333" i="27"/>
  <c r="F540" i="27"/>
  <c r="F534" i="27"/>
  <c r="F496" i="27"/>
  <c r="H465" i="27"/>
  <c r="F457" i="27"/>
  <c r="F444" i="27"/>
  <c r="F442" i="27"/>
  <c r="F415" i="27"/>
  <c r="H409" i="27"/>
  <c r="F381" i="27"/>
  <c r="H344" i="27"/>
  <c r="H375" i="27"/>
  <c r="F514" i="27"/>
  <c r="F414" i="27"/>
  <c r="F400" i="27"/>
  <c r="F369" i="27"/>
  <c r="F339" i="27"/>
  <c r="F348" i="27"/>
  <c r="F358" i="27"/>
  <c r="F374" i="27"/>
  <c r="F385" i="27"/>
  <c r="F427" i="27"/>
  <c r="F433" i="27"/>
  <c r="F440" i="27"/>
  <c r="F456" i="27"/>
  <c r="F469" i="27"/>
  <c r="F504" i="27"/>
  <c r="F520" i="27"/>
  <c r="F539" i="27"/>
  <c r="H357" i="27"/>
  <c r="H365" i="27"/>
  <c r="H522" i="27"/>
  <c r="H531" i="27"/>
  <c r="F334" i="27"/>
  <c r="D12" i="27"/>
  <c r="H547" i="27"/>
  <c r="H537" i="27"/>
  <c r="H526" i="27"/>
  <c r="H521" i="27"/>
  <c r="F425" i="27"/>
  <c r="F373" i="27"/>
  <c r="H366" i="27"/>
  <c r="H359" i="27"/>
  <c r="F206" i="27"/>
  <c r="F197" i="27"/>
  <c r="F267" i="27"/>
  <c r="H202" i="27"/>
  <c r="F279" i="27"/>
  <c r="F171" i="27"/>
  <c r="F229" i="27"/>
  <c r="F266" i="27"/>
  <c r="F166" i="27"/>
  <c r="F299" i="27"/>
  <c r="F275" i="27"/>
  <c r="F264" i="27"/>
  <c r="F212" i="27"/>
  <c r="F202" i="27"/>
  <c r="F303" i="27"/>
  <c r="F173" i="27"/>
  <c r="F186" i="27"/>
  <c r="F216" i="27"/>
  <c r="F301" i="27"/>
  <c r="F287" i="27"/>
  <c r="F191" i="27"/>
  <c r="F174" i="27"/>
  <c r="H299" i="27"/>
  <c r="F195" i="27"/>
  <c r="F205" i="27"/>
  <c r="F201" i="27"/>
  <c r="F165" i="27"/>
  <c r="F194" i="27"/>
  <c r="F276" i="27"/>
  <c r="F272" i="27"/>
  <c r="F170" i="27"/>
  <c r="F167" i="27"/>
  <c r="F143" i="27"/>
  <c r="F101" i="27"/>
  <c r="F78" i="27"/>
  <c r="F108" i="27"/>
  <c r="F133" i="27"/>
  <c r="F128" i="27"/>
  <c r="F120" i="27"/>
  <c r="F116" i="27"/>
  <c r="F113" i="27"/>
  <c r="F102" i="27"/>
  <c r="F119" i="27"/>
  <c r="F85" i="27"/>
  <c r="F74" i="27"/>
  <c r="F127" i="27"/>
  <c r="F122" i="27"/>
  <c r="F152" i="27"/>
  <c r="F129" i="27"/>
  <c r="F121" i="27"/>
  <c r="F65" i="27"/>
  <c r="F53" i="27"/>
  <c r="F35" i="27"/>
  <c r="F28" i="27"/>
  <c r="F24" i="27"/>
  <c r="F66" i="27"/>
  <c r="F51" i="27"/>
  <c r="F26" i="27"/>
  <c r="H560" i="28"/>
  <c r="H571" i="28"/>
  <c r="H577" i="28"/>
  <c r="F514" i="28"/>
  <c r="H487" i="28"/>
  <c r="H460" i="28"/>
  <c r="H429" i="28"/>
  <c r="H375" i="28"/>
  <c r="H341" i="28"/>
  <c r="F345" i="28"/>
  <c r="F372" i="28"/>
  <c r="F386" i="28"/>
  <c r="F399" i="28"/>
  <c r="F441" i="28"/>
  <c r="F482" i="28"/>
  <c r="F513" i="28"/>
  <c r="F339" i="28"/>
  <c r="F354" i="28"/>
  <c r="F414" i="28"/>
  <c r="F455" i="28"/>
  <c r="F480" i="28"/>
  <c r="F530" i="28"/>
  <c r="F362" i="28"/>
  <c r="F395" i="28"/>
  <c r="F430" i="28"/>
  <c r="F481" i="28"/>
  <c r="F507" i="28"/>
  <c r="F342" i="28"/>
  <c r="F456" i="28"/>
  <c r="F531" i="28"/>
  <c r="F542" i="28"/>
  <c r="F472" i="28"/>
  <c r="F465" i="28"/>
  <c r="F448" i="28"/>
  <c r="F400" i="28"/>
  <c r="H514" i="28"/>
  <c r="H355" i="28"/>
  <c r="H542" i="28"/>
  <c r="H500" i="28"/>
  <c r="H435" i="28"/>
  <c r="H399" i="28"/>
  <c r="F374" i="28"/>
  <c r="F443" i="28"/>
  <c r="F484" i="28"/>
  <c r="F341" i="28"/>
  <c r="F356" i="28"/>
  <c r="F369" i="28"/>
  <c r="F432" i="28"/>
  <c r="F488" i="28"/>
  <c r="F532" i="28"/>
  <c r="F365" i="28"/>
  <c r="F383" i="28"/>
  <c r="F398" i="28"/>
  <c r="F435" i="28"/>
  <c r="F483" i="28"/>
  <c r="F518" i="28"/>
  <c r="F368" i="28"/>
  <c r="F458" i="28"/>
  <c r="F501" i="28"/>
  <c r="F541" i="28"/>
  <c r="F545" i="28"/>
  <c r="F511" i="28"/>
  <c r="F466" i="28"/>
  <c r="F453" i="28"/>
  <c r="F446" i="28"/>
  <c r="F438" i="28"/>
  <c r="F431" i="28"/>
  <c r="H177" i="28"/>
  <c r="H276" i="28"/>
  <c r="F196" i="28"/>
  <c r="F311" i="28"/>
  <c r="F202" i="28"/>
  <c r="F266" i="28"/>
  <c r="F219" i="28"/>
  <c r="F229" i="28"/>
  <c r="F267" i="28"/>
  <c r="F308" i="28"/>
  <c r="F178" i="28"/>
  <c r="F186" i="28"/>
  <c r="F168" i="28"/>
  <c r="F216" i="28"/>
  <c r="F273" i="28"/>
  <c r="F193" i="28"/>
  <c r="H202" i="28"/>
  <c r="H300" i="28"/>
  <c r="F297" i="28"/>
  <c r="H280" i="28"/>
  <c r="H245" i="28"/>
  <c r="H213" i="28"/>
  <c r="F167" i="28"/>
  <c r="F309" i="28"/>
  <c r="G165" i="28"/>
  <c r="H165" i="28" s="1"/>
  <c r="F174" i="28"/>
  <c r="F265" i="28"/>
  <c r="F165" i="28"/>
  <c r="F170" i="28"/>
  <c r="F230" i="28"/>
  <c r="F252" i="28"/>
  <c r="F317" i="28"/>
  <c r="H167" i="28"/>
  <c r="F206" i="28"/>
  <c r="F198" i="28"/>
  <c r="F287" i="28"/>
  <c r="F177" i="28"/>
  <c r="H170" i="28"/>
  <c r="F171" i="28"/>
  <c r="F292" i="28"/>
  <c r="F241" i="28"/>
  <c r="F239" i="28"/>
  <c r="F217" i="28"/>
  <c r="F215" i="28"/>
  <c r="F195" i="28"/>
  <c r="F110" i="28"/>
  <c r="F87" i="28"/>
  <c r="H111" i="28"/>
  <c r="H79" i="28"/>
  <c r="H110" i="28"/>
  <c r="F85" i="28"/>
  <c r="F50" i="28"/>
  <c r="H26" i="28"/>
  <c r="F66" i="28"/>
  <c r="F35" i="28"/>
  <c r="H19" i="28"/>
  <c r="H33" i="28"/>
  <c r="F53" i="28"/>
  <c r="H49" i="28"/>
  <c r="F49" i="28"/>
  <c r="F41" i="28"/>
  <c r="F43" i="28"/>
  <c r="F27" i="28"/>
  <c r="F18" i="28"/>
  <c r="D9" i="28"/>
  <c r="G9" i="28" s="1"/>
  <c r="F61" i="28"/>
  <c r="F44" i="28"/>
  <c r="F37" i="28"/>
  <c r="F29" i="28"/>
  <c r="F20" i="28"/>
  <c r="H570" i="29"/>
  <c r="H555" i="29"/>
  <c r="H521" i="29"/>
  <c r="H535" i="29"/>
  <c r="H512" i="29"/>
  <c r="H468" i="29"/>
  <c r="H426" i="29"/>
  <c r="F546" i="29"/>
  <c r="F522" i="29"/>
  <c r="F520" i="29"/>
  <c r="F498" i="29"/>
  <c r="F492" i="29"/>
  <c r="F488" i="29"/>
  <c r="F465" i="29"/>
  <c r="F449" i="29"/>
  <c r="F447" i="29"/>
  <c r="F418" i="29"/>
  <c r="F368" i="29"/>
  <c r="H461" i="29"/>
  <c r="H367" i="29"/>
  <c r="F527" i="29"/>
  <c r="F515" i="29"/>
  <c r="F497" i="29"/>
  <c r="F460" i="29"/>
  <c r="F431" i="29"/>
  <c r="F315" i="29"/>
  <c r="F307" i="29"/>
  <c r="F231" i="29"/>
  <c r="F224" i="29"/>
  <c r="F187" i="29"/>
  <c r="F251" i="29"/>
  <c r="F195" i="29"/>
  <c r="F279" i="29"/>
  <c r="F318" i="29"/>
  <c r="F275" i="29"/>
  <c r="F215" i="29"/>
  <c r="F202" i="29"/>
  <c r="F265" i="29"/>
  <c r="F241" i="29"/>
  <c r="F216" i="29"/>
  <c r="F191" i="29"/>
  <c r="F172" i="29"/>
  <c r="F252" i="29"/>
  <c r="D11" i="29"/>
  <c r="F293" i="29"/>
  <c r="F237" i="29"/>
  <c r="H305" i="29"/>
  <c r="F204" i="29"/>
  <c r="F301" i="29"/>
  <c r="H316" i="29"/>
  <c r="F196" i="29"/>
  <c r="F303" i="29"/>
  <c r="F198" i="29"/>
  <c r="F173" i="29"/>
  <c r="F170" i="29"/>
  <c r="H218" i="29"/>
  <c r="F167" i="29"/>
  <c r="F267" i="29"/>
  <c r="F176" i="29"/>
  <c r="H265" i="29"/>
  <c r="F197" i="29"/>
  <c r="H227" i="29"/>
  <c r="F174" i="29"/>
  <c r="F292" i="29"/>
  <c r="F206" i="29"/>
  <c r="F194" i="29"/>
  <c r="F264" i="29"/>
  <c r="F201" i="29"/>
  <c r="F171" i="29"/>
  <c r="F319" i="29"/>
  <c r="F186" i="29"/>
  <c r="F313" i="29"/>
  <c r="F308" i="29"/>
  <c r="F299" i="29"/>
  <c r="F297" i="29"/>
  <c r="F249" i="29"/>
  <c r="H127" i="29"/>
  <c r="H151" i="29"/>
  <c r="H103" i="29"/>
  <c r="F90" i="29"/>
  <c r="F152" i="29"/>
  <c r="F150" i="29"/>
  <c r="F146" i="29"/>
  <c r="F139" i="29"/>
  <c r="F119" i="29"/>
  <c r="H97" i="29"/>
  <c r="H119" i="29"/>
  <c r="H148" i="29"/>
  <c r="F112" i="29"/>
  <c r="H27" i="29"/>
  <c r="H39" i="29"/>
  <c r="H57" i="29"/>
  <c r="F578" i="30"/>
  <c r="F345" i="30"/>
  <c r="F372" i="30"/>
  <c r="F398" i="30"/>
  <c r="H336" i="30"/>
  <c r="H476" i="30"/>
  <c r="F456" i="30"/>
  <c r="F407" i="30"/>
  <c r="F349" i="30"/>
  <c r="F348" i="30"/>
  <c r="F339" i="30"/>
  <c r="F443" i="30"/>
  <c r="F335" i="30"/>
  <c r="F219" i="30"/>
  <c r="F191" i="30"/>
  <c r="F186" i="30"/>
  <c r="F237" i="30"/>
  <c r="F229" i="30"/>
  <c r="D11" i="30"/>
  <c r="F205" i="30"/>
  <c r="F165" i="30"/>
  <c r="H153" i="30"/>
  <c r="H113" i="30"/>
  <c r="F133" i="30"/>
  <c r="F117" i="30"/>
  <c r="H116" i="30"/>
  <c r="H147" i="30"/>
  <c r="H141" i="30"/>
  <c r="F138" i="30"/>
  <c r="H65" i="30"/>
  <c r="H61" i="30"/>
  <c r="F569" i="31"/>
  <c r="F575" i="31"/>
  <c r="F563" i="31"/>
  <c r="F578" i="31"/>
  <c r="F556" i="31"/>
  <c r="H560" i="31"/>
  <c r="F553" i="31"/>
  <c r="F560" i="31"/>
  <c r="G553" i="31"/>
  <c r="F570" i="31"/>
  <c r="F579" i="31"/>
  <c r="F429" i="31"/>
  <c r="H398" i="31"/>
  <c r="H417" i="31"/>
  <c r="H478" i="31"/>
  <c r="F375" i="31"/>
  <c r="F386" i="31"/>
  <c r="H518" i="31"/>
  <c r="F476" i="31"/>
  <c r="F472" i="31"/>
  <c r="F457" i="31"/>
  <c r="H408" i="31"/>
  <c r="F397" i="31"/>
  <c r="H390" i="31"/>
  <c r="F368" i="31"/>
  <c r="H488" i="31"/>
  <c r="F515" i="31"/>
  <c r="F495" i="31"/>
  <c r="F359" i="31"/>
  <c r="F349" i="31"/>
  <c r="H373" i="31"/>
  <c r="H457" i="31"/>
  <c r="H479" i="31"/>
  <c r="H542" i="31"/>
  <c r="F514" i="31"/>
  <c r="F353" i="31"/>
  <c r="F428" i="31"/>
  <c r="F484" i="31"/>
  <c r="H541" i="31"/>
  <c r="F502" i="31"/>
  <c r="F377" i="31"/>
  <c r="F352" i="31"/>
  <c r="H265" i="31"/>
  <c r="H289" i="31"/>
  <c r="F167" i="31"/>
  <c r="F174" i="31"/>
  <c r="F195" i="31"/>
  <c r="F229" i="31"/>
  <c r="F237" i="31"/>
  <c r="F252" i="31"/>
  <c r="H186" i="31"/>
  <c r="H252" i="31"/>
  <c r="F170" i="31"/>
  <c r="F264" i="31"/>
  <c r="F274" i="31"/>
  <c r="H305" i="31"/>
  <c r="F316" i="31"/>
  <c r="F286" i="31"/>
  <c r="F272" i="31"/>
  <c r="F267" i="31"/>
  <c r="F177" i="31"/>
  <c r="F194" i="31"/>
  <c r="F266" i="31"/>
  <c r="F196" i="31"/>
  <c r="F205" i="31"/>
  <c r="F279" i="31"/>
  <c r="F308" i="31"/>
  <c r="F171" i="31"/>
  <c r="F201" i="31"/>
  <c r="F243" i="31"/>
  <c r="F265" i="31"/>
  <c r="F303" i="31"/>
  <c r="F165" i="31"/>
  <c r="F204" i="31"/>
  <c r="F146" i="31"/>
  <c r="D10" i="31"/>
  <c r="H127" i="31"/>
  <c r="F109" i="31"/>
  <c r="F124" i="31"/>
  <c r="G73" i="31"/>
  <c r="F151" i="31"/>
  <c r="F79" i="31"/>
  <c r="H116" i="31"/>
  <c r="F116" i="31"/>
  <c r="F89" i="31"/>
  <c r="F78" i="31"/>
  <c r="F92" i="31"/>
  <c r="F73" i="31"/>
  <c r="F141" i="31"/>
  <c r="H140" i="31"/>
  <c r="F128" i="31"/>
  <c r="F91" i="31"/>
  <c r="H84" i="31"/>
  <c r="F90" i="31"/>
  <c r="F149" i="31"/>
  <c r="F135" i="31"/>
  <c r="F119" i="31"/>
  <c r="F127" i="31"/>
  <c r="F148" i="31"/>
  <c r="F117" i="31"/>
  <c r="F125" i="31"/>
  <c r="F108" i="31"/>
  <c r="F87" i="31"/>
  <c r="F77" i="31"/>
  <c r="F111" i="31"/>
  <c r="F74" i="31"/>
  <c r="F143" i="31"/>
  <c r="F35" i="31"/>
  <c r="F66" i="31"/>
  <c r="H55" i="31"/>
  <c r="F29" i="31"/>
  <c r="F65" i="31"/>
  <c r="F61" i="31"/>
  <c r="F18" i="31"/>
  <c r="H48" i="31"/>
  <c r="H570" i="32"/>
  <c r="D12" i="32"/>
  <c r="F539" i="32"/>
  <c r="F385" i="32"/>
  <c r="F516" i="32"/>
  <c r="F384" i="32"/>
  <c r="F336" i="32"/>
  <c r="F354" i="32"/>
  <c r="F373" i="32"/>
  <c r="F333" i="32"/>
  <c r="F531" i="32"/>
  <c r="F472" i="32"/>
  <c r="H455" i="32"/>
  <c r="H439" i="32"/>
  <c r="H359" i="32"/>
  <c r="F275" i="32"/>
  <c r="H249" i="32"/>
  <c r="H238" i="32"/>
  <c r="H234" i="32"/>
  <c r="F173" i="32"/>
  <c r="F265" i="32"/>
  <c r="F165" i="32"/>
  <c r="H279" i="32"/>
  <c r="F243" i="32"/>
  <c r="F112" i="32"/>
  <c r="F143" i="32"/>
  <c r="F135" i="32"/>
  <c r="F122" i="32"/>
  <c r="F100" i="32"/>
  <c r="D10" i="32"/>
  <c r="F77" i="32"/>
  <c r="G73" i="32"/>
  <c r="F127" i="32"/>
  <c r="H19" i="32"/>
  <c r="H66" i="32"/>
  <c r="H64" i="32"/>
  <c r="F559" i="33"/>
  <c r="F563" i="33"/>
  <c r="F569" i="33"/>
  <c r="F572" i="33"/>
  <c r="F576" i="33"/>
  <c r="D8" i="33"/>
  <c r="F553" i="33"/>
  <c r="F556" i="33"/>
  <c r="F560" i="33"/>
  <c r="F566" i="33"/>
  <c r="F573" i="33"/>
  <c r="H508" i="33"/>
  <c r="H547" i="33"/>
  <c r="F529" i="33"/>
  <c r="H484" i="33"/>
  <c r="H473" i="33"/>
  <c r="H479" i="33"/>
  <c r="H500" i="33"/>
  <c r="H520" i="33"/>
  <c r="F546" i="33"/>
  <c r="F524" i="33"/>
  <c r="F497" i="33"/>
  <c r="F495" i="33"/>
  <c r="F468" i="33"/>
  <c r="H303" i="33"/>
  <c r="F176" i="33"/>
  <c r="F309" i="33"/>
  <c r="H247" i="33"/>
  <c r="H315" i="33"/>
  <c r="H245" i="33"/>
  <c r="F147" i="33"/>
  <c r="F155" i="33"/>
  <c r="F146" i="33"/>
  <c r="F58" i="33"/>
  <c r="F59" i="33"/>
  <c r="F46" i="33"/>
  <c r="H57" i="33"/>
  <c r="F557" i="7"/>
  <c r="D13" i="7"/>
  <c r="D8" i="7"/>
  <c r="D13" i="22"/>
  <c r="F553" i="22"/>
  <c r="H572" i="12"/>
  <c r="G553" i="7"/>
  <c r="F553" i="16"/>
  <c r="D13" i="13"/>
  <c r="D13" i="16"/>
  <c r="G13" i="16" s="1"/>
  <c r="F556" i="12"/>
  <c r="F553" i="12"/>
  <c r="F555" i="21"/>
  <c r="D13" i="21"/>
  <c r="F553" i="21"/>
  <c r="H554" i="6"/>
  <c r="H557" i="13"/>
  <c r="D13" i="18"/>
  <c r="G13" i="18" s="1"/>
  <c r="F553" i="18"/>
  <c r="H570" i="18"/>
  <c r="G553" i="18"/>
  <c r="H555" i="17"/>
  <c r="G553" i="16"/>
  <c r="H553" i="16" s="1"/>
  <c r="H555" i="8"/>
  <c r="H573" i="8"/>
  <c r="H557" i="1"/>
  <c r="F553" i="34"/>
  <c r="D13" i="34"/>
  <c r="G553" i="34"/>
  <c r="H579" i="12"/>
  <c r="H571" i="3"/>
  <c r="H579" i="34"/>
  <c r="H568" i="34"/>
  <c r="H562" i="34"/>
  <c r="H577" i="1"/>
  <c r="H573" i="1"/>
  <c r="H574" i="3"/>
  <c r="H559" i="10"/>
  <c r="H577" i="11"/>
  <c r="H559" i="12"/>
  <c r="H559" i="17"/>
  <c r="H574" i="20"/>
  <c r="H562" i="21"/>
  <c r="H558" i="21"/>
  <c r="H567" i="22"/>
  <c r="H576" i="32"/>
  <c r="H568" i="32"/>
  <c r="H579" i="10"/>
  <c r="H571" i="8"/>
  <c r="H560" i="33"/>
  <c r="H571" i="31"/>
  <c r="H579" i="31"/>
  <c r="H578" i="31"/>
  <c r="H554" i="13"/>
  <c r="H554" i="26"/>
  <c r="H569" i="34"/>
  <c r="H563" i="34"/>
  <c r="H559" i="34"/>
  <c r="H561" i="1"/>
  <c r="H579" i="4"/>
  <c r="H558" i="4"/>
  <c r="H566" i="5"/>
  <c r="H577" i="6"/>
  <c r="H574" i="8"/>
  <c r="H567" i="8"/>
  <c r="H578" i="9"/>
  <c r="H559" i="19"/>
  <c r="H559" i="20"/>
  <c r="H573" i="22"/>
  <c r="E573" i="28"/>
  <c r="H573" i="28" s="1"/>
  <c r="E555" i="28"/>
  <c r="H555" i="28" s="1"/>
  <c r="E570" i="28"/>
  <c r="H570" i="28" s="1"/>
  <c r="E569" i="28"/>
  <c r="H569" i="28" s="1"/>
  <c r="H571" i="27"/>
  <c r="H555" i="26"/>
  <c r="H556" i="22"/>
  <c r="H560" i="2"/>
  <c r="H579" i="33"/>
  <c r="E578" i="29"/>
  <c r="H578" i="29" s="1"/>
  <c r="E556" i="29"/>
  <c r="H556" i="29" s="1"/>
  <c r="H554" i="1"/>
  <c r="E557" i="9"/>
  <c r="H557" i="9" s="1"/>
  <c r="E556" i="9"/>
  <c r="H556" i="9" s="1"/>
  <c r="E575" i="9"/>
  <c r="H575" i="9" s="1"/>
  <c r="C13" i="9"/>
  <c r="E571" i="9"/>
  <c r="H571" i="9" s="1"/>
  <c r="E562" i="29"/>
  <c r="H562" i="29" s="1"/>
  <c r="E566" i="29"/>
  <c r="H566" i="29" s="1"/>
  <c r="E558" i="29"/>
  <c r="H558" i="29" s="1"/>
  <c r="E559" i="29"/>
  <c r="H559" i="29" s="1"/>
  <c r="E572" i="29"/>
  <c r="H572" i="29" s="1"/>
  <c r="E573" i="29"/>
  <c r="H573" i="29" s="1"/>
  <c r="G553" i="29"/>
  <c r="E575" i="29"/>
  <c r="H575" i="29" s="1"/>
  <c r="C13" i="29"/>
  <c r="E569" i="29"/>
  <c r="H569" i="29" s="1"/>
  <c r="H568" i="33"/>
  <c r="E568" i="29"/>
  <c r="H568" i="29" s="1"/>
  <c r="H554" i="8"/>
  <c r="C13" i="21"/>
  <c r="E556" i="21"/>
  <c r="H556" i="21" s="1"/>
  <c r="E575" i="21"/>
  <c r="H575" i="21" s="1"/>
  <c r="E558" i="28"/>
  <c r="H558" i="28" s="1"/>
  <c r="E561" i="28"/>
  <c r="H561" i="28" s="1"/>
  <c r="C13" i="28"/>
  <c r="E553" i="28"/>
  <c r="E557" i="28"/>
  <c r="H557" i="28" s="1"/>
  <c r="E562" i="28"/>
  <c r="H562" i="28" s="1"/>
  <c r="E554" i="28"/>
  <c r="H554" i="28" s="1"/>
  <c r="E563" i="21"/>
  <c r="H563" i="21" s="1"/>
  <c r="E570" i="21"/>
  <c r="H570" i="21" s="1"/>
  <c r="E570" i="9"/>
  <c r="H570" i="9" s="1"/>
  <c r="E557" i="29"/>
  <c r="H557" i="29" s="1"/>
  <c r="E579" i="29"/>
  <c r="H579" i="29" s="1"/>
  <c r="H573" i="30"/>
  <c r="E557" i="3"/>
  <c r="H557" i="3" s="1"/>
  <c r="E573" i="3"/>
  <c r="H573" i="3" s="1"/>
  <c r="C13" i="3"/>
  <c r="G13" i="3" s="1"/>
  <c r="E554" i="3"/>
  <c r="H554" i="3" s="1"/>
  <c r="E561" i="14"/>
  <c r="H561" i="14" s="1"/>
  <c r="E573" i="14"/>
  <c r="H573" i="14" s="1"/>
  <c r="E579" i="14"/>
  <c r="H579" i="14" s="1"/>
  <c r="C13" i="14"/>
  <c r="E555" i="19"/>
  <c r="H555" i="19" s="1"/>
  <c r="C13" i="19"/>
  <c r="E567" i="19"/>
  <c r="H567" i="19" s="1"/>
  <c r="E572" i="19"/>
  <c r="H572" i="19" s="1"/>
  <c r="H576" i="9"/>
  <c r="H568" i="10"/>
  <c r="E575" i="13"/>
  <c r="H575" i="13" s="1"/>
  <c r="E557" i="19"/>
  <c r="H557" i="19" s="1"/>
  <c r="E566" i="33"/>
  <c r="H566" i="33" s="1"/>
  <c r="C13" i="33"/>
  <c r="G13" i="33" s="1"/>
  <c r="G553" i="33"/>
  <c r="H553" i="33" s="1"/>
  <c r="H569" i="7"/>
  <c r="E555" i="13"/>
  <c r="H555" i="13" s="1"/>
  <c r="E562" i="13"/>
  <c r="H562" i="13" s="1"/>
  <c r="E576" i="13"/>
  <c r="H576" i="13" s="1"/>
  <c r="E569" i="13"/>
  <c r="H569" i="13" s="1"/>
  <c r="E578" i="13"/>
  <c r="H578" i="13" s="1"/>
  <c r="C13" i="13"/>
  <c r="E575" i="22"/>
  <c r="H575" i="22" s="1"/>
  <c r="E570" i="22"/>
  <c r="H570" i="22" s="1"/>
  <c r="E568" i="22"/>
  <c r="H568" i="22" s="1"/>
  <c r="E556" i="27"/>
  <c r="H556" i="27" s="1"/>
  <c r="C13" i="27"/>
  <c r="H559" i="33"/>
  <c r="H571" i="1"/>
  <c r="E568" i="3"/>
  <c r="H568" i="3" s="1"/>
  <c r="E563" i="3"/>
  <c r="H563" i="3" s="1"/>
  <c r="E579" i="13"/>
  <c r="H579" i="13" s="1"/>
  <c r="E560" i="13"/>
  <c r="H560" i="13" s="1"/>
  <c r="H558" i="15"/>
  <c r="E571" i="19"/>
  <c r="H571" i="19" s="1"/>
  <c r="E568" i="19"/>
  <c r="H568" i="19" s="1"/>
  <c r="H569" i="20"/>
  <c r="E566" i="20"/>
  <c r="H566" i="20" s="1"/>
  <c r="H576" i="27"/>
  <c r="E568" i="30"/>
  <c r="H568" i="30" s="1"/>
  <c r="H554" i="32"/>
  <c r="E555" i="7"/>
  <c r="H555" i="7" s="1"/>
  <c r="E555" i="11"/>
  <c r="H555" i="11" s="1"/>
  <c r="E570" i="12"/>
  <c r="H570" i="12" s="1"/>
  <c r="E570" i="16"/>
  <c r="H570" i="16" s="1"/>
  <c r="E553" i="25"/>
  <c r="E557" i="26"/>
  <c r="H557" i="26" s="1"/>
  <c r="E554" i="10"/>
  <c r="H554" i="10" s="1"/>
  <c r="H566" i="34"/>
  <c r="H560" i="34"/>
  <c r="H577" i="2"/>
  <c r="H576" i="4"/>
  <c r="H569" i="4"/>
  <c r="E557" i="4"/>
  <c r="H557" i="4" s="1"/>
  <c r="H559" i="6"/>
  <c r="H555" i="6"/>
  <c r="H576" i="7"/>
  <c r="E572" i="7"/>
  <c r="H572" i="7" s="1"/>
  <c r="E578" i="8"/>
  <c r="H578" i="8" s="1"/>
  <c r="E562" i="10"/>
  <c r="H562" i="10" s="1"/>
  <c r="H562" i="15"/>
  <c r="H560" i="15"/>
  <c r="H579" i="16"/>
  <c r="E566" i="24"/>
  <c r="H566" i="24" s="1"/>
  <c r="H576" i="30"/>
  <c r="H569" i="32"/>
  <c r="H554" i="34"/>
  <c r="H555" i="1"/>
  <c r="E554" i="12"/>
  <c r="H554" i="12" s="1"/>
  <c r="H567" i="1"/>
  <c r="E566" i="2"/>
  <c r="H566" i="2" s="1"/>
  <c r="E562" i="2"/>
  <c r="H562" i="2" s="1"/>
  <c r="E572" i="4"/>
  <c r="H572" i="4" s="1"/>
  <c r="E578" i="5"/>
  <c r="H578" i="5" s="1"/>
  <c r="E563" i="10"/>
  <c r="H563" i="10" s="1"/>
  <c r="H576" i="11"/>
  <c r="H576" i="12"/>
  <c r="H563" i="15"/>
  <c r="E563" i="18"/>
  <c r="H563" i="18" s="1"/>
  <c r="H562" i="23"/>
  <c r="E579" i="25"/>
  <c r="H579" i="25" s="1"/>
  <c r="E574" i="26"/>
  <c r="H574" i="26" s="1"/>
  <c r="H427" i="21"/>
  <c r="H412" i="21"/>
  <c r="H536" i="17"/>
  <c r="H428" i="17"/>
  <c r="H340" i="17"/>
  <c r="H373" i="17"/>
  <c r="H455" i="16"/>
  <c r="H428" i="15"/>
  <c r="H462" i="14"/>
  <c r="H441" i="13"/>
  <c r="H487" i="11"/>
  <c r="H384" i="8"/>
  <c r="H453" i="8"/>
  <c r="H448" i="8"/>
  <c r="H457" i="8"/>
  <c r="H507" i="7"/>
  <c r="H443" i="6"/>
  <c r="H531" i="5"/>
  <c r="H349" i="3"/>
  <c r="H450" i="3"/>
  <c r="H335" i="33"/>
  <c r="H538" i="33"/>
  <c r="F333" i="29"/>
  <c r="H353" i="21"/>
  <c r="H374" i="21"/>
  <c r="H445" i="17"/>
  <c r="H415" i="13"/>
  <c r="H374" i="13"/>
  <c r="H365" i="9"/>
  <c r="H539" i="7"/>
  <c r="H510" i="7"/>
  <c r="H483" i="7"/>
  <c r="H519" i="6"/>
  <c r="H357" i="5"/>
  <c r="H456" i="2"/>
  <c r="D12" i="3"/>
  <c r="G333" i="3"/>
  <c r="H333" i="3" s="1"/>
  <c r="F333" i="13"/>
  <c r="D12" i="13"/>
  <c r="F374" i="16"/>
  <c r="F333" i="16"/>
  <c r="F339" i="20"/>
  <c r="G333" i="20"/>
  <c r="H333" i="20" s="1"/>
  <c r="G333" i="22"/>
  <c r="D12" i="22"/>
  <c r="D12" i="26"/>
  <c r="F333" i="26"/>
  <c r="G333" i="30"/>
  <c r="D8" i="30"/>
  <c r="F9" i="30" s="1"/>
  <c r="F333" i="30"/>
  <c r="H365" i="21"/>
  <c r="H395" i="16"/>
  <c r="H437" i="16"/>
  <c r="H385" i="13"/>
  <c r="H459" i="11"/>
  <c r="H336" i="11"/>
  <c r="H343" i="11"/>
  <c r="H383" i="8"/>
  <c r="H384" i="7"/>
  <c r="H427" i="7"/>
  <c r="H504" i="7"/>
  <c r="H373" i="5"/>
  <c r="H541" i="5"/>
  <c r="H343" i="2"/>
  <c r="H527" i="2"/>
  <c r="H456" i="33"/>
  <c r="F333" i="20"/>
  <c r="F333" i="3"/>
  <c r="D12" i="10"/>
  <c r="D12" i="29"/>
  <c r="F339" i="12"/>
  <c r="F333" i="12"/>
  <c r="D12" i="12"/>
  <c r="G12" i="12" s="1"/>
  <c r="F334" i="15"/>
  <c r="D12" i="15"/>
  <c r="F333" i="15"/>
  <c r="D12" i="21"/>
  <c r="G12" i="21" s="1"/>
  <c r="F333" i="21"/>
  <c r="D8" i="25"/>
  <c r="H529" i="33"/>
  <c r="H521" i="34"/>
  <c r="H517" i="34"/>
  <c r="H488" i="34"/>
  <c r="H460" i="34"/>
  <c r="H456" i="34"/>
  <c r="H428" i="34"/>
  <c r="H421" i="34"/>
  <c r="H387" i="34"/>
  <c r="H383" i="34"/>
  <c r="H369" i="34"/>
  <c r="H353" i="34"/>
  <c r="H537" i="1"/>
  <c r="H526" i="1"/>
  <c r="H522" i="1"/>
  <c r="H492" i="1"/>
  <c r="H465" i="1"/>
  <c r="H412" i="1"/>
  <c r="H391" i="1"/>
  <c r="H359" i="1"/>
  <c r="H490" i="2"/>
  <c r="H477" i="2"/>
  <c r="H473" i="2"/>
  <c r="H444" i="2"/>
  <c r="H505" i="3"/>
  <c r="H363" i="3"/>
  <c r="H453" i="2"/>
  <c r="H501" i="2"/>
  <c r="H531" i="2"/>
  <c r="H459" i="2"/>
  <c r="H341" i="33"/>
  <c r="H452" i="33"/>
  <c r="H469" i="33"/>
  <c r="H526" i="33"/>
  <c r="H455" i="1"/>
  <c r="H543" i="4"/>
  <c r="H539" i="4"/>
  <c r="H535" i="4"/>
  <c r="H526" i="4"/>
  <c r="H518" i="4"/>
  <c r="H514" i="4"/>
  <c r="H505" i="4"/>
  <c r="H501" i="4"/>
  <c r="H497" i="4"/>
  <c r="H493" i="4"/>
  <c r="H470" i="4"/>
  <c r="H466" i="4"/>
  <c r="H456" i="4"/>
  <c r="H434" i="4"/>
  <c r="H393" i="4"/>
  <c r="H364" i="4"/>
  <c r="H359" i="4"/>
  <c r="H344" i="4"/>
  <c r="H499" i="5"/>
  <c r="H486" i="7"/>
  <c r="H477" i="7"/>
  <c r="H469" i="7"/>
  <c r="H500" i="8"/>
  <c r="H489" i="8"/>
  <c r="H468" i="8"/>
  <c r="H465" i="8"/>
  <c r="H410" i="8"/>
  <c r="H378" i="8"/>
  <c r="H543" i="9"/>
  <c r="H528" i="9"/>
  <c r="H522" i="9"/>
  <c r="H494" i="9"/>
  <c r="H468" i="9"/>
  <c r="H464" i="9"/>
  <c r="H426" i="9"/>
  <c r="H416" i="9"/>
  <c r="H412" i="9"/>
  <c r="H401" i="9"/>
  <c r="H366" i="9"/>
  <c r="H362" i="9"/>
  <c r="H516" i="6"/>
  <c r="H446" i="6"/>
  <c r="H431" i="6"/>
  <c r="H547" i="7"/>
  <c r="H544" i="7"/>
  <c r="H536" i="7"/>
  <c r="H528" i="7"/>
  <c r="H474" i="10"/>
  <c r="H344" i="10"/>
  <c r="H337" i="10"/>
  <c r="H535" i="11"/>
  <c r="H512" i="11"/>
  <c r="H505" i="11"/>
  <c r="H502" i="11"/>
  <c r="H499" i="11"/>
  <c r="H490" i="11"/>
  <c r="H484" i="11"/>
  <c r="H475" i="11"/>
  <c r="H471" i="11"/>
  <c r="H468" i="11"/>
  <c r="H464" i="11"/>
  <c r="H449" i="11"/>
  <c r="H445" i="11"/>
  <c r="H432" i="11"/>
  <c r="H544" i="12"/>
  <c r="H516" i="12"/>
  <c r="H497" i="12"/>
  <c r="H493" i="12"/>
  <c r="H489" i="12"/>
  <c r="H444" i="12"/>
  <c r="H408" i="12"/>
  <c r="H370" i="12"/>
  <c r="H337" i="12"/>
  <c r="H359" i="25"/>
  <c r="H500" i="13"/>
  <c r="H480" i="13"/>
  <c r="H474" i="13"/>
  <c r="H452" i="13"/>
  <c r="H449" i="13"/>
  <c r="H509" i="14"/>
  <c r="H408" i="14"/>
  <c r="H378" i="14"/>
  <c r="H352" i="14"/>
  <c r="H545" i="15"/>
  <c r="H541" i="15"/>
  <c r="H468" i="15"/>
  <c r="H509" i="16"/>
  <c r="H497" i="16"/>
  <c r="H493" i="16"/>
  <c r="H432" i="16"/>
  <c r="H426" i="16"/>
  <c r="H410" i="16"/>
  <c r="H393" i="16"/>
  <c r="H364" i="16"/>
  <c r="H360" i="16"/>
  <c r="H464" i="17"/>
  <c r="H460" i="17"/>
  <c r="H451" i="17"/>
  <c r="H448" i="17"/>
  <c r="H368" i="18"/>
  <c r="H352" i="18"/>
  <c r="H512" i="19"/>
  <c r="H477" i="19"/>
  <c r="H351" i="19"/>
  <c r="H546" i="20"/>
  <c r="H542" i="20"/>
  <c r="H538" i="20"/>
  <c r="H530" i="20"/>
  <c r="H526" i="20"/>
  <c r="H522" i="20"/>
  <c r="H514" i="20"/>
  <c r="H510" i="20"/>
  <c r="H501" i="20"/>
  <c r="H497" i="20"/>
  <c r="H493" i="20"/>
  <c r="H489" i="20"/>
  <c r="H431" i="20"/>
  <c r="H421" i="20"/>
  <c r="H408" i="20"/>
  <c r="H391" i="20"/>
  <c r="H479" i="21"/>
  <c r="H463" i="21"/>
  <c r="H344" i="21"/>
  <c r="H528" i="22"/>
  <c r="H521" i="22"/>
  <c r="H447" i="2"/>
  <c r="H410" i="2"/>
  <c r="H491" i="5"/>
  <c r="H446" i="5"/>
  <c r="H397" i="5"/>
  <c r="H513" i="6"/>
  <c r="H467" i="6"/>
  <c r="H457" i="6"/>
  <c r="H447" i="6"/>
  <c r="H440" i="6"/>
  <c r="H436" i="6"/>
  <c r="H537" i="7"/>
  <c r="H529" i="7"/>
  <c r="H517" i="7"/>
  <c r="H359" i="7"/>
  <c r="H344" i="7"/>
  <c r="H338" i="7"/>
  <c r="H505" i="8"/>
  <c r="H546" i="9"/>
  <c r="H479" i="9"/>
  <c r="H413" i="9"/>
  <c r="H376" i="9"/>
  <c r="H355" i="9"/>
  <c r="H337" i="9"/>
  <c r="H500" i="10"/>
  <c r="H408" i="10"/>
  <c r="H401" i="10"/>
  <c r="H355" i="10"/>
  <c r="H529" i="11"/>
  <c r="H416" i="11"/>
  <c r="H413" i="11"/>
  <c r="H401" i="11"/>
  <c r="H540" i="12"/>
  <c r="H538" i="12"/>
  <c r="H515" i="12"/>
  <c r="H496" i="12"/>
  <c r="H492" i="12"/>
  <c r="H380" i="12"/>
  <c r="H362" i="12"/>
  <c r="H517" i="13"/>
  <c r="H503" i="13"/>
  <c r="H497" i="13"/>
  <c r="H467" i="13"/>
  <c r="H459" i="13"/>
  <c r="H355" i="13"/>
  <c r="H478" i="14"/>
  <c r="H449" i="14"/>
  <c r="H542" i="15"/>
  <c r="H469" i="15"/>
  <c r="H458" i="15"/>
  <c r="H454" i="15"/>
  <c r="H391" i="15"/>
  <c r="H386" i="15"/>
  <c r="H355" i="15"/>
  <c r="H347" i="15"/>
  <c r="H522" i="16"/>
  <c r="H518" i="16"/>
  <c r="H503" i="16"/>
  <c r="H476" i="16"/>
  <c r="H472" i="16"/>
  <c r="H436" i="16"/>
  <c r="H398" i="17"/>
  <c r="H390" i="17"/>
  <c r="H385" i="17"/>
  <c r="H347" i="17"/>
  <c r="H468" i="19"/>
  <c r="H378" i="19"/>
  <c r="H364" i="19"/>
  <c r="H360" i="19"/>
  <c r="H500" i="21"/>
  <c r="H406" i="21"/>
  <c r="H516" i="23"/>
  <c r="H512" i="23"/>
  <c r="H520" i="22"/>
  <c r="H444" i="22"/>
  <c r="H338" i="22"/>
  <c r="H546" i="23"/>
  <c r="H538" i="23"/>
  <c r="H504" i="23"/>
  <c r="H436" i="23"/>
  <c r="H390" i="23"/>
  <c r="H528" i="24"/>
  <c r="H520" i="24"/>
  <c r="H481" i="24"/>
  <c r="H473" i="24"/>
  <c r="H459" i="24"/>
  <c r="H454" i="24"/>
  <c r="H407" i="24"/>
  <c r="H528" i="25"/>
  <c r="H409" i="25"/>
  <c r="H366" i="25"/>
  <c r="H536" i="26"/>
  <c r="H466" i="26"/>
  <c r="H454" i="26"/>
  <c r="H392" i="26"/>
  <c r="H500" i="27"/>
  <c r="H492" i="27"/>
  <c r="H466" i="27"/>
  <c r="H446" i="27"/>
  <c r="H401" i="27"/>
  <c r="H478" i="28"/>
  <c r="H445" i="28"/>
  <c r="H524" i="29"/>
  <c r="H392" i="30"/>
  <c r="H476" i="31"/>
  <c r="H478" i="32"/>
  <c r="H392" i="32"/>
  <c r="H342" i="32"/>
  <c r="H486" i="23"/>
  <c r="H476" i="23"/>
  <c r="H441" i="23"/>
  <c r="H408" i="23"/>
  <c r="H362" i="23"/>
  <c r="H540" i="24"/>
  <c r="H534" i="24"/>
  <c r="H509" i="24"/>
  <c r="H502" i="24"/>
  <c r="H408" i="24"/>
  <c r="H393" i="24"/>
  <c r="H362" i="24"/>
  <c r="H529" i="25"/>
  <c r="H499" i="25"/>
  <c r="H452" i="25"/>
  <c r="H355" i="25"/>
  <c r="H351" i="25"/>
  <c r="H346" i="25"/>
  <c r="H505" i="26"/>
  <c r="H418" i="26"/>
  <c r="H361" i="26"/>
  <c r="H529" i="27"/>
  <c r="H503" i="27"/>
  <c r="H501" i="27"/>
  <c r="H497" i="27"/>
  <c r="H493" i="27"/>
  <c r="H480" i="27"/>
  <c r="H476" i="27"/>
  <c r="H458" i="27"/>
  <c r="H490" i="28"/>
  <c r="H440" i="28"/>
  <c r="H457" i="30"/>
  <c r="H440" i="30"/>
  <c r="H449" i="31"/>
  <c r="H454" i="32"/>
  <c r="H450" i="32"/>
  <c r="H438" i="32"/>
  <c r="H408" i="32"/>
  <c r="H401" i="32"/>
  <c r="H393" i="32"/>
  <c r="H349" i="32"/>
  <c r="H341" i="11"/>
  <c r="H383" i="2"/>
  <c r="E354" i="1"/>
  <c r="H354" i="1" s="1"/>
  <c r="E384" i="1"/>
  <c r="H384" i="1" s="1"/>
  <c r="E348" i="1"/>
  <c r="H348" i="1" s="1"/>
  <c r="E442" i="1"/>
  <c r="H442" i="1" s="1"/>
  <c r="E456" i="1"/>
  <c r="H456" i="1" s="1"/>
  <c r="E463" i="1"/>
  <c r="H463" i="1" s="1"/>
  <c r="C12" i="1"/>
  <c r="E399" i="1"/>
  <c r="H399" i="1" s="1"/>
  <c r="E458" i="1"/>
  <c r="H458" i="1" s="1"/>
  <c r="E333" i="1"/>
  <c r="E365" i="1"/>
  <c r="H365" i="1" s="1"/>
  <c r="E367" i="15"/>
  <c r="H367" i="15" s="1"/>
  <c r="E385" i="15"/>
  <c r="H385" i="15" s="1"/>
  <c r="E354" i="15"/>
  <c r="H354" i="15" s="1"/>
  <c r="E453" i="15"/>
  <c r="H453" i="15" s="1"/>
  <c r="E443" i="15"/>
  <c r="H443" i="15" s="1"/>
  <c r="E532" i="15"/>
  <c r="H532" i="15" s="1"/>
  <c r="E349" i="15"/>
  <c r="H349" i="15" s="1"/>
  <c r="E482" i="15"/>
  <c r="H482" i="15" s="1"/>
  <c r="E339" i="15"/>
  <c r="H339" i="15" s="1"/>
  <c r="G333" i="15"/>
  <c r="C12" i="15"/>
  <c r="E397" i="18"/>
  <c r="H397" i="18" s="1"/>
  <c r="E455" i="18"/>
  <c r="H455" i="18" s="1"/>
  <c r="E479" i="18"/>
  <c r="H479" i="18" s="1"/>
  <c r="E351" i="18"/>
  <c r="H351" i="18" s="1"/>
  <c r="E377" i="18"/>
  <c r="H377" i="18" s="1"/>
  <c r="E425" i="18"/>
  <c r="H425" i="18" s="1"/>
  <c r="E430" i="18"/>
  <c r="H430" i="18" s="1"/>
  <c r="E445" i="18"/>
  <c r="H445" i="18" s="1"/>
  <c r="E480" i="18"/>
  <c r="H480" i="18" s="1"/>
  <c r="E488" i="18"/>
  <c r="H488" i="18" s="1"/>
  <c r="E492" i="18"/>
  <c r="H492" i="18" s="1"/>
  <c r="E378" i="18"/>
  <c r="H378" i="18" s="1"/>
  <c r="E545" i="18"/>
  <c r="H545" i="18" s="1"/>
  <c r="E407" i="18"/>
  <c r="H407" i="18" s="1"/>
  <c r="E382" i="18"/>
  <c r="H382" i="18" s="1"/>
  <c r="E438" i="18"/>
  <c r="H438" i="18" s="1"/>
  <c r="E336" i="24"/>
  <c r="H336" i="24" s="1"/>
  <c r="E349" i="24"/>
  <c r="H349" i="24" s="1"/>
  <c r="E395" i="24"/>
  <c r="H395" i="24" s="1"/>
  <c r="E365" i="24"/>
  <c r="H365" i="24" s="1"/>
  <c r="E462" i="24"/>
  <c r="H462" i="24" s="1"/>
  <c r="E530" i="24"/>
  <c r="H530" i="24" s="1"/>
  <c r="E508" i="24"/>
  <c r="H508" i="24" s="1"/>
  <c r="E539" i="24"/>
  <c r="H539" i="24" s="1"/>
  <c r="E335" i="24"/>
  <c r="H335" i="24" s="1"/>
  <c r="E383" i="24"/>
  <c r="H383" i="24" s="1"/>
  <c r="E451" i="24"/>
  <c r="H451" i="24" s="1"/>
  <c r="E482" i="24"/>
  <c r="H482" i="24" s="1"/>
  <c r="E510" i="24"/>
  <c r="H510" i="24" s="1"/>
  <c r="G333" i="24"/>
  <c r="E363" i="28"/>
  <c r="H363" i="28" s="1"/>
  <c r="E471" i="28"/>
  <c r="H471" i="28" s="1"/>
  <c r="E480" i="28"/>
  <c r="H480" i="28" s="1"/>
  <c r="E540" i="28"/>
  <c r="H540" i="28" s="1"/>
  <c r="E351" i="28"/>
  <c r="H351" i="28" s="1"/>
  <c r="E361" i="28"/>
  <c r="H361" i="28" s="1"/>
  <c r="E367" i="28"/>
  <c r="H367" i="28" s="1"/>
  <c r="E381" i="28"/>
  <c r="H381" i="28" s="1"/>
  <c r="E432" i="28"/>
  <c r="H432" i="28" s="1"/>
  <c r="E518" i="28"/>
  <c r="H518" i="28" s="1"/>
  <c r="E337" i="28"/>
  <c r="H337" i="28" s="1"/>
  <c r="E380" i="28"/>
  <c r="H380" i="28" s="1"/>
  <c r="E481" i="28"/>
  <c r="H481" i="28" s="1"/>
  <c r="E486" i="28"/>
  <c r="H486" i="28" s="1"/>
  <c r="E360" i="28"/>
  <c r="H360" i="28" s="1"/>
  <c r="E488" i="28"/>
  <c r="H488" i="28" s="1"/>
  <c r="E502" i="28"/>
  <c r="H502" i="28" s="1"/>
  <c r="E362" i="28"/>
  <c r="H362" i="28" s="1"/>
  <c r="E543" i="28"/>
  <c r="H543" i="28" s="1"/>
  <c r="E539" i="28"/>
  <c r="H539" i="28" s="1"/>
  <c r="E520" i="28"/>
  <c r="H520" i="28" s="1"/>
  <c r="E501" i="28"/>
  <c r="H501" i="28" s="1"/>
  <c r="E482" i="28"/>
  <c r="H482" i="28" s="1"/>
  <c r="E459" i="28"/>
  <c r="H459" i="28" s="1"/>
  <c r="E456" i="28"/>
  <c r="H456" i="28" s="1"/>
  <c r="E441" i="28"/>
  <c r="H441" i="28" s="1"/>
  <c r="E433" i="28"/>
  <c r="H433" i="28" s="1"/>
  <c r="E414" i="28"/>
  <c r="H414" i="28" s="1"/>
  <c r="E398" i="28"/>
  <c r="H398" i="28" s="1"/>
  <c r="E384" i="28"/>
  <c r="H384" i="28" s="1"/>
  <c r="E372" i="28"/>
  <c r="H372" i="28" s="1"/>
  <c r="E366" i="28"/>
  <c r="H366" i="28" s="1"/>
  <c r="E356" i="28"/>
  <c r="H356" i="28" s="1"/>
  <c r="E353" i="28"/>
  <c r="H353" i="28" s="1"/>
  <c r="E343" i="28"/>
  <c r="H343" i="28" s="1"/>
  <c r="E340" i="28"/>
  <c r="H340" i="28" s="1"/>
  <c r="E372" i="24"/>
  <c r="H372" i="24" s="1"/>
  <c r="E532" i="24"/>
  <c r="H532" i="24" s="1"/>
  <c r="E333" i="24"/>
  <c r="E482" i="18"/>
  <c r="H482" i="18" s="1"/>
  <c r="E387" i="18"/>
  <c r="H387" i="18" s="1"/>
  <c r="E414" i="18"/>
  <c r="H414" i="18" s="1"/>
  <c r="E443" i="18"/>
  <c r="H443" i="18" s="1"/>
  <c r="E507" i="18"/>
  <c r="H507" i="18" s="1"/>
  <c r="E487" i="18"/>
  <c r="H487" i="18" s="1"/>
  <c r="E543" i="18"/>
  <c r="H543" i="18" s="1"/>
  <c r="H346" i="10"/>
  <c r="H365" i="3"/>
  <c r="H383" i="3"/>
  <c r="H373" i="2"/>
  <c r="H381" i="2"/>
  <c r="H380" i="33"/>
  <c r="H414" i="33"/>
  <c r="C12" i="28"/>
  <c r="E340" i="2"/>
  <c r="H340" i="2" s="1"/>
  <c r="E366" i="2"/>
  <c r="H366" i="2" s="1"/>
  <c r="E398" i="2"/>
  <c r="H398" i="2" s="1"/>
  <c r="E372" i="2"/>
  <c r="H372" i="2" s="1"/>
  <c r="E338" i="2"/>
  <c r="H338" i="2" s="1"/>
  <c r="E351" i="2"/>
  <c r="H351" i="2" s="1"/>
  <c r="E364" i="2"/>
  <c r="H364" i="2" s="1"/>
  <c r="E433" i="2"/>
  <c r="H433" i="2" s="1"/>
  <c r="E469" i="2"/>
  <c r="H469" i="2" s="1"/>
  <c r="E484" i="2"/>
  <c r="H484" i="2" s="1"/>
  <c r="E435" i="2"/>
  <c r="H435" i="2" s="1"/>
  <c r="E542" i="2"/>
  <c r="H542" i="2" s="1"/>
  <c r="C12" i="2"/>
  <c r="E487" i="2"/>
  <c r="H487" i="2" s="1"/>
  <c r="E438" i="2"/>
  <c r="H438" i="2" s="1"/>
  <c r="E417" i="2"/>
  <c r="H417" i="2" s="1"/>
  <c r="E342" i="2"/>
  <c r="H342" i="2" s="1"/>
  <c r="E346" i="2"/>
  <c r="H346" i="2" s="1"/>
  <c r="E356" i="2"/>
  <c r="H356" i="2" s="1"/>
  <c r="E441" i="2"/>
  <c r="H441" i="2" s="1"/>
  <c r="E541" i="2"/>
  <c r="H541" i="2" s="1"/>
  <c r="E428" i="2"/>
  <c r="H428" i="2" s="1"/>
  <c r="E395" i="2"/>
  <c r="H395" i="2" s="1"/>
  <c r="E341" i="2"/>
  <c r="H341" i="2" s="1"/>
  <c r="E520" i="2"/>
  <c r="E455" i="2"/>
  <c r="H455" i="2" s="1"/>
  <c r="E443" i="2"/>
  <c r="H443" i="2" s="1"/>
  <c r="E368" i="2"/>
  <c r="H368" i="2" s="1"/>
  <c r="E482" i="2"/>
  <c r="H482" i="2" s="1"/>
  <c r="E426" i="2"/>
  <c r="H426" i="2" s="1"/>
  <c r="E384" i="2"/>
  <c r="H384" i="2" s="1"/>
  <c r="E339" i="2"/>
  <c r="H339" i="2" s="1"/>
  <c r="E348" i="2"/>
  <c r="H348" i="2" s="1"/>
  <c r="E461" i="2"/>
  <c r="H461" i="2" s="1"/>
  <c r="E387" i="2"/>
  <c r="H387" i="2" s="1"/>
  <c r="E375" i="2"/>
  <c r="H375" i="2" s="1"/>
  <c r="E333" i="2"/>
  <c r="E543" i="2"/>
  <c r="H543" i="2" s="1"/>
  <c r="E504" i="2"/>
  <c r="H504" i="2" s="1"/>
  <c r="E399" i="2"/>
  <c r="H399" i="2" s="1"/>
  <c r="E369" i="2"/>
  <c r="H369" i="2" s="1"/>
  <c r="G333" i="9"/>
  <c r="E348" i="9"/>
  <c r="H348" i="9" s="1"/>
  <c r="E373" i="9"/>
  <c r="H373" i="9" s="1"/>
  <c r="E354" i="9"/>
  <c r="H354" i="9" s="1"/>
  <c r="E353" i="9"/>
  <c r="H353" i="9" s="1"/>
  <c r="E372" i="9"/>
  <c r="H372" i="9" s="1"/>
  <c r="E343" i="13"/>
  <c r="H343" i="13" s="1"/>
  <c r="E347" i="13"/>
  <c r="H347" i="13" s="1"/>
  <c r="E433" i="13"/>
  <c r="H433" i="13" s="1"/>
  <c r="E410" i="13"/>
  <c r="H410" i="13" s="1"/>
  <c r="E427" i="13"/>
  <c r="H427" i="13" s="1"/>
  <c r="E455" i="13"/>
  <c r="H455" i="13" s="1"/>
  <c r="E461" i="13"/>
  <c r="H461" i="13" s="1"/>
  <c r="E482" i="13"/>
  <c r="H482" i="13" s="1"/>
  <c r="E442" i="13"/>
  <c r="H442" i="13" s="1"/>
  <c r="E508" i="13"/>
  <c r="H508" i="13" s="1"/>
  <c r="E348" i="13"/>
  <c r="H348" i="13" s="1"/>
  <c r="E501" i="13"/>
  <c r="H501" i="13" s="1"/>
  <c r="E526" i="13"/>
  <c r="H526" i="13" s="1"/>
  <c r="E365" i="13"/>
  <c r="H365" i="13" s="1"/>
  <c r="E367" i="13"/>
  <c r="H367" i="13" s="1"/>
  <c r="E513" i="13"/>
  <c r="H513" i="13" s="1"/>
  <c r="C12" i="13"/>
  <c r="E538" i="13"/>
  <c r="H538" i="13" s="1"/>
  <c r="G333" i="13"/>
  <c r="E346" i="13"/>
  <c r="H346" i="13" s="1"/>
  <c r="E525" i="13"/>
  <c r="H525" i="13" s="1"/>
  <c r="H520" i="1"/>
  <c r="H478" i="1"/>
  <c r="H428" i="1"/>
  <c r="H367" i="1"/>
  <c r="H479" i="2"/>
  <c r="E333" i="28"/>
  <c r="E530" i="28"/>
  <c r="H530" i="28" s="1"/>
  <c r="E507" i="28"/>
  <c r="H507" i="28" s="1"/>
  <c r="E484" i="28"/>
  <c r="H484" i="28" s="1"/>
  <c r="E461" i="28"/>
  <c r="H461" i="28" s="1"/>
  <c r="E458" i="28"/>
  <c r="H458" i="28" s="1"/>
  <c r="E443" i="28"/>
  <c r="H443" i="28" s="1"/>
  <c r="E437" i="28"/>
  <c r="H437" i="28" s="1"/>
  <c r="E426" i="28"/>
  <c r="H426" i="28" s="1"/>
  <c r="E386" i="28"/>
  <c r="H386" i="28" s="1"/>
  <c r="E383" i="28"/>
  <c r="H383" i="28" s="1"/>
  <c r="E374" i="28"/>
  <c r="H374" i="28" s="1"/>
  <c r="E369" i="28"/>
  <c r="H369" i="28" s="1"/>
  <c r="E358" i="28"/>
  <c r="H358" i="28" s="1"/>
  <c r="E346" i="28"/>
  <c r="H346" i="28" s="1"/>
  <c r="E342" i="28"/>
  <c r="H342" i="28" s="1"/>
  <c r="E336" i="28"/>
  <c r="H336" i="28" s="1"/>
  <c r="E339" i="24"/>
  <c r="H339" i="24" s="1"/>
  <c r="E345" i="24"/>
  <c r="H345" i="24" s="1"/>
  <c r="E373" i="24"/>
  <c r="H373" i="24" s="1"/>
  <c r="E385" i="24"/>
  <c r="H385" i="24" s="1"/>
  <c r="E334" i="24"/>
  <c r="H334" i="24" s="1"/>
  <c r="E458" i="18"/>
  <c r="H458" i="18" s="1"/>
  <c r="E527" i="18"/>
  <c r="H527" i="18" s="1"/>
  <c r="E353" i="18"/>
  <c r="H353" i="18" s="1"/>
  <c r="E416" i="18"/>
  <c r="H416" i="18" s="1"/>
  <c r="E437" i="18"/>
  <c r="H437" i="18" s="1"/>
  <c r="E333" i="18"/>
  <c r="E340" i="18"/>
  <c r="H340" i="18" s="1"/>
  <c r="E525" i="18"/>
  <c r="H525" i="18" s="1"/>
  <c r="E372" i="15"/>
  <c r="H372" i="15" s="1"/>
  <c r="E399" i="15"/>
  <c r="H399" i="15" s="1"/>
  <c r="E333" i="15"/>
  <c r="E334" i="15"/>
  <c r="H334" i="15" s="1"/>
  <c r="H443" i="11"/>
  <c r="H530" i="11"/>
  <c r="H365" i="10"/>
  <c r="H379" i="2"/>
  <c r="H437" i="2"/>
  <c r="H369" i="33"/>
  <c r="H460" i="1"/>
  <c r="H537" i="2"/>
  <c r="H378" i="3"/>
  <c r="H545" i="4"/>
  <c r="H541" i="4"/>
  <c r="H537" i="4"/>
  <c r="H528" i="4"/>
  <c r="H524" i="4"/>
  <c r="H520" i="4"/>
  <c r="H516" i="4"/>
  <c r="H512" i="4"/>
  <c r="H508" i="4"/>
  <c r="H503" i="4"/>
  <c r="H499" i="4"/>
  <c r="H486" i="4"/>
  <c r="H454" i="4"/>
  <c r="H418" i="4"/>
  <c r="H547" i="6"/>
  <c r="H471" i="8"/>
  <c r="E456" i="13"/>
  <c r="H456" i="13" s="1"/>
  <c r="E379" i="13"/>
  <c r="H379" i="13" s="1"/>
  <c r="H472" i="1"/>
  <c r="H400" i="33"/>
  <c r="H430" i="33"/>
  <c r="E345" i="6"/>
  <c r="H345" i="6" s="1"/>
  <c r="E348" i="6"/>
  <c r="H348" i="6" s="1"/>
  <c r="E354" i="6"/>
  <c r="H354" i="6" s="1"/>
  <c r="E369" i="6"/>
  <c r="H369" i="6" s="1"/>
  <c r="E532" i="6"/>
  <c r="H532" i="6" s="1"/>
  <c r="E455" i="6"/>
  <c r="H455" i="6" s="1"/>
  <c r="E339" i="6"/>
  <c r="H339" i="6" s="1"/>
  <c r="E346" i="6"/>
  <c r="H346" i="6" s="1"/>
  <c r="E380" i="6"/>
  <c r="H380" i="6" s="1"/>
  <c r="E531" i="6"/>
  <c r="H531" i="6" s="1"/>
  <c r="E378" i="6"/>
  <c r="H378" i="6" s="1"/>
  <c r="H356" i="6"/>
  <c r="H429" i="8"/>
  <c r="H397" i="8"/>
  <c r="H518" i="33"/>
  <c r="C12" i="14"/>
  <c r="E362" i="14"/>
  <c r="H362" i="14" s="1"/>
  <c r="E377" i="14"/>
  <c r="H377" i="14" s="1"/>
  <c r="E407" i="14"/>
  <c r="H407" i="14" s="1"/>
  <c r="E358" i="14"/>
  <c r="H358" i="14" s="1"/>
  <c r="E414" i="14"/>
  <c r="H414" i="14" s="1"/>
  <c r="E458" i="14"/>
  <c r="H458" i="14" s="1"/>
  <c r="E472" i="14"/>
  <c r="H472" i="14" s="1"/>
  <c r="E363" i="14"/>
  <c r="H363" i="14" s="1"/>
  <c r="E430" i="14"/>
  <c r="H430" i="14" s="1"/>
  <c r="E480" i="14"/>
  <c r="H480" i="14" s="1"/>
  <c r="E541" i="14"/>
  <c r="H541" i="14" s="1"/>
  <c r="E340" i="14"/>
  <c r="H340" i="14" s="1"/>
  <c r="E400" i="14"/>
  <c r="H400" i="14" s="1"/>
  <c r="E441" i="14"/>
  <c r="H441" i="14" s="1"/>
  <c r="E343" i="14"/>
  <c r="H343" i="14" s="1"/>
  <c r="E487" i="14"/>
  <c r="H487" i="14" s="1"/>
  <c r="E345" i="17"/>
  <c r="H345" i="17" s="1"/>
  <c r="E353" i="17"/>
  <c r="H353" i="17" s="1"/>
  <c r="E365" i="17"/>
  <c r="H365" i="17" s="1"/>
  <c r="E381" i="17"/>
  <c r="H381" i="17" s="1"/>
  <c r="G333" i="17"/>
  <c r="E334" i="23"/>
  <c r="H334" i="23" s="1"/>
  <c r="E373" i="23"/>
  <c r="H373" i="23" s="1"/>
  <c r="E380" i="23"/>
  <c r="H380" i="23" s="1"/>
  <c r="E439" i="23"/>
  <c r="H439" i="23" s="1"/>
  <c r="E527" i="23"/>
  <c r="H527" i="23" s="1"/>
  <c r="E336" i="23"/>
  <c r="H336" i="23" s="1"/>
  <c r="E354" i="23"/>
  <c r="H354" i="23" s="1"/>
  <c r="E365" i="23"/>
  <c r="H365" i="23" s="1"/>
  <c r="E368" i="23"/>
  <c r="H368" i="23" s="1"/>
  <c r="E374" i="23"/>
  <c r="H374" i="23" s="1"/>
  <c r="E417" i="23"/>
  <c r="H417" i="23" s="1"/>
  <c r="E488" i="23"/>
  <c r="H488" i="23" s="1"/>
  <c r="E531" i="23"/>
  <c r="H531" i="23" s="1"/>
  <c r="E541" i="23"/>
  <c r="H541" i="23" s="1"/>
  <c r="E539" i="23"/>
  <c r="H539" i="23" s="1"/>
  <c r="E342" i="23"/>
  <c r="H342" i="23" s="1"/>
  <c r="E357" i="23"/>
  <c r="H357" i="23" s="1"/>
  <c r="E379" i="23"/>
  <c r="H379" i="23" s="1"/>
  <c r="E395" i="23"/>
  <c r="H395" i="23" s="1"/>
  <c r="E383" i="23"/>
  <c r="H383" i="23" s="1"/>
  <c r="C12" i="23"/>
  <c r="E352" i="32"/>
  <c r="H352" i="32" s="1"/>
  <c r="E372" i="32"/>
  <c r="H372" i="32" s="1"/>
  <c r="E365" i="32"/>
  <c r="H365" i="32" s="1"/>
  <c r="E373" i="32"/>
  <c r="H373" i="32" s="1"/>
  <c r="E354" i="32"/>
  <c r="H354" i="32" s="1"/>
  <c r="C12" i="32"/>
  <c r="H363" i="33"/>
  <c r="H536" i="1"/>
  <c r="H479" i="1"/>
  <c r="H459" i="1"/>
  <c r="H397" i="1"/>
  <c r="H382" i="1"/>
  <c r="H349" i="1"/>
  <c r="H536" i="2"/>
  <c r="H494" i="3"/>
  <c r="H486" i="3"/>
  <c r="H476" i="3"/>
  <c r="H446" i="3"/>
  <c r="H434" i="3"/>
  <c r="H401" i="3"/>
  <c r="H546" i="4"/>
  <c r="H542" i="4"/>
  <c r="H538" i="4"/>
  <c r="H534" i="4"/>
  <c r="H529" i="4"/>
  <c r="H521" i="4"/>
  <c r="H517" i="4"/>
  <c r="H513" i="4"/>
  <c r="H509" i="4"/>
  <c r="H500" i="4"/>
  <c r="H496" i="4"/>
  <c r="H469" i="4"/>
  <c r="H546" i="6"/>
  <c r="H341" i="4"/>
  <c r="E334" i="5"/>
  <c r="H334" i="5" s="1"/>
  <c r="E345" i="7"/>
  <c r="H345" i="7" s="1"/>
  <c r="E416" i="8"/>
  <c r="H416" i="8" s="1"/>
  <c r="E430" i="8"/>
  <c r="H430" i="8" s="1"/>
  <c r="E545" i="8"/>
  <c r="H545" i="8" s="1"/>
  <c r="E345" i="11"/>
  <c r="H345" i="11" s="1"/>
  <c r="E346" i="22"/>
  <c r="H346" i="22" s="1"/>
  <c r="E531" i="22"/>
  <c r="H531" i="22" s="1"/>
  <c r="E349" i="22"/>
  <c r="H349" i="22" s="1"/>
  <c r="E384" i="22"/>
  <c r="H384" i="22" s="1"/>
  <c r="E401" i="22"/>
  <c r="H401" i="22" s="1"/>
  <c r="E453" i="22"/>
  <c r="H453" i="22" s="1"/>
  <c r="E510" i="22"/>
  <c r="H510" i="22" s="1"/>
  <c r="E515" i="22"/>
  <c r="H515" i="22" s="1"/>
  <c r="E545" i="22"/>
  <c r="H545" i="22" s="1"/>
  <c r="E387" i="22"/>
  <c r="H387" i="22" s="1"/>
  <c r="E482" i="22"/>
  <c r="H482" i="22" s="1"/>
  <c r="E354" i="22"/>
  <c r="H354" i="22" s="1"/>
  <c r="E366" i="22"/>
  <c r="H366" i="22" s="1"/>
  <c r="E426" i="22"/>
  <c r="H426" i="22" s="1"/>
  <c r="E543" i="22"/>
  <c r="H543" i="22" s="1"/>
  <c r="E478" i="22"/>
  <c r="H478" i="22" s="1"/>
  <c r="E443" i="22"/>
  <c r="H443" i="22" s="1"/>
  <c r="E398" i="22"/>
  <c r="H398" i="22" s="1"/>
  <c r="E334" i="26"/>
  <c r="H334" i="26" s="1"/>
  <c r="E363" i="26"/>
  <c r="H363" i="26" s="1"/>
  <c r="E450" i="26"/>
  <c r="H450" i="26" s="1"/>
  <c r="E460" i="26"/>
  <c r="H460" i="26" s="1"/>
  <c r="E483" i="26"/>
  <c r="H483" i="26" s="1"/>
  <c r="E492" i="26"/>
  <c r="H492" i="26" s="1"/>
  <c r="E498" i="26"/>
  <c r="H498" i="26" s="1"/>
  <c r="E343" i="26"/>
  <c r="H343" i="26" s="1"/>
  <c r="E413" i="26"/>
  <c r="H413" i="26" s="1"/>
  <c r="E427" i="26"/>
  <c r="H427" i="26" s="1"/>
  <c r="E431" i="26"/>
  <c r="H431" i="26" s="1"/>
  <c r="E434" i="26"/>
  <c r="H434" i="26" s="1"/>
  <c r="E438" i="26"/>
  <c r="H438" i="26" s="1"/>
  <c r="E445" i="26"/>
  <c r="H445" i="26" s="1"/>
  <c r="E448" i="26"/>
  <c r="H448" i="26" s="1"/>
  <c r="E452" i="26"/>
  <c r="H452" i="26" s="1"/>
  <c r="E458" i="26"/>
  <c r="H458" i="26" s="1"/>
  <c r="E462" i="26"/>
  <c r="H462" i="26" s="1"/>
  <c r="E496" i="26"/>
  <c r="H496" i="26" s="1"/>
  <c r="E511" i="26"/>
  <c r="H511" i="26" s="1"/>
  <c r="E522" i="26"/>
  <c r="H522" i="26" s="1"/>
  <c r="E527" i="26"/>
  <c r="H527" i="26" s="1"/>
  <c r="E545" i="26"/>
  <c r="H545" i="26" s="1"/>
  <c r="E362" i="26"/>
  <c r="H362" i="26" s="1"/>
  <c r="E415" i="26"/>
  <c r="H415" i="26" s="1"/>
  <c r="E435" i="26"/>
  <c r="H435" i="26" s="1"/>
  <c r="E441" i="26"/>
  <c r="H441" i="26" s="1"/>
  <c r="E520" i="26"/>
  <c r="H520" i="26" s="1"/>
  <c r="E379" i="26"/>
  <c r="H379" i="26" s="1"/>
  <c r="E429" i="26"/>
  <c r="H429" i="26" s="1"/>
  <c r="E439" i="26"/>
  <c r="H439" i="26" s="1"/>
  <c r="E467" i="26"/>
  <c r="H467" i="26" s="1"/>
  <c r="E494" i="26"/>
  <c r="H494" i="26" s="1"/>
  <c r="E383" i="26"/>
  <c r="H383" i="26" s="1"/>
  <c r="E386" i="26"/>
  <c r="H386" i="26" s="1"/>
  <c r="E523" i="26"/>
  <c r="H523" i="26" s="1"/>
  <c r="E442" i="26"/>
  <c r="H442" i="26" s="1"/>
  <c r="E457" i="26"/>
  <c r="H457" i="26" s="1"/>
  <c r="E358" i="26"/>
  <c r="H358" i="26" s="1"/>
  <c r="E406" i="26"/>
  <c r="H406" i="26" s="1"/>
  <c r="E433" i="26"/>
  <c r="H433" i="26" s="1"/>
  <c r="E383" i="27"/>
  <c r="H383" i="27" s="1"/>
  <c r="E429" i="27"/>
  <c r="H429" i="27" s="1"/>
  <c r="E447" i="27"/>
  <c r="H447" i="27" s="1"/>
  <c r="E482" i="27"/>
  <c r="H482" i="27" s="1"/>
  <c r="E336" i="27"/>
  <c r="H336" i="27" s="1"/>
  <c r="E445" i="27"/>
  <c r="H445" i="27" s="1"/>
  <c r="E464" i="27"/>
  <c r="H464" i="27" s="1"/>
  <c r="E470" i="27"/>
  <c r="H470" i="27" s="1"/>
  <c r="E448" i="27"/>
  <c r="H448" i="27" s="1"/>
  <c r="E502" i="27"/>
  <c r="H502" i="27" s="1"/>
  <c r="E343" i="27"/>
  <c r="H343" i="27" s="1"/>
  <c r="E538" i="27"/>
  <c r="H538" i="27" s="1"/>
  <c r="E543" i="27"/>
  <c r="H543" i="27" s="1"/>
  <c r="E507" i="27"/>
  <c r="H507" i="27" s="1"/>
  <c r="E520" i="27"/>
  <c r="H520" i="27" s="1"/>
  <c r="E363" i="31"/>
  <c r="H363" i="31" s="1"/>
  <c r="E370" i="31"/>
  <c r="H370" i="31" s="1"/>
  <c r="E414" i="31"/>
  <c r="H414" i="31" s="1"/>
  <c r="E426" i="31"/>
  <c r="H426" i="31" s="1"/>
  <c r="E407" i="31"/>
  <c r="H407" i="31" s="1"/>
  <c r="E438" i="31"/>
  <c r="H438" i="31" s="1"/>
  <c r="E447" i="31"/>
  <c r="H447" i="31" s="1"/>
  <c r="E362" i="31"/>
  <c r="H362" i="31" s="1"/>
  <c r="E460" i="31"/>
  <c r="H460" i="31" s="1"/>
  <c r="E469" i="31"/>
  <c r="H469" i="31" s="1"/>
  <c r="E496" i="31"/>
  <c r="H496" i="31" s="1"/>
  <c r="E503" i="31"/>
  <c r="H503" i="31" s="1"/>
  <c r="E413" i="31"/>
  <c r="H413" i="31" s="1"/>
  <c r="E415" i="31"/>
  <c r="H415" i="31" s="1"/>
  <c r="E425" i="31"/>
  <c r="H425" i="31" s="1"/>
  <c r="E445" i="31"/>
  <c r="H445" i="31" s="1"/>
  <c r="E494" i="33"/>
  <c r="H494" i="33" s="1"/>
  <c r="E432" i="33"/>
  <c r="H432" i="33" s="1"/>
  <c r="E408" i="33"/>
  <c r="H544" i="34"/>
  <c r="H536" i="34"/>
  <c r="H519" i="34"/>
  <c r="H502" i="34"/>
  <c r="H490" i="34"/>
  <c r="H474" i="34"/>
  <c r="H458" i="34"/>
  <c r="H442" i="34"/>
  <c r="H426" i="34"/>
  <c r="H401" i="34"/>
  <c r="H385" i="34"/>
  <c r="H366" i="34"/>
  <c r="H541" i="1"/>
  <c r="H524" i="1"/>
  <c r="H508" i="1"/>
  <c r="H494" i="1"/>
  <c r="H482" i="1"/>
  <c r="H467" i="1"/>
  <c r="H451" i="1"/>
  <c r="H432" i="1"/>
  <c r="H406" i="1"/>
  <c r="H386" i="1"/>
  <c r="H372" i="1"/>
  <c r="H357" i="1"/>
  <c r="H544" i="2"/>
  <c r="H546" i="3"/>
  <c r="H535" i="3"/>
  <c r="H528" i="3"/>
  <c r="E520" i="3"/>
  <c r="H520" i="3" s="1"/>
  <c r="H514" i="3"/>
  <c r="H497" i="3"/>
  <c r="H489" i="3"/>
  <c r="E462" i="3"/>
  <c r="H462" i="3" s="1"/>
  <c r="E414" i="3"/>
  <c r="H414" i="3" s="1"/>
  <c r="E398" i="3"/>
  <c r="H398" i="3" s="1"/>
  <c r="H396" i="3"/>
  <c r="H370" i="3"/>
  <c r="H355" i="3"/>
  <c r="H488" i="4"/>
  <c r="H473" i="4"/>
  <c r="H457" i="4"/>
  <c r="H441" i="4"/>
  <c r="H426" i="4"/>
  <c r="H390" i="4"/>
  <c r="H377" i="4"/>
  <c r="E373" i="4"/>
  <c r="H373" i="4" s="1"/>
  <c r="H351" i="4"/>
  <c r="E339" i="4"/>
  <c r="H339" i="4" s="1"/>
  <c r="E543" i="5"/>
  <c r="H543" i="5" s="1"/>
  <c r="H516" i="5"/>
  <c r="E507" i="5"/>
  <c r="H507" i="5" s="1"/>
  <c r="H497" i="5"/>
  <c r="E480" i="5"/>
  <c r="H480" i="5" s="1"/>
  <c r="E459" i="5"/>
  <c r="H459" i="5" s="1"/>
  <c r="E439" i="5"/>
  <c r="H439" i="5" s="1"/>
  <c r="E410" i="5"/>
  <c r="H410" i="5" s="1"/>
  <c r="H536" i="6"/>
  <c r="H398" i="6"/>
  <c r="H394" i="6"/>
  <c r="H390" i="6"/>
  <c r="E432" i="7"/>
  <c r="H432" i="7" s="1"/>
  <c r="E407" i="7"/>
  <c r="H407" i="7" s="1"/>
  <c r="H397" i="7"/>
  <c r="H364" i="7"/>
  <c r="H362" i="7"/>
  <c r="E361" i="7"/>
  <c r="H361" i="7" s="1"/>
  <c r="H347" i="7"/>
  <c r="E547" i="8"/>
  <c r="H547" i="8" s="1"/>
  <c r="H515" i="8"/>
  <c r="E513" i="8"/>
  <c r="H513" i="8" s="1"/>
  <c r="E510" i="8"/>
  <c r="H510" i="8" s="1"/>
  <c r="H508" i="8"/>
  <c r="E502" i="8"/>
  <c r="H502" i="8" s="1"/>
  <c r="H352" i="8"/>
  <c r="H483" i="9"/>
  <c r="H427" i="9"/>
  <c r="E515" i="10"/>
  <c r="H515" i="10" s="1"/>
  <c r="H491" i="10"/>
  <c r="H418" i="10"/>
  <c r="H381" i="10"/>
  <c r="H524" i="11"/>
  <c r="H438" i="12"/>
  <c r="H515" i="13"/>
  <c r="E395" i="4"/>
  <c r="H395" i="4" s="1"/>
  <c r="E341" i="5"/>
  <c r="H341" i="5" s="1"/>
  <c r="E360" i="5"/>
  <c r="H360" i="5" s="1"/>
  <c r="E370" i="5"/>
  <c r="H370" i="5" s="1"/>
  <c r="E413" i="5"/>
  <c r="H413" i="5" s="1"/>
  <c r="E466" i="5"/>
  <c r="H466" i="5" s="1"/>
  <c r="E545" i="5"/>
  <c r="H545" i="5" s="1"/>
  <c r="E398" i="7"/>
  <c r="H398" i="7" s="1"/>
  <c r="E433" i="7"/>
  <c r="H433" i="7" s="1"/>
  <c r="E453" i="7"/>
  <c r="H453" i="7" s="1"/>
  <c r="E530" i="7"/>
  <c r="H530" i="7" s="1"/>
  <c r="E547" i="10"/>
  <c r="H547" i="10" s="1"/>
  <c r="E359" i="10"/>
  <c r="H359" i="10" s="1"/>
  <c r="E400" i="10"/>
  <c r="H400" i="10" s="1"/>
  <c r="E430" i="10"/>
  <c r="H430" i="10" s="1"/>
  <c r="E438" i="10"/>
  <c r="H438" i="10" s="1"/>
  <c r="E514" i="10"/>
  <c r="H514" i="10" s="1"/>
  <c r="E527" i="10"/>
  <c r="H527" i="10" s="1"/>
  <c r="E543" i="10"/>
  <c r="H543" i="10" s="1"/>
  <c r="E351" i="10"/>
  <c r="H351" i="10" s="1"/>
  <c r="E361" i="10"/>
  <c r="H361" i="10" s="1"/>
  <c r="E377" i="10"/>
  <c r="H377" i="10" s="1"/>
  <c r="E433" i="10"/>
  <c r="H433" i="10" s="1"/>
  <c r="E447" i="10"/>
  <c r="H447" i="10" s="1"/>
  <c r="E470" i="10"/>
  <c r="H470" i="10" s="1"/>
  <c r="E354" i="11"/>
  <c r="H354" i="11" s="1"/>
  <c r="E364" i="11"/>
  <c r="H364" i="11" s="1"/>
  <c r="E429" i="11"/>
  <c r="H429" i="11" s="1"/>
  <c r="E349" i="11"/>
  <c r="H349" i="11" s="1"/>
  <c r="E451" i="11"/>
  <c r="H451" i="11" s="1"/>
  <c r="E460" i="11"/>
  <c r="H460" i="11" s="1"/>
  <c r="E439" i="12"/>
  <c r="H439" i="12" s="1"/>
  <c r="E504" i="12"/>
  <c r="H504" i="12" s="1"/>
  <c r="E512" i="12"/>
  <c r="H512" i="12" s="1"/>
  <c r="E526" i="12"/>
  <c r="H526" i="12" s="1"/>
  <c r="E346" i="12"/>
  <c r="H346" i="12" s="1"/>
  <c r="E514" i="12"/>
  <c r="H514" i="12" s="1"/>
  <c r="E358" i="16"/>
  <c r="H358" i="16" s="1"/>
  <c r="E384" i="16"/>
  <c r="H384" i="16" s="1"/>
  <c r="E392" i="16"/>
  <c r="H392" i="16" s="1"/>
  <c r="E453" i="16"/>
  <c r="H453" i="16" s="1"/>
  <c r="E523" i="16"/>
  <c r="H523" i="16" s="1"/>
  <c r="E340" i="16"/>
  <c r="H340" i="16" s="1"/>
  <c r="E375" i="16"/>
  <c r="H375" i="16" s="1"/>
  <c r="E462" i="16"/>
  <c r="H462" i="16" s="1"/>
  <c r="E510" i="16"/>
  <c r="H510" i="16" s="1"/>
  <c r="E379" i="16"/>
  <c r="H379" i="16" s="1"/>
  <c r="E341" i="16"/>
  <c r="H341" i="16" s="1"/>
  <c r="E347" i="19"/>
  <c r="H347" i="19" s="1"/>
  <c r="E370" i="19"/>
  <c r="H370" i="19" s="1"/>
  <c r="E385" i="19"/>
  <c r="H385" i="19" s="1"/>
  <c r="E395" i="19"/>
  <c r="H395" i="19" s="1"/>
  <c r="E433" i="19"/>
  <c r="H433" i="19" s="1"/>
  <c r="E458" i="19"/>
  <c r="H458" i="19" s="1"/>
  <c r="E467" i="19"/>
  <c r="H467" i="19" s="1"/>
  <c r="E505" i="19"/>
  <c r="H505" i="19" s="1"/>
  <c r="E527" i="19"/>
  <c r="H527" i="19" s="1"/>
  <c r="E530" i="19"/>
  <c r="H530" i="19" s="1"/>
  <c r="E345" i="19"/>
  <c r="H345" i="19" s="1"/>
  <c r="E349" i="19"/>
  <c r="H349" i="19" s="1"/>
  <c r="E407" i="19"/>
  <c r="H407" i="19" s="1"/>
  <c r="E421" i="19"/>
  <c r="H421" i="19" s="1"/>
  <c r="E428" i="19"/>
  <c r="H428" i="19" s="1"/>
  <c r="E483" i="19"/>
  <c r="H483" i="19" s="1"/>
  <c r="E525" i="19"/>
  <c r="H525" i="19" s="1"/>
  <c r="E541" i="19"/>
  <c r="H541" i="19" s="1"/>
  <c r="E472" i="19"/>
  <c r="H472" i="19" s="1"/>
  <c r="E507" i="19"/>
  <c r="H507" i="19" s="1"/>
  <c r="E356" i="19"/>
  <c r="H356" i="19" s="1"/>
  <c r="E369" i="19"/>
  <c r="H369" i="19" s="1"/>
  <c r="E429" i="19"/>
  <c r="H429" i="19" s="1"/>
  <c r="E457" i="19"/>
  <c r="H457" i="19" s="1"/>
  <c r="E443" i="19"/>
  <c r="H443" i="19" s="1"/>
  <c r="E358" i="19"/>
  <c r="H358" i="19" s="1"/>
  <c r="E367" i="19"/>
  <c r="H367" i="19" s="1"/>
  <c r="E459" i="19"/>
  <c r="H459" i="19" s="1"/>
  <c r="E341" i="20"/>
  <c r="H341" i="20" s="1"/>
  <c r="E338" i="20"/>
  <c r="H338" i="20" s="1"/>
  <c r="E366" i="20"/>
  <c r="H366" i="20" s="1"/>
  <c r="E439" i="20"/>
  <c r="H439" i="20" s="1"/>
  <c r="E340" i="20"/>
  <c r="H340" i="20" s="1"/>
  <c r="E353" i="20"/>
  <c r="H353" i="20" s="1"/>
  <c r="E359" i="20"/>
  <c r="H359" i="20" s="1"/>
  <c r="E539" i="20"/>
  <c r="H539" i="20" s="1"/>
  <c r="E398" i="20"/>
  <c r="H398" i="20" s="1"/>
  <c r="E541" i="20"/>
  <c r="H541" i="20" s="1"/>
  <c r="E379" i="21"/>
  <c r="H379" i="21" s="1"/>
  <c r="E336" i="21"/>
  <c r="H336" i="21" s="1"/>
  <c r="E415" i="21"/>
  <c r="H415" i="21" s="1"/>
  <c r="E482" i="21"/>
  <c r="H482" i="21" s="1"/>
  <c r="E416" i="21"/>
  <c r="H416" i="21" s="1"/>
  <c r="E395" i="21"/>
  <c r="H395" i="21" s="1"/>
  <c r="E333" i="25"/>
  <c r="E367" i="25"/>
  <c r="H367" i="25" s="1"/>
  <c r="E384" i="25"/>
  <c r="H384" i="25" s="1"/>
  <c r="E426" i="25"/>
  <c r="H426" i="25" s="1"/>
  <c r="E531" i="25"/>
  <c r="H531" i="25" s="1"/>
  <c r="E358" i="25"/>
  <c r="H358" i="25" s="1"/>
  <c r="E375" i="25"/>
  <c r="H375" i="25" s="1"/>
  <c r="E439" i="25"/>
  <c r="H439" i="25" s="1"/>
  <c r="E482" i="25"/>
  <c r="H482" i="25" s="1"/>
  <c r="E501" i="25"/>
  <c r="H501" i="25" s="1"/>
  <c r="E504" i="25"/>
  <c r="H504" i="25" s="1"/>
  <c r="E510" i="25"/>
  <c r="H510" i="25" s="1"/>
  <c r="E543" i="25"/>
  <c r="H543" i="25" s="1"/>
  <c r="E387" i="25"/>
  <c r="H387" i="25" s="1"/>
  <c r="E458" i="25"/>
  <c r="H458" i="25" s="1"/>
  <c r="E484" i="25"/>
  <c r="H484" i="25" s="1"/>
  <c r="E500" i="25"/>
  <c r="H500" i="25" s="1"/>
  <c r="E430" i="25"/>
  <c r="H430" i="25" s="1"/>
  <c r="E354" i="25"/>
  <c r="H354" i="25" s="1"/>
  <c r="E505" i="25"/>
  <c r="H505" i="25" s="1"/>
  <c r="E433" i="25"/>
  <c r="H433" i="25" s="1"/>
  <c r="E339" i="29"/>
  <c r="H339" i="29" s="1"/>
  <c r="E340" i="29"/>
  <c r="H340" i="29" s="1"/>
  <c r="E362" i="29"/>
  <c r="H362" i="29" s="1"/>
  <c r="E366" i="29"/>
  <c r="H366" i="29" s="1"/>
  <c r="E425" i="29"/>
  <c r="H425" i="29" s="1"/>
  <c r="E445" i="29"/>
  <c r="H445" i="29" s="1"/>
  <c r="E486" i="29"/>
  <c r="H486" i="29" s="1"/>
  <c r="E338" i="29"/>
  <c r="H338" i="29" s="1"/>
  <c r="E540" i="29"/>
  <c r="H540" i="29" s="1"/>
  <c r="E363" i="29"/>
  <c r="H363" i="29" s="1"/>
  <c r="E401" i="29"/>
  <c r="H401" i="29" s="1"/>
  <c r="E414" i="29"/>
  <c r="H414" i="29" s="1"/>
  <c r="E378" i="29"/>
  <c r="H378" i="29" s="1"/>
  <c r="E354" i="30"/>
  <c r="H354" i="30" s="1"/>
  <c r="E399" i="30"/>
  <c r="H399" i="30" s="1"/>
  <c r="E415" i="30"/>
  <c r="H415" i="30" s="1"/>
  <c r="E518" i="30"/>
  <c r="H518" i="30" s="1"/>
  <c r="E340" i="30"/>
  <c r="H340" i="30" s="1"/>
  <c r="E356" i="30"/>
  <c r="H356" i="30" s="1"/>
  <c r="E369" i="30"/>
  <c r="H369" i="30" s="1"/>
  <c r="E385" i="30"/>
  <c r="H385" i="30" s="1"/>
  <c r="E398" i="30"/>
  <c r="H398" i="30" s="1"/>
  <c r="E375" i="30"/>
  <c r="H375" i="30" s="1"/>
  <c r="E400" i="30"/>
  <c r="H400" i="30" s="1"/>
  <c r="H490" i="33"/>
  <c r="E421" i="33"/>
  <c r="H421" i="33" s="1"/>
  <c r="H394" i="33"/>
  <c r="H376" i="33"/>
  <c r="H526" i="34"/>
  <c r="H510" i="34"/>
  <c r="H493" i="34"/>
  <c r="H481" i="34"/>
  <c r="H465" i="34"/>
  <c r="H449" i="34"/>
  <c r="H433" i="34"/>
  <c r="H412" i="34"/>
  <c r="H393" i="34"/>
  <c r="H376" i="34"/>
  <c r="H357" i="34"/>
  <c r="H338" i="34"/>
  <c r="H531" i="1"/>
  <c r="H515" i="1"/>
  <c r="H495" i="1"/>
  <c r="H483" i="1"/>
  <c r="H439" i="1"/>
  <c r="H414" i="1"/>
  <c r="H393" i="1"/>
  <c r="H378" i="1"/>
  <c r="H364" i="1"/>
  <c r="H475" i="2"/>
  <c r="H471" i="2"/>
  <c r="H418" i="2"/>
  <c r="H547" i="3"/>
  <c r="H536" i="3"/>
  <c r="H529" i="3"/>
  <c r="H515" i="3"/>
  <c r="E504" i="3"/>
  <c r="H504" i="3" s="1"/>
  <c r="H498" i="3"/>
  <c r="H490" i="3"/>
  <c r="E487" i="3"/>
  <c r="H487" i="3" s="1"/>
  <c r="H418" i="3"/>
  <c r="H397" i="3"/>
  <c r="H391" i="4"/>
  <c r="E502" i="5"/>
  <c r="H502" i="5" s="1"/>
  <c r="E488" i="5"/>
  <c r="H488" i="5" s="1"/>
  <c r="H486" i="5"/>
  <c r="H477" i="5"/>
  <c r="E435" i="5"/>
  <c r="H435" i="5" s="1"/>
  <c r="E400" i="5"/>
  <c r="H400" i="5" s="1"/>
  <c r="H391" i="5"/>
  <c r="E369" i="5"/>
  <c r="H369" i="5" s="1"/>
  <c r="H355" i="5"/>
  <c r="H434" i="6"/>
  <c r="H408" i="6"/>
  <c r="H364" i="6"/>
  <c r="H523" i="7"/>
  <c r="E465" i="7"/>
  <c r="H465" i="7" s="1"/>
  <c r="H463" i="7"/>
  <c r="E457" i="7"/>
  <c r="H457" i="7" s="1"/>
  <c r="E438" i="7"/>
  <c r="H438" i="7" s="1"/>
  <c r="H414" i="7"/>
  <c r="H412" i="7"/>
  <c r="H406" i="7"/>
  <c r="H536" i="8"/>
  <c r="E488" i="8"/>
  <c r="H488" i="8" s="1"/>
  <c r="E484" i="8"/>
  <c r="H484" i="8" s="1"/>
  <c r="E434" i="8"/>
  <c r="H434" i="8" s="1"/>
  <c r="E432" i="8"/>
  <c r="H432" i="8" s="1"/>
  <c r="E414" i="8"/>
  <c r="H414" i="8" s="1"/>
  <c r="H400" i="8"/>
  <c r="E398" i="8"/>
  <c r="H398" i="8" s="1"/>
  <c r="H390" i="8"/>
  <c r="H502" i="9"/>
  <c r="H462" i="9"/>
  <c r="H347" i="9"/>
  <c r="H478" i="10"/>
  <c r="E427" i="10"/>
  <c r="H427" i="10" s="1"/>
  <c r="E520" i="12"/>
  <c r="H520" i="12" s="1"/>
  <c r="E502" i="12"/>
  <c r="H502" i="12" s="1"/>
  <c r="H358" i="12"/>
  <c r="H516" i="13"/>
  <c r="H341" i="13"/>
  <c r="H339" i="13"/>
  <c r="H386" i="4"/>
  <c r="H526" i="5"/>
  <c r="H515" i="5"/>
  <c r="H481" i="5"/>
  <c r="H468" i="5"/>
  <c r="H390" i="5"/>
  <c r="H496" i="6"/>
  <c r="H486" i="6"/>
  <c r="H484" i="6"/>
  <c r="H480" i="6"/>
  <c r="H466" i="6"/>
  <c r="H464" i="6"/>
  <c r="H439" i="6"/>
  <c r="H418" i="6"/>
  <c r="H392" i="6"/>
  <c r="H363" i="6"/>
  <c r="H426" i="7"/>
  <c r="H376" i="7"/>
  <c r="H519" i="8"/>
  <c r="H495" i="8"/>
  <c r="H474" i="8"/>
  <c r="H447" i="8"/>
  <c r="H413" i="8"/>
  <c r="H394" i="8"/>
  <c r="H450" i="9"/>
  <c r="H414" i="9"/>
  <c r="H377" i="9"/>
  <c r="H495" i="10"/>
  <c r="H493" i="10"/>
  <c r="H477" i="10"/>
  <c r="H431" i="10"/>
  <c r="H409" i="10"/>
  <c r="H362" i="10"/>
  <c r="H521" i="11"/>
  <c r="H466" i="11"/>
  <c r="H347" i="11"/>
  <c r="H523" i="12"/>
  <c r="H519" i="12"/>
  <c r="H479" i="12"/>
  <c r="H466" i="12"/>
  <c r="H347" i="12"/>
  <c r="H512" i="13"/>
  <c r="H486" i="13"/>
  <c r="H463" i="13"/>
  <c r="H363" i="13"/>
  <c r="H544" i="14"/>
  <c r="H491" i="14"/>
  <c r="H432" i="14"/>
  <c r="H341" i="14"/>
  <c r="H374" i="15"/>
  <c r="H451" i="9"/>
  <c r="H536" i="10"/>
  <c r="H465" i="10"/>
  <c r="H446" i="10"/>
  <c r="H426" i="10"/>
  <c r="H394" i="10"/>
  <c r="H364" i="10"/>
  <c r="H491" i="11"/>
  <c r="H474" i="11"/>
  <c r="H467" i="11"/>
  <c r="H450" i="11"/>
  <c r="H390" i="11"/>
  <c r="H376" i="11"/>
  <c r="H524" i="12"/>
  <c r="H486" i="12"/>
  <c r="H467" i="12"/>
  <c r="H401" i="12"/>
  <c r="H352" i="12"/>
  <c r="H524" i="13"/>
  <c r="H458" i="13"/>
  <c r="H364" i="13"/>
  <c r="H519" i="14"/>
  <c r="H477" i="14"/>
  <c r="H440" i="14"/>
  <c r="H494" i="13"/>
  <c r="H440" i="13"/>
  <c r="H432" i="13"/>
  <c r="H412" i="13"/>
  <c r="H359" i="13"/>
  <c r="H358" i="13"/>
  <c r="H353" i="13"/>
  <c r="H338" i="13"/>
  <c r="H518" i="14"/>
  <c r="H512" i="14"/>
  <c r="H498" i="14"/>
  <c r="H496" i="14"/>
  <c r="H494" i="14"/>
  <c r="H488" i="14"/>
  <c r="H429" i="14"/>
  <c r="H418" i="14"/>
  <c r="H353" i="14"/>
  <c r="H347" i="14"/>
  <c r="H497" i="15"/>
  <c r="H493" i="15"/>
  <c r="H485" i="15"/>
  <c r="H488" i="16"/>
  <c r="H471" i="17"/>
  <c r="H361" i="17"/>
  <c r="H445" i="13"/>
  <c r="H434" i="13"/>
  <c r="H418" i="13"/>
  <c r="H416" i="13"/>
  <c r="H413" i="13"/>
  <c r="H400" i="13"/>
  <c r="H396" i="13"/>
  <c r="H382" i="13"/>
  <c r="H378" i="13"/>
  <c r="H362" i="13"/>
  <c r="H360" i="13"/>
  <c r="H344" i="13"/>
  <c r="H503" i="14"/>
  <c r="H499" i="14"/>
  <c r="H481" i="14"/>
  <c r="H474" i="14"/>
  <c r="H444" i="14"/>
  <c r="H380" i="14"/>
  <c r="H540" i="15"/>
  <c r="H536" i="15"/>
  <c r="H481" i="15"/>
  <c r="H450" i="15"/>
  <c r="H446" i="15"/>
  <c r="H483" i="20"/>
  <c r="H406" i="20"/>
  <c r="H382" i="22"/>
  <c r="H339" i="14"/>
  <c r="H502" i="15"/>
  <c r="H494" i="15"/>
  <c r="H490" i="15"/>
  <c r="H459" i="15"/>
  <c r="H487" i="16"/>
  <c r="H352" i="22"/>
  <c r="H347" i="22"/>
  <c r="H522" i="23"/>
  <c r="H360" i="17"/>
  <c r="H521" i="19"/>
  <c r="H427" i="20"/>
  <c r="H421" i="21"/>
  <c r="H447" i="15"/>
  <c r="H427" i="15"/>
  <c r="H418" i="15"/>
  <c r="H414" i="15"/>
  <c r="H409" i="15"/>
  <c r="H384" i="15"/>
  <c r="H380" i="15"/>
  <c r="H362" i="15"/>
  <c r="H358" i="15"/>
  <c r="H340" i="15"/>
  <c r="H409" i="16"/>
  <c r="H378" i="16"/>
  <c r="H347" i="16"/>
  <c r="H534" i="17"/>
  <c r="H513" i="17"/>
  <c r="H509" i="17"/>
  <c r="H415" i="17"/>
  <c r="H410" i="17"/>
  <c r="H368" i="17"/>
  <c r="H475" i="19"/>
  <c r="H444" i="19"/>
  <c r="H487" i="20"/>
  <c r="H479" i="20"/>
  <c r="H537" i="21"/>
  <c r="H495" i="21"/>
  <c r="H471" i="21"/>
  <c r="H452" i="21"/>
  <c r="H546" i="22"/>
  <c r="H538" i="22"/>
  <c r="H524" i="22"/>
  <c r="H475" i="22"/>
  <c r="H427" i="22"/>
  <c r="H390" i="22"/>
  <c r="H524" i="23"/>
  <c r="H480" i="23"/>
  <c r="H472" i="23"/>
  <c r="H460" i="23"/>
  <c r="H432" i="23"/>
  <c r="H386" i="23"/>
  <c r="H361" i="23"/>
  <c r="H347" i="23"/>
  <c r="H441" i="24"/>
  <c r="H544" i="25"/>
  <c r="H540" i="25"/>
  <c r="H391" i="26"/>
  <c r="H499" i="27"/>
  <c r="H495" i="27"/>
  <c r="H491" i="27"/>
  <c r="H413" i="15"/>
  <c r="H408" i="15"/>
  <c r="H401" i="15"/>
  <c r="H527" i="16"/>
  <c r="H519" i="16"/>
  <c r="H468" i="16"/>
  <c r="H415" i="16"/>
  <c r="H406" i="16"/>
  <c r="H390" i="16"/>
  <c r="H377" i="16"/>
  <c r="H369" i="16"/>
  <c r="H363" i="16"/>
  <c r="H361" i="16"/>
  <c r="H344" i="16"/>
  <c r="H521" i="17"/>
  <c r="H519" i="17"/>
  <c r="H516" i="17"/>
  <c r="H514" i="17"/>
  <c r="H494" i="17"/>
  <c r="H492" i="17"/>
  <c r="H483" i="17"/>
  <c r="H479" i="17"/>
  <c r="H477" i="17"/>
  <c r="H474" i="17"/>
  <c r="H469" i="17"/>
  <c r="H465" i="17"/>
  <c r="H409" i="17"/>
  <c r="H392" i="17"/>
  <c r="H528" i="18"/>
  <c r="H460" i="18"/>
  <c r="H500" i="19"/>
  <c r="H496" i="19"/>
  <c r="H436" i="19"/>
  <c r="H434" i="19"/>
  <c r="H416" i="19"/>
  <c r="H412" i="19"/>
  <c r="H495" i="20"/>
  <c r="H491" i="20"/>
  <c r="H464" i="20"/>
  <c r="H460" i="20"/>
  <c r="H456" i="20"/>
  <c r="H492" i="21"/>
  <c r="H444" i="21"/>
  <c r="H432" i="21"/>
  <c r="H398" i="21"/>
  <c r="H529" i="22"/>
  <c r="H492" i="22"/>
  <c r="H484" i="22"/>
  <c r="H467" i="22"/>
  <c r="H344" i="22"/>
  <c r="H492" i="23"/>
  <c r="H477" i="23"/>
  <c r="H465" i="23"/>
  <c r="H431" i="23"/>
  <c r="H401" i="23"/>
  <c r="H544" i="24"/>
  <c r="H523" i="24"/>
  <c r="H503" i="24"/>
  <c r="H440" i="24"/>
  <c r="H370" i="24"/>
  <c r="H498" i="27"/>
  <c r="H338" i="23"/>
  <c r="H538" i="24"/>
  <c r="H524" i="24"/>
  <c r="H516" i="24"/>
  <c r="H498" i="24"/>
  <c r="H490" i="24"/>
  <c r="H477" i="24"/>
  <c r="H469" i="24"/>
  <c r="H449" i="24"/>
  <c r="H434" i="24"/>
  <c r="H426" i="24"/>
  <c r="H359" i="24"/>
  <c r="H539" i="25"/>
  <c r="H522" i="25"/>
  <c r="H496" i="25"/>
  <c r="H488" i="25"/>
  <c r="H475" i="25"/>
  <c r="H455" i="25"/>
  <c r="H412" i="25"/>
  <c r="H407" i="25"/>
  <c r="H397" i="25"/>
  <c r="H396" i="25"/>
  <c r="H378" i="25"/>
  <c r="H376" i="25"/>
  <c r="H370" i="25"/>
  <c r="H369" i="25"/>
  <c r="H519" i="26"/>
  <c r="H509" i="26"/>
  <c r="H485" i="26"/>
  <c r="H476" i="26"/>
  <c r="H367" i="26"/>
  <c r="H528" i="27"/>
  <c r="H523" i="27"/>
  <c r="H517" i="27"/>
  <c r="H352" i="27"/>
  <c r="H341" i="27"/>
  <c r="H475" i="28"/>
  <c r="H538" i="30"/>
  <c r="H466" i="32"/>
  <c r="H474" i="24"/>
  <c r="H448" i="24"/>
  <c r="H433" i="24"/>
  <c r="H425" i="24"/>
  <c r="H355" i="24"/>
  <c r="H547" i="25"/>
  <c r="H526" i="25"/>
  <c r="H503" i="25"/>
  <c r="H481" i="25"/>
  <c r="H474" i="25"/>
  <c r="H468" i="25"/>
  <c r="H454" i="25"/>
  <c r="H421" i="25"/>
  <c r="H410" i="25"/>
  <c r="H406" i="25"/>
  <c r="H547" i="26"/>
  <c r="H508" i="26"/>
  <c r="H475" i="26"/>
  <c r="H382" i="26"/>
  <c r="H516" i="27"/>
  <c r="H512" i="27"/>
  <c r="H432" i="27"/>
  <c r="H426" i="27"/>
  <c r="H417" i="27"/>
  <c r="H413" i="27"/>
  <c r="H394" i="27"/>
  <c r="H390" i="27"/>
  <c r="H526" i="29"/>
  <c r="H484" i="30"/>
  <c r="H445" i="30"/>
  <c r="H421" i="30"/>
  <c r="H412" i="30"/>
  <c r="H475" i="31"/>
  <c r="H523" i="32"/>
  <c r="H499" i="32"/>
  <c r="H486" i="32"/>
  <c r="H446" i="32"/>
  <c r="H430" i="32"/>
  <c r="H426" i="32"/>
  <c r="H413" i="32"/>
  <c r="H370" i="32"/>
  <c r="H358" i="32"/>
  <c r="H341" i="32"/>
  <c r="H463" i="27"/>
  <c r="H454" i="27"/>
  <c r="H434" i="27"/>
  <c r="H368" i="27"/>
  <c r="H338" i="27"/>
  <c r="H534" i="28"/>
  <c r="H412" i="28"/>
  <c r="H392" i="28"/>
  <c r="H504" i="30"/>
  <c r="H464" i="30"/>
  <c r="H453" i="30"/>
  <c r="H441" i="30"/>
  <c r="H379" i="30"/>
  <c r="H366" i="30"/>
  <c r="H489" i="31"/>
  <c r="H401" i="31"/>
  <c r="H498" i="32"/>
  <c r="H470" i="32"/>
  <c r="H418" i="32"/>
  <c r="H351" i="32"/>
  <c r="H231" i="10"/>
  <c r="D11" i="2"/>
  <c r="F165" i="2"/>
  <c r="G165" i="25"/>
  <c r="H165" i="25" s="1"/>
  <c r="H166" i="16"/>
  <c r="H266" i="12"/>
  <c r="H205" i="10"/>
  <c r="H166" i="8"/>
  <c r="H205" i="33"/>
  <c r="F165" i="25"/>
  <c r="D11" i="22"/>
  <c r="G11" i="22" s="1"/>
  <c r="D11" i="14"/>
  <c r="F165" i="14"/>
  <c r="D11" i="32"/>
  <c r="G165" i="32"/>
  <c r="H165" i="32" s="1"/>
  <c r="G165" i="22"/>
  <c r="H237" i="12"/>
  <c r="H195" i="11"/>
  <c r="H206" i="11"/>
  <c r="H292" i="11"/>
  <c r="H202" i="33"/>
  <c r="D8" i="32"/>
  <c r="F165" i="21"/>
  <c r="F165" i="17"/>
  <c r="D8" i="17"/>
  <c r="F165" i="1"/>
  <c r="D11" i="1"/>
  <c r="F289" i="5"/>
  <c r="F165" i="5"/>
  <c r="D11" i="5"/>
  <c r="D11" i="9"/>
  <c r="F165" i="9"/>
  <c r="H297" i="33"/>
  <c r="H308" i="31"/>
  <c r="H319" i="31"/>
  <c r="G11" i="28"/>
  <c r="H226" i="34"/>
  <c r="H221" i="34"/>
  <c r="H217" i="34"/>
  <c r="H315" i="1"/>
  <c r="H306" i="1"/>
  <c r="H302" i="1"/>
  <c r="H247" i="1"/>
  <c r="H243" i="1"/>
  <c r="H172" i="1"/>
  <c r="H188" i="2"/>
  <c r="H175" i="2"/>
  <c r="H296" i="3"/>
  <c r="H293" i="3"/>
  <c r="H291" i="3"/>
  <c r="H297" i="4"/>
  <c r="H274" i="4"/>
  <c r="H271" i="7"/>
  <c r="H306" i="8"/>
  <c r="H300" i="8"/>
  <c r="H237" i="9"/>
  <c r="H218" i="9"/>
  <c r="H177" i="9"/>
  <c r="H318" i="10"/>
  <c r="H316" i="10"/>
  <c r="H309" i="11"/>
  <c r="H298" i="11"/>
  <c r="H187" i="11"/>
  <c r="H315" i="12"/>
  <c r="H286" i="12"/>
  <c r="H248" i="12"/>
  <c r="H244" i="12"/>
  <c r="H300" i="13"/>
  <c r="H296" i="13"/>
  <c r="H293" i="13"/>
  <c r="H291" i="13"/>
  <c r="H212" i="33"/>
  <c r="H276" i="33"/>
  <c r="H307" i="33"/>
  <c r="H218" i="31"/>
  <c r="H196" i="31"/>
  <c r="D11" i="4"/>
  <c r="G11" i="4" s="1"/>
  <c r="H251" i="1"/>
  <c r="H166" i="21"/>
  <c r="H227" i="34"/>
  <c r="H223" i="34"/>
  <c r="H218" i="34"/>
  <c r="H232" i="1"/>
  <c r="H228" i="1"/>
  <c r="H194" i="1"/>
  <c r="H323" i="2"/>
  <c r="H271" i="2"/>
  <c r="H234" i="2"/>
  <c r="H223" i="2"/>
  <c r="H211" i="2"/>
  <c r="H190" i="2"/>
  <c r="H172" i="2"/>
  <c r="H321" i="3"/>
  <c r="H317" i="3"/>
  <c r="H313" i="3"/>
  <c r="H304" i="3"/>
  <c r="H294" i="3"/>
  <c r="H321" i="4"/>
  <c r="H237" i="4"/>
  <c r="H196" i="4"/>
  <c r="H186" i="4"/>
  <c r="H225" i="5"/>
  <c r="H243" i="6"/>
  <c r="H239" i="6"/>
  <c r="H235" i="6"/>
  <c r="H295" i="7"/>
  <c r="H323" i="13"/>
  <c r="H251" i="4"/>
  <c r="H219" i="4"/>
  <c r="H174" i="4"/>
  <c r="H300" i="5"/>
  <c r="H295" i="5"/>
  <c r="H251" i="6"/>
  <c r="H219" i="6"/>
  <c r="H201" i="6"/>
  <c r="H197" i="6"/>
  <c r="H190" i="6"/>
  <c r="H198" i="7"/>
  <c r="H178" i="7"/>
  <c r="H176" i="7"/>
  <c r="H302" i="8"/>
  <c r="H267" i="8"/>
  <c r="H212" i="8"/>
  <c r="H207" i="8"/>
  <c r="H188" i="8"/>
  <c r="H309" i="9"/>
  <c r="H236" i="9"/>
  <c r="H215" i="9"/>
  <c r="H196" i="9"/>
  <c r="H321" i="10"/>
  <c r="H286" i="10"/>
  <c r="H236" i="10"/>
  <c r="H302" i="11"/>
  <c r="H238" i="11"/>
  <c r="H231" i="11"/>
  <c r="H204" i="11"/>
  <c r="H274" i="12"/>
  <c r="H249" i="12"/>
  <c r="H234" i="12"/>
  <c r="H204" i="12"/>
  <c r="H188" i="12"/>
  <c r="H168" i="12"/>
  <c r="H252" i="13"/>
  <c r="H310" i="26"/>
  <c r="H306" i="26"/>
  <c r="H248" i="26"/>
  <c r="H244" i="26"/>
  <c r="H242" i="26"/>
  <c r="H238" i="26"/>
  <c r="H227" i="26"/>
  <c r="H223" i="26"/>
  <c r="H242" i="29"/>
  <c r="H220" i="29"/>
  <c r="H300" i="30"/>
  <c r="H246" i="31"/>
  <c r="H305" i="32"/>
  <c r="H247" i="32"/>
  <c r="H191" i="32"/>
  <c r="H177" i="32"/>
  <c r="H218" i="13"/>
  <c r="H225" i="15"/>
  <c r="H219" i="15"/>
  <c r="H297" i="17"/>
  <c r="H217" i="17"/>
  <c r="H178" i="17"/>
  <c r="H172" i="17"/>
  <c r="H169" i="17"/>
  <c r="H295" i="18"/>
  <c r="H300" i="19"/>
  <c r="H234" i="19"/>
  <c r="H217" i="19"/>
  <c r="H188" i="19"/>
  <c r="H174" i="20"/>
  <c r="H276" i="21"/>
  <c r="H198" i="21"/>
  <c r="H177" i="21"/>
  <c r="H267" i="22"/>
  <c r="H248" i="22"/>
  <c r="H233" i="23"/>
  <c r="H225" i="23"/>
  <c r="H217" i="23"/>
  <c r="H316" i="24"/>
  <c r="H225" i="25"/>
  <c r="H311" i="26"/>
  <c r="H249" i="26"/>
  <c r="H245" i="26"/>
  <c r="H239" i="26"/>
  <c r="H188" i="26"/>
  <c r="H174" i="26"/>
  <c r="H225" i="27"/>
  <c r="H225" i="29"/>
  <c r="H242" i="30"/>
  <c r="H230" i="30"/>
  <c r="H207" i="30"/>
  <c r="H169" i="30"/>
  <c r="H304" i="31"/>
  <c r="H234" i="31"/>
  <c r="H319" i="32"/>
  <c r="H293" i="32"/>
  <c r="H274" i="32"/>
  <c r="H264" i="32"/>
  <c r="H251" i="32"/>
  <c r="H237" i="32"/>
  <c r="H227" i="32"/>
  <c r="H201" i="32"/>
  <c r="H320" i="15"/>
  <c r="H299" i="15"/>
  <c r="H173" i="15"/>
  <c r="H323" i="16"/>
  <c r="H266" i="16"/>
  <c r="H234" i="16"/>
  <c r="H226" i="16"/>
  <c r="H213" i="16"/>
  <c r="H204" i="16"/>
  <c r="H274" i="17"/>
  <c r="H204" i="17"/>
  <c r="H299" i="18"/>
  <c r="H233" i="18"/>
  <c r="H320" i="19"/>
  <c r="H321" i="21"/>
  <c r="H215" i="21"/>
  <c r="H316" i="22"/>
  <c r="H311" i="22"/>
  <c r="H249" i="22"/>
  <c r="H220" i="22"/>
  <c r="H199" i="22"/>
  <c r="H226" i="23"/>
  <c r="H221" i="23"/>
  <c r="H241" i="24"/>
  <c r="H308" i="25"/>
  <c r="E165" i="34"/>
  <c r="G165" i="34"/>
  <c r="C11" i="34"/>
  <c r="E216" i="34"/>
  <c r="H216" i="34" s="1"/>
  <c r="E168" i="1"/>
  <c r="H168" i="1" s="1"/>
  <c r="E171" i="1"/>
  <c r="H171" i="1" s="1"/>
  <c r="E165" i="1"/>
  <c r="E191" i="1"/>
  <c r="H191" i="1" s="1"/>
  <c r="E196" i="1"/>
  <c r="H196" i="1" s="1"/>
  <c r="G165" i="1"/>
  <c r="E193" i="13"/>
  <c r="H193" i="13" s="1"/>
  <c r="E195" i="13"/>
  <c r="H195" i="13" s="1"/>
  <c r="E206" i="13"/>
  <c r="H206" i="13" s="1"/>
  <c r="E289" i="13"/>
  <c r="H289" i="13" s="1"/>
  <c r="E191" i="13"/>
  <c r="H191" i="13" s="1"/>
  <c r="E303" i="13"/>
  <c r="H303" i="13" s="1"/>
  <c r="E194" i="13"/>
  <c r="H194" i="13" s="1"/>
  <c r="E215" i="13"/>
  <c r="H215" i="13" s="1"/>
  <c r="E231" i="13"/>
  <c r="H231" i="13" s="1"/>
  <c r="E214" i="13"/>
  <c r="H214" i="13" s="1"/>
  <c r="E166" i="13"/>
  <c r="H166" i="13" s="1"/>
  <c r="C8" i="13"/>
  <c r="E186" i="14"/>
  <c r="H186" i="14" s="1"/>
  <c r="E190" i="14"/>
  <c r="H190" i="14" s="1"/>
  <c r="E292" i="14"/>
  <c r="H292" i="14" s="1"/>
  <c r="E275" i="14"/>
  <c r="H275" i="14" s="1"/>
  <c r="E276" i="14"/>
  <c r="H276" i="14" s="1"/>
  <c r="E303" i="14"/>
  <c r="H303" i="14" s="1"/>
  <c r="E250" i="14"/>
  <c r="H250" i="14" s="1"/>
  <c r="E224" i="14"/>
  <c r="H224" i="14" s="1"/>
  <c r="E239" i="14"/>
  <c r="H239" i="14" s="1"/>
  <c r="E170" i="30"/>
  <c r="H170" i="30" s="1"/>
  <c r="E265" i="30"/>
  <c r="H265" i="30" s="1"/>
  <c r="E216" i="30"/>
  <c r="H216" i="30" s="1"/>
  <c r="E171" i="30"/>
  <c r="H171" i="30" s="1"/>
  <c r="E289" i="1"/>
  <c r="H289" i="1" s="1"/>
  <c r="E230" i="13"/>
  <c r="H230" i="13" s="1"/>
  <c r="E279" i="13"/>
  <c r="H279" i="13" s="1"/>
  <c r="E173" i="13"/>
  <c r="H173" i="13" s="1"/>
  <c r="E165" i="13"/>
  <c r="E195" i="9"/>
  <c r="H195" i="9" s="1"/>
  <c r="E216" i="9"/>
  <c r="H216" i="9" s="1"/>
  <c r="E231" i="9"/>
  <c r="H231" i="9" s="1"/>
  <c r="E264" i="9"/>
  <c r="H264" i="9" s="1"/>
  <c r="E168" i="9"/>
  <c r="H168" i="9" s="1"/>
  <c r="E171" i="9"/>
  <c r="H171" i="9" s="1"/>
  <c r="E287" i="9"/>
  <c r="H287" i="9" s="1"/>
  <c r="E279" i="9"/>
  <c r="H279" i="9" s="1"/>
  <c r="E205" i="9"/>
  <c r="H205" i="9" s="1"/>
  <c r="E230" i="9"/>
  <c r="H230" i="9" s="1"/>
  <c r="C11" i="9"/>
  <c r="E178" i="21"/>
  <c r="H178" i="21" s="1"/>
  <c r="E289" i="21"/>
  <c r="H289" i="21" s="1"/>
  <c r="E193" i="21"/>
  <c r="H193" i="21" s="1"/>
  <c r="E275" i="21"/>
  <c r="H275" i="21" s="1"/>
  <c r="E264" i="21"/>
  <c r="H264" i="21" s="1"/>
  <c r="E293" i="21"/>
  <c r="H293" i="21" s="1"/>
  <c r="E191" i="16"/>
  <c r="H191" i="16" s="1"/>
  <c r="E196" i="21"/>
  <c r="H196" i="21" s="1"/>
  <c r="E237" i="14"/>
  <c r="H237" i="14" s="1"/>
  <c r="E264" i="14"/>
  <c r="H264" i="14" s="1"/>
  <c r="E289" i="14"/>
  <c r="H289" i="14" s="1"/>
  <c r="E193" i="14"/>
  <c r="H193" i="14" s="1"/>
  <c r="E205" i="14"/>
  <c r="H205" i="14" s="1"/>
  <c r="E206" i="14"/>
  <c r="H206" i="14" s="1"/>
  <c r="G165" i="13"/>
  <c r="E205" i="13"/>
  <c r="H205" i="13" s="1"/>
  <c r="E165" i="9"/>
  <c r="H172" i="7"/>
  <c r="E187" i="33"/>
  <c r="H187" i="33" s="1"/>
  <c r="E194" i="33"/>
  <c r="H194" i="33" s="1"/>
  <c r="E201" i="33"/>
  <c r="H201" i="33" s="1"/>
  <c r="E204" i="33"/>
  <c r="H204" i="33" s="1"/>
  <c r="E206" i="33"/>
  <c r="H206" i="33" s="1"/>
  <c r="E208" i="33"/>
  <c r="H208" i="33" s="1"/>
  <c r="E213" i="33"/>
  <c r="H213" i="33" s="1"/>
  <c r="E218" i="33"/>
  <c r="H218" i="33" s="1"/>
  <c r="E221" i="33"/>
  <c r="H221" i="33" s="1"/>
  <c r="E226" i="33"/>
  <c r="H226" i="33" s="1"/>
  <c r="E240" i="33"/>
  <c r="H240" i="33" s="1"/>
  <c r="E250" i="33"/>
  <c r="H250" i="33" s="1"/>
  <c r="E275" i="33"/>
  <c r="H275" i="33" s="1"/>
  <c r="E290" i="33"/>
  <c r="H290" i="33" s="1"/>
  <c r="E308" i="33"/>
  <c r="H308" i="33" s="1"/>
  <c r="E317" i="33"/>
  <c r="H317" i="33" s="1"/>
  <c r="E167" i="33"/>
  <c r="H167" i="33" s="1"/>
  <c r="E195" i="29"/>
  <c r="H195" i="29" s="1"/>
  <c r="E201" i="29"/>
  <c r="H201" i="29" s="1"/>
  <c r="C11" i="13"/>
  <c r="E174" i="2"/>
  <c r="H174" i="2" s="1"/>
  <c r="E206" i="2"/>
  <c r="H206" i="2" s="1"/>
  <c r="E266" i="2"/>
  <c r="H266" i="2" s="1"/>
  <c r="E289" i="2"/>
  <c r="H289" i="2" s="1"/>
  <c r="C11" i="2"/>
  <c r="E276" i="2"/>
  <c r="H276" i="2" s="1"/>
  <c r="E297" i="2"/>
  <c r="H297" i="2" s="1"/>
  <c r="E322" i="2"/>
  <c r="H322" i="2" s="1"/>
  <c r="E168" i="7"/>
  <c r="H168" i="7" s="1"/>
  <c r="E174" i="7"/>
  <c r="H174" i="7" s="1"/>
  <c r="E224" i="7"/>
  <c r="H224" i="7" s="1"/>
  <c r="E235" i="7"/>
  <c r="H235" i="7" s="1"/>
  <c r="E250" i="7"/>
  <c r="H250" i="7" s="1"/>
  <c r="E294" i="7"/>
  <c r="H294" i="7" s="1"/>
  <c r="E206" i="7"/>
  <c r="H206" i="7" s="1"/>
  <c r="E273" i="7"/>
  <c r="H273" i="7" s="1"/>
  <c r="E308" i="7"/>
  <c r="H308" i="7" s="1"/>
  <c r="E173" i="7"/>
  <c r="H173" i="7" s="1"/>
  <c r="E205" i="7"/>
  <c r="H205" i="7" s="1"/>
  <c r="E215" i="7"/>
  <c r="H215" i="7" s="1"/>
  <c r="E227" i="7"/>
  <c r="H227" i="7" s="1"/>
  <c r="E167" i="7"/>
  <c r="H167" i="7" s="1"/>
  <c r="E201" i="7"/>
  <c r="H201" i="7" s="1"/>
  <c r="E306" i="7"/>
  <c r="H306" i="7" s="1"/>
  <c r="E168" i="8"/>
  <c r="H168" i="8" s="1"/>
  <c r="E186" i="8"/>
  <c r="H186" i="8" s="1"/>
  <c r="E201" i="8"/>
  <c r="H201" i="8" s="1"/>
  <c r="E240" i="8"/>
  <c r="H240" i="8" s="1"/>
  <c r="E178" i="8"/>
  <c r="H178" i="8" s="1"/>
  <c r="E289" i="8"/>
  <c r="H289" i="8" s="1"/>
  <c r="C11" i="8"/>
  <c r="E205" i="8"/>
  <c r="H205" i="8" s="1"/>
  <c r="E216" i="20"/>
  <c r="H216" i="20" s="1"/>
  <c r="E229" i="20"/>
  <c r="H229" i="20" s="1"/>
  <c r="E237" i="20"/>
  <c r="H237" i="20" s="1"/>
  <c r="E202" i="20"/>
  <c r="H202" i="20" s="1"/>
  <c r="E167" i="20"/>
  <c r="H167" i="20" s="1"/>
  <c r="E224" i="20"/>
  <c r="H224" i="20" s="1"/>
  <c r="E230" i="20"/>
  <c r="H230" i="20" s="1"/>
  <c r="C11" i="20"/>
  <c r="E265" i="25"/>
  <c r="H265" i="25" s="1"/>
  <c r="E193" i="25"/>
  <c r="H193" i="25" s="1"/>
  <c r="E186" i="25"/>
  <c r="H186" i="25" s="1"/>
  <c r="E216" i="25"/>
  <c r="H216" i="25" s="1"/>
  <c r="E275" i="25"/>
  <c r="H275" i="25" s="1"/>
  <c r="E303" i="25"/>
  <c r="H303" i="25" s="1"/>
  <c r="E279" i="25"/>
  <c r="H279" i="25" s="1"/>
  <c r="E176" i="25"/>
  <c r="H176" i="25" s="1"/>
  <c r="E231" i="25"/>
  <c r="H231" i="25" s="1"/>
  <c r="E267" i="25"/>
  <c r="H267" i="25" s="1"/>
  <c r="C11" i="25"/>
  <c r="E204" i="28"/>
  <c r="H204" i="28" s="1"/>
  <c r="E230" i="28"/>
  <c r="H230" i="28" s="1"/>
  <c r="E273" i="28"/>
  <c r="H273" i="28" s="1"/>
  <c r="E206" i="28"/>
  <c r="H206" i="28" s="1"/>
  <c r="E240" i="28"/>
  <c r="H240" i="28" s="1"/>
  <c r="E243" i="28"/>
  <c r="H243" i="28" s="1"/>
  <c r="E303" i="28"/>
  <c r="H303" i="28" s="1"/>
  <c r="E322" i="28"/>
  <c r="H322" i="28" s="1"/>
  <c r="E176" i="28"/>
  <c r="H176" i="28" s="1"/>
  <c r="E220" i="28"/>
  <c r="H220" i="28" s="1"/>
  <c r="E229" i="28"/>
  <c r="H229" i="28" s="1"/>
  <c r="E227" i="28"/>
  <c r="H227" i="28" s="1"/>
  <c r="E174" i="28"/>
  <c r="H174" i="28" s="1"/>
  <c r="H225" i="33"/>
  <c r="E279" i="14"/>
  <c r="H279" i="14" s="1"/>
  <c r="E275" i="13"/>
  <c r="H275" i="13" s="1"/>
  <c r="E197" i="13"/>
  <c r="H197" i="13" s="1"/>
  <c r="H202" i="5"/>
  <c r="C11" i="14"/>
  <c r="E177" i="33"/>
  <c r="H177" i="33" s="1"/>
  <c r="E176" i="33"/>
  <c r="H176" i="33" s="1"/>
  <c r="E203" i="33"/>
  <c r="H203" i="33" s="1"/>
  <c r="E214" i="33"/>
  <c r="H214" i="33" s="1"/>
  <c r="E280" i="33"/>
  <c r="H280" i="33" s="1"/>
  <c r="G165" i="33"/>
  <c r="E168" i="33"/>
  <c r="H168" i="33" s="1"/>
  <c r="E173" i="33"/>
  <c r="H173" i="33" s="1"/>
  <c r="E319" i="33"/>
  <c r="H319" i="33" s="1"/>
  <c r="E316" i="33"/>
  <c r="H316" i="33" s="1"/>
  <c r="E301" i="33"/>
  <c r="H301" i="33" s="1"/>
  <c r="E298" i="33"/>
  <c r="H298" i="33" s="1"/>
  <c r="E239" i="33"/>
  <c r="H239" i="33" s="1"/>
  <c r="E293" i="33"/>
  <c r="E313" i="33"/>
  <c r="H313" i="33" s="1"/>
  <c r="E321" i="33"/>
  <c r="H321" i="33" s="1"/>
  <c r="E166" i="33"/>
  <c r="H166" i="33" s="1"/>
  <c r="E171" i="33"/>
  <c r="H171" i="33" s="1"/>
  <c r="E174" i="33"/>
  <c r="H174" i="33" s="1"/>
  <c r="E318" i="33"/>
  <c r="H318" i="33" s="1"/>
  <c r="E292" i="33"/>
  <c r="H292" i="33" s="1"/>
  <c r="E170" i="16"/>
  <c r="H170" i="16" s="1"/>
  <c r="E201" i="16"/>
  <c r="H201" i="16" s="1"/>
  <c r="E177" i="16"/>
  <c r="H177" i="16" s="1"/>
  <c r="E286" i="16"/>
  <c r="H286" i="16" s="1"/>
  <c r="E279" i="16"/>
  <c r="H279" i="16" s="1"/>
  <c r="E292" i="16"/>
  <c r="H292" i="16" s="1"/>
  <c r="E171" i="16"/>
  <c r="H171" i="16" s="1"/>
  <c r="C11" i="16"/>
  <c r="E199" i="29"/>
  <c r="H199" i="29" s="1"/>
  <c r="E241" i="29"/>
  <c r="H241" i="29" s="1"/>
  <c r="E235" i="29"/>
  <c r="H235" i="29" s="1"/>
  <c r="E215" i="29"/>
  <c r="H215" i="29" s="1"/>
  <c r="E178" i="29"/>
  <c r="H178" i="29" s="1"/>
  <c r="E318" i="29"/>
  <c r="H318" i="29" s="1"/>
  <c r="E266" i="29"/>
  <c r="H266" i="29" s="1"/>
  <c r="E177" i="29"/>
  <c r="H177" i="29" s="1"/>
  <c r="E171" i="29"/>
  <c r="H171" i="29" s="1"/>
  <c r="E191" i="29"/>
  <c r="H191" i="29" s="1"/>
  <c r="E216" i="29"/>
  <c r="H216" i="29" s="1"/>
  <c r="E174" i="29"/>
  <c r="H174" i="29" s="1"/>
  <c r="E197" i="29"/>
  <c r="H197" i="29" s="1"/>
  <c r="E229" i="29"/>
  <c r="H229" i="29" s="1"/>
  <c r="E319" i="29"/>
  <c r="H319" i="29" s="1"/>
  <c r="E252" i="29"/>
  <c r="H252" i="29" s="1"/>
  <c r="E290" i="29"/>
  <c r="H290" i="29" s="1"/>
  <c r="E275" i="29"/>
  <c r="H275" i="29" s="1"/>
  <c r="E211" i="33"/>
  <c r="H211" i="33" s="1"/>
  <c r="E230" i="34"/>
  <c r="H230" i="34" s="1"/>
  <c r="E224" i="1"/>
  <c r="H224" i="1" s="1"/>
  <c r="E216" i="1"/>
  <c r="H216" i="1" s="1"/>
  <c r="E208" i="21"/>
  <c r="H208" i="21" s="1"/>
  <c r="E205" i="21"/>
  <c r="H205" i="21" s="1"/>
  <c r="G165" i="21"/>
  <c r="H165" i="21" s="1"/>
  <c r="E194" i="16"/>
  <c r="H194" i="16" s="1"/>
  <c r="E202" i="16"/>
  <c r="H202" i="16" s="1"/>
  <c r="E216" i="14"/>
  <c r="H216" i="14" s="1"/>
  <c r="E196" i="14"/>
  <c r="H196" i="14" s="1"/>
  <c r="E301" i="14"/>
  <c r="H301" i="14" s="1"/>
  <c r="G165" i="14"/>
  <c r="H165" i="14" s="1"/>
  <c r="E171" i="13"/>
  <c r="H171" i="13" s="1"/>
  <c r="E186" i="13"/>
  <c r="H186" i="13" s="1"/>
  <c r="E265" i="13"/>
  <c r="H265" i="13" s="1"/>
  <c r="E267" i="13"/>
  <c r="H267" i="13" s="1"/>
  <c r="E292" i="13"/>
  <c r="H292" i="13" s="1"/>
  <c r="E216" i="13"/>
  <c r="H216" i="13" s="1"/>
  <c r="H229" i="12"/>
  <c r="H237" i="7"/>
  <c r="H198" i="2"/>
  <c r="E191" i="33"/>
  <c r="H191" i="33" s="1"/>
  <c r="E165" i="33"/>
  <c r="E197" i="33"/>
  <c r="H197" i="33" s="1"/>
  <c r="E199" i="33"/>
  <c r="H199" i="33" s="1"/>
  <c r="E216" i="33"/>
  <c r="H216" i="33" s="1"/>
  <c r="E219" i="33"/>
  <c r="H219" i="33" s="1"/>
  <c r="E227" i="33"/>
  <c r="H227" i="33" s="1"/>
  <c r="E230" i="33"/>
  <c r="H230" i="33" s="1"/>
  <c r="E232" i="33"/>
  <c r="H232" i="33" s="1"/>
  <c r="E265" i="33"/>
  <c r="H265" i="33" s="1"/>
  <c r="E267" i="33"/>
  <c r="H267" i="33" s="1"/>
  <c r="E273" i="33"/>
  <c r="H273" i="33" s="1"/>
  <c r="E286" i="33"/>
  <c r="H286" i="33" s="1"/>
  <c r="E306" i="33"/>
  <c r="H306" i="33" s="1"/>
  <c r="E172" i="33"/>
  <c r="H172" i="33" s="1"/>
  <c r="E165" i="29"/>
  <c r="H166" i="11"/>
  <c r="C11" i="33"/>
  <c r="C11" i="1"/>
  <c r="E170" i="6"/>
  <c r="H170" i="6" s="1"/>
  <c r="E216" i="6"/>
  <c r="H216" i="6" s="1"/>
  <c r="C11" i="6"/>
  <c r="E167" i="10"/>
  <c r="H167" i="10" s="1"/>
  <c r="E177" i="10"/>
  <c r="H177" i="10" s="1"/>
  <c r="E251" i="10"/>
  <c r="H251" i="10" s="1"/>
  <c r="E317" i="10"/>
  <c r="H317" i="10" s="1"/>
  <c r="E252" i="10"/>
  <c r="H252" i="10" s="1"/>
  <c r="E178" i="10"/>
  <c r="H178" i="10" s="1"/>
  <c r="E237" i="10"/>
  <c r="H237" i="10" s="1"/>
  <c r="E166" i="10"/>
  <c r="H166" i="10" s="1"/>
  <c r="E230" i="15"/>
  <c r="H230" i="15" s="1"/>
  <c r="E229" i="15"/>
  <c r="H229" i="15" s="1"/>
  <c r="E216" i="15"/>
  <c r="H216" i="15" s="1"/>
  <c r="E202" i="15"/>
  <c r="H202" i="15" s="1"/>
  <c r="E297" i="15"/>
  <c r="H297" i="15" s="1"/>
  <c r="E291" i="33"/>
  <c r="H291" i="33" s="1"/>
  <c r="E215" i="33"/>
  <c r="H215" i="33" s="1"/>
  <c r="E190" i="33"/>
  <c r="H190" i="33" s="1"/>
  <c r="E279" i="1"/>
  <c r="H279" i="1" s="1"/>
  <c r="H193" i="1"/>
  <c r="E306" i="2"/>
  <c r="H306" i="2" s="1"/>
  <c r="H193" i="8"/>
  <c r="H166" i="17"/>
  <c r="C8" i="34"/>
  <c r="E170" i="5"/>
  <c r="H170" i="5" s="1"/>
  <c r="E229" i="5"/>
  <c r="H229" i="5" s="1"/>
  <c r="E291" i="5"/>
  <c r="H291" i="5" s="1"/>
  <c r="E298" i="5"/>
  <c r="H298" i="5" s="1"/>
  <c r="E173" i="5"/>
  <c r="H173" i="5" s="1"/>
  <c r="E191" i="5"/>
  <c r="H191" i="5" s="1"/>
  <c r="E235" i="5"/>
  <c r="H235" i="5" s="1"/>
  <c r="E306" i="5"/>
  <c r="H306" i="5" s="1"/>
  <c r="E322" i="5"/>
  <c r="H322" i="5" s="1"/>
  <c r="E186" i="5"/>
  <c r="H186" i="5" s="1"/>
  <c r="E170" i="12"/>
  <c r="H170" i="12" s="1"/>
  <c r="E198" i="12"/>
  <c r="H198" i="12" s="1"/>
  <c r="E167" i="12"/>
  <c r="H167" i="12" s="1"/>
  <c r="E287" i="12"/>
  <c r="H287" i="12" s="1"/>
  <c r="E172" i="12"/>
  <c r="H172" i="12" s="1"/>
  <c r="E221" i="12"/>
  <c r="H221" i="12" s="1"/>
  <c r="E252" i="12"/>
  <c r="H252" i="12" s="1"/>
  <c r="E276" i="12"/>
  <c r="H276" i="12" s="1"/>
  <c r="E308" i="12"/>
  <c r="H308" i="12" s="1"/>
  <c r="E174" i="12"/>
  <c r="H174" i="12" s="1"/>
  <c r="E167" i="18"/>
  <c r="H167" i="18" s="1"/>
  <c r="E177" i="18"/>
  <c r="H177" i="18" s="1"/>
  <c r="E232" i="18"/>
  <c r="H232" i="18" s="1"/>
  <c r="E290" i="18"/>
  <c r="H290" i="18" s="1"/>
  <c r="E316" i="18"/>
  <c r="H316" i="18" s="1"/>
  <c r="E202" i="18"/>
  <c r="H202" i="18" s="1"/>
  <c r="E251" i="18"/>
  <c r="H251" i="18" s="1"/>
  <c r="E213" i="18"/>
  <c r="H213" i="18" s="1"/>
  <c r="C11" i="19"/>
  <c r="E167" i="19"/>
  <c r="H167" i="19" s="1"/>
  <c r="E178" i="19"/>
  <c r="H178" i="19" s="1"/>
  <c r="E190" i="19"/>
  <c r="H190" i="19" s="1"/>
  <c r="E196" i="19"/>
  <c r="H196" i="19" s="1"/>
  <c r="E213" i="19"/>
  <c r="H213" i="19" s="1"/>
  <c r="E216" i="19"/>
  <c r="H216" i="19" s="1"/>
  <c r="E219" i="19"/>
  <c r="H219" i="19" s="1"/>
  <c r="E266" i="19"/>
  <c r="H266" i="19" s="1"/>
  <c r="E173" i="19"/>
  <c r="H173" i="19" s="1"/>
  <c r="E191" i="19"/>
  <c r="H191" i="19" s="1"/>
  <c r="E206" i="19"/>
  <c r="H206" i="19" s="1"/>
  <c r="E287" i="19"/>
  <c r="H287" i="19" s="1"/>
  <c r="E240" i="19"/>
  <c r="H240" i="19" s="1"/>
  <c r="E267" i="19"/>
  <c r="H267" i="19" s="1"/>
  <c r="E193" i="19"/>
  <c r="H193" i="19" s="1"/>
  <c r="E202" i="19"/>
  <c r="H202" i="19" s="1"/>
  <c r="E211" i="24"/>
  <c r="H211" i="24" s="1"/>
  <c r="E303" i="24"/>
  <c r="H303" i="24" s="1"/>
  <c r="C11" i="27"/>
  <c r="G11" i="27" s="1"/>
  <c r="E177" i="27"/>
  <c r="H177" i="27" s="1"/>
  <c r="E215" i="27"/>
  <c r="H215" i="27" s="1"/>
  <c r="E232" i="27"/>
  <c r="H232" i="27" s="1"/>
  <c r="E235" i="27"/>
  <c r="H235" i="27" s="1"/>
  <c r="E319" i="27"/>
  <c r="H319" i="27" s="1"/>
  <c r="E230" i="27"/>
  <c r="H230" i="27" s="1"/>
  <c r="E265" i="27"/>
  <c r="H265" i="27" s="1"/>
  <c r="E178" i="27"/>
  <c r="H178" i="27" s="1"/>
  <c r="E216" i="27"/>
  <c r="H216" i="27" s="1"/>
  <c r="H166" i="1"/>
  <c r="E166" i="19"/>
  <c r="H166" i="19" s="1"/>
  <c r="H246" i="33"/>
  <c r="H214" i="34"/>
  <c r="H210" i="34"/>
  <c r="H201" i="34"/>
  <c r="H197" i="34"/>
  <c r="H193" i="34"/>
  <c r="H187" i="34"/>
  <c r="H176" i="34"/>
  <c r="H172" i="34"/>
  <c r="H318" i="1"/>
  <c r="H311" i="1"/>
  <c r="H309" i="1"/>
  <c r="H301" i="1"/>
  <c r="H290" i="1"/>
  <c r="H248" i="1"/>
  <c r="H242" i="1"/>
  <c r="H238" i="1"/>
  <c r="H219" i="1"/>
  <c r="H217" i="1"/>
  <c r="H214" i="1"/>
  <c r="H177" i="1"/>
  <c r="H173" i="1"/>
  <c r="H315" i="2"/>
  <c r="H313" i="2"/>
  <c r="H248" i="2"/>
  <c r="H242" i="2"/>
  <c r="H239" i="2"/>
  <c r="E289" i="3"/>
  <c r="H289" i="3" s="1"/>
  <c r="E201" i="3"/>
  <c r="H201" i="3" s="1"/>
  <c r="E193" i="5"/>
  <c r="H193" i="5" s="1"/>
  <c r="E275" i="12"/>
  <c r="H275" i="12" s="1"/>
  <c r="E231" i="19"/>
  <c r="H231" i="19" s="1"/>
  <c r="E193" i="27"/>
  <c r="H193" i="27" s="1"/>
  <c r="E165" i="3"/>
  <c r="E202" i="3"/>
  <c r="H202" i="3" s="1"/>
  <c r="E176" i="3"/>
  <c r="H176" i="3" s="1"/>
  <c r="E204" i="3"/>
  <c r="H204" i="3" s="1"/>
  <c r="E207" i="3"/>
  <c r="H207" i="3" s="1"/>
  <c r="E205" i="4"/>
  <c r="H205" i="4" s="1"/>
  <c r="E202" i="4"/>
  <c r="H202" i="4" s="1"/>
  <c r="E229" i="11"/>
  <c r="H229" i="11" s="1"/>
  <c r="E218" i="11"/>
  <c r="H218" i="11" s="1"/>
  <c r="E267" i="11"/>
  <c r="H267" i="11" s="1"/>
  <c r="E171" i="17"/>
  <c r="H171" i="17" s="1"/>
  <c r="E229" i="17"/>
  <c r="H229" i="17" s="1"/>
  <c r="E168" i="22"/>
  <c r="H168" i="22" s="1"/>
  <c r="E186" i="22"/>
  <c r="H186" i="22" s="1"/>
  <c r="E206" i="22"/>
  <c r="H206" i="22" s="1"/>
  <c r="E292" i="22"/>
  <c r="H292" i="22" s="1"/>
  <c r="E191" i="22"/>
  <c r="H191" i="22" s="1"/>
  <c r="E167" i="22"/>
  <c r="H167" i="22" s="1"/>
  <c r="E193" i="22"/>
  <c r="H193" i="22" s="1"/>
  <c r="E237" i="22"/>
  <c r="H237" i="22" s="1"/>
  <c r="E205" i="22"/>
  <c r="H205" i="22" s="1"/>
  <c r="E193" i="23"/>
  <c r="H193" i="23" s="1"/>
  <c r="E289" i="23"/>
  <c r="H289" i="23" s="1"/>
  <c r="E168" i="23"/>
  <c r="H168" i="23" s="1"/>
  <c r="E173" i="23"/>
  <c r="H173" i="23" s="1"/>
  <c r="E186" i="23"/>
  <c r="H186" i="23" s="1"/>
  <c r="E197" i="23"/>
  <c r="H197" i="23" s="1"/>
  <c r="E275" i="23"/>
  <c r="H275" i="23" s="1"/>
  <c r="E279" i="23"/>
  <c r="H279" i="23" s="1"/>
  <c r="E177" i="26"/>
  <c r="H177" i="26" s="1"/>
  <c r="E173" i="26"/>
  <c r="H173" i="26" s="1"/>
  <c r="E198" i="26"/>
  <c r="H198" i="26" s="1"/>
  <c r="E286" i="26"/>
  <c r="H286" i="26" s="1"/>
  <c r="E298" i="26"/>
  <c r="H298" i="26" s="1"/>
  <c r="E313" i="26"/>
  <c r="H313" i="26" s="1"/>
  <c r="E319" i="26"/>
  <c r="H319" i="26" s="1"/>
  <c r="E322" i="26"/>
  <c r="H322" i="26" s="1"/>
  <c r="E167" i="26"/>
  <c r="H167" i="26" s="1"/>
  <c r="E194" i="26"/>
  <c r="H194" i="26" s="1"/>
  <c r="E272" i="26"/>
  <c r="H272" i="26" s="1"/>
  <c r="E170" i="26"/>
  <c r="H170" i="26" s="1"/>
  <c r="E193" i="26"/>
  <c r="H193" i="26" s="1"/>
  <c r="E314" i="26"/>
  <c r="H314" i="26" s="1"/>
  <c r="E203" i="26"/>
  <c r="H203" i="26" s="1"/>
  <c r="E229" i="26"/>
  <c r="H229" i="26" s="1"/>
  <c r="E289" i="26"/>
  <c r="H289" i="26" s="1"/>
  <c r="E206" i="26"/>
  <c r="H206" i="26" s="1"/>
  <c r="E178" i="26"/>
  <c r="H178" i="26" s="1"/>
  <c r="E243" i="26"/>
  <c r="H243" i="26" s="1"/>
  <c r="E303" i="26"/>
  <c r="H303" i="26" s="1"/>
  <c r="E315" i="26"/>
  <c r="H315" i="26" s="1"/>
  <c r="E321" i="26"/>
  <c r="H321" i="26" s="1"/>
  <c r="E230" i="31"/>
  <c r="H230" i="31" s="1"/>
  <c r="E232" i="31"/>
  <c r="H232" i="31" s="1"/>
  <c r="E235" i="31"/>
  <c r="H235" i="31" s="1"/>
  <c r="E237" i="31"/>
  <c r="H237" i="31" s="1"/>
  <c r="E280" i="31"/>
  <c r="H280" i="31" s="1"/>
  <c r="E291" i="31"/>
  <c r="H291" i="31" s="1"/>
  <c r="E194" i="31"/>
  <c r="H194" i="31" s="1"/>
  <c r="E273" i="31"/>
  <c r="H273" i="31" s="1"/>
  <c r="E303" i="31"/>
  <c r="H303" i="31" s="1"/>
  <c r="E229" i="31"/>
  <c r="H229" i="31" s="1"/>
  <c r="E298" i="31"/>
  <c r="H298" i="31" s="1"/>
  <c r="E301" i="31"/>
  <c r="H301" i="31" s="1"/>
  <c r="E168" i="31"/>
  <c r="H168" i="31" s="1"/>
  <c r="E241" i="31"/>
  <c r="H241" i="31" s="1"/>
  <c r="H304" i="33"/>
  <c r="H302" i="33"/>
  <c r="H289" i="33"/>
  <c r="H233" i="33"/>
  <c r="H215" i="34"/>
  <c r="H211" i="34"/>
  <c r="H206" i="34"/>
  <c r="H202" i="34"/>
  <c r="H198" i="34"/>
  <c r="H194" i="34"/>
  <c r="H188" i="34"/>
  <c r="H177" i="34"/>
  <c r="H173" i="34"/>
  <c r="H321" i="1"/>
  <c r="H313" i="1"/>
  <c r="H310" i="1"/>
  <c r="H304" i="1"/>
  <c r="H293" i="1"/>
  <c r="H275" i="1"/>
  <c r="H273" i="1"/>
  <c r="H252" i="1"/>
  <c r="H249" i="1"/>
  <c r="H231" i="1"/>
  <c r="H229" i="1"/>
  <c r="H227" i="1"/>
  <c r="H223" i="1"/>
  <c r="H220" i="1"/>
  <c r="H187" i="1"/>
  <c r="H316" i="2"/>
  <c r="H314" i="2"/>
  <c r="H304" i="2"/>
  <c r="H280" i="2"/>
  <c r="H250" i="2"/>
  <c r="H249" i="2"/>
  <c r="H236" i="2"/>
  <c r="H210" i="2"/>
  <c r="H302" i="3"/>
  <c r="H298" i="3"/>
  <c r="E267" i="3"/>
  <c r="H267" i="3" s="1"/>
  <c r="E264" i="3"/>
  <c r="H264" i="3" s="1"/>
  <c r="E175" i="23"/>
  <c r="H175" i="23" s="1"/>
  <c r="H243" i="3"/>
  <c r="H239" i="3"/>
  <c r="H231" i="3"/>
  <c r="H199" i="3"/>
  <c r="H187" i="3"/>
  <c r="H317" i="4"/>
  <c r="H304" i="4"/>
  <c r="H302" i="4"/>
  <c r="H293" i="4"/>
  <c r="H252" i="4"/>
  <c r="H231" i="4"/>
  <c r="H227" i="4"/>
  <c r="H195" i="4"/>
  <c r="H190" i="4"/>
  <c r="H187" i="4"/>
  <c r="H321" i="5"/>
  <c r="H317" i="5"/>
  <c r="H313" i="5"/>
  <c r="H221" i="5"/>
  <c r="H228" i="6"/>
  <c r="H171" i="6"/>
  <c r="H244" i="9"/>
  <c r="H319" i="10"/>
  <c r="H217" i="10"/>
  <c r="H316" i="11"/>
  <c r="H271" i="3"/>
  <c r="H214" i="3"/>
  <c r="H210" i="3"/>
  <c r="H188" i="3"/>
  <c r="H169" i="3"/>
  <c r="H318" i="4"/>
  <c r="H305" i="4"/>
  <c r="H250" i="5"/>
  <c r="H239" i="5"/>
  <c r="H231" i="5"/>
  <c r="H213" i="5"/>
  <c r="H322" i="6"/>
  <c r="H307" i="6"/>
  <c r="H305" i="6"/>
  <c r="H295" i="6"/>
  <c r="H292" i="6"/>
  <c r="H290" i="6"/>
  <c r="H229" i="6"/>
  <c r="H280" i="7"/>
  <c r="H245" i="9"/>
  <c r="H217" i="9"/>
  <c r="H218" i="10"/>
  <c r="H317" i="11"/>
  <c r="H292" i="12"/>
  <c r="H264" i="16"/>
  <c r="H301" i="4"/>
  <c r="H290" i="4"/>
  <c r="H276" i="4"/>
  <c r="H246" i="4"/>
  <c r="H242" i="4"/>
  <c r="H213" i="4"/>
  <c r="H208" i="4"/>
  <c r="H203" i="4"/>
  <c r="H175" i="4"/>
  <c r="H320" i="5"/>
  <c r="H316" i="5"/>
  <c r="H311" i="5"/>
  <c r="H307" i="5"/>
  <c r="H304" i="5"/>
  <c r="H271" i="5"/>
  <c r="H248" i="5"/>
  <c r="H238" i="5"/>
  <c r="H234" i="5"/>
  <c r="H212" i="5"/>
  <c r="H313" i="6"/>
  <c r="H296" i="6"/>
  <c r="H241" i="6"/>
  <c r="H237" i="6"/>
  <c r="H320" i="7"/>
  <c r="H234" i="7"/>
  <c r="H228" i="7"/>
  <c r="H320" i="8"/>
  <c r="H314" i="8"/>
  <c r="H233" i="8"/>
  <c r="H313" i="9"/>
  <c r="H296" i="9"/>
  <c r="H241" i="9"/>
  <c r="H233" i="9"/>
  <c r="H239" i="10"/>
  <c r="H223" i="10"/>
  <c r="H321" i="11"/>
  <c r="H305" i="11"/>
  <c r="H280" i="11"/>
  <c r="H271" i="11"/>
  <c r="H247" i="11"/>
  <c r="H233" i="11"/>
  <c r="H220" i="11"/>
  <c r="H217" i="11"/>
  <c r="H199" i="11"/>
  <c r="H314" i="12"/>
  <c r="H300" i="12"/>
  <c r="H230" i="12"/>
  <c r="H210" i="12"/>
  <c r="H295" i="13"/>
  <c r="H271" i="13"/>
  <c r="H190" i="16"/>
  <c r="H167" i="16"/>
  <c r="H295" i="17"/>
  <c r="H226" i="17"/>
  <c r="H299" i="19"/>
  <c r="H233" i="19"/>
  <c r="H236" i="6"/>
  <c r="H234" i="6"/>
  <c r="H232" i="6"/>
  <c r="H226" i="6"/>
  <c r="H291" i="7"/>
  <c r="H213" i="7"/>
  <c r="H208" i="7"/>
  <c r="H313" i="8"/>
  <c r="H295" i="8"/>
  <c r="H290" i="8"/>
  <c r="H248" i="8"/>
  <c r="H241" i="8"/>
  <c r="H322" i="9"/>
  <c r="H305" i="9"/>
  <c r="H290" i="9"/>
  <c r="H267" i="9"/>
  <c r="H240" i="9"/>
  <c r="H249" i="10"/>
  <c r="H215" i="10"/>
  <c r="H320" i="11"/>
  <c r="H304" i="11"/>
  <c r="H241" i="11"/>
  <c r="H230" i="11"/>
  <c r="H319" i="12"/>
  <c r="H310" i="12"/>
  <c r="H297" i="12"/>
  <c r="H228" i="12"/>
  <c r="H217" i="12"/>
  <c r="H177" i="12"/>
  <c r="H298" i="13"/>
  <c r="H205" i="16"/>
  <c r="H241" i="17"/>
  <c r="H225" i="17"/>
  <c r="H293" i="18"/>
  <c r="H204" i="18"/>
  <c r="H213" i="20"/>
  <c r="H170" i="20"/>
  <c r="H199" i="12"/>
  <c r="H176" i="12"/>
  <c r="H307" i="15"/>
  <c r="H295" i="15"/>
  <c r="H294" i="15"/>
  <c r="H265" i="15"/>
  <c r="H214" i="15"/>
  <c r="H207" i="15"/>
  <c r="H317" i="16"/>
  <c r="H308" i="16"/>
  <c r="H306" i="16"/>
  <c r="H242" i="16"/>
  <c r="H230" i="16"/>
  <c r="H203" i="16"/>
  <c r="H321" i="17"/>
  <c r="H304" i="17"/>
  <c r="H293" i="17"/>
  <c r="H267" i="17"/>
  <c r="H250" i="17"/>
  <c r="H221" i="17"/>
  <c r="H315" i="18"/>
  <c r="H271" i="18"/>
  <c r="H169" i="18"/>
  <c r="H319" i="19"/>
  <c r="H304" i="19"/>
  <c r="H272" i="19"/>
  <c r="H241" i="19"/>
  <c r="H236" i="19"/>
  <c r="H232" i="19"/>
  <c r="H228" i="19"/>
  <c r="H226" i="19"/>
  <c r="H212" i="19"/>
  <c r="H210" i="19"/>
  <c r="H204" i="19"/>
  <c r="H272" i="20"/>
  <c r="H236" i="20"/>
  <c r="H320" i="21"/>
  <c r="H212" i="21"/>
  <c r="H213" i="22"/>
  <c r="H273" i="23"/>
  <c r="H304" i="24"/>
  <c r="H267" i="24"/>
  <c r="H213" i="24"/>
  <c r="H301" i="15"/>
  <c r="H287" i="15"/>
  <c r="H280" i="15"/>
  <c r="H264" i="15"/>
  <c r="H252" i="15"/>
  <c r="H251" i="15"/>
  <c r="H213" i="15"/>
  <c r="H201" i="15"/>
  <c r="H176" i="15"/>
  <c r="H316" i="16"/>
  <c r="H314" i="16"/>
  <c r="H307" i="16"/>
  <c r="H305" i="16"/>
  <c r="H298" i="16"/>
  <c r="H296" i="16"/>
  <c r="H271" i="16"/>
  <c r="H252" i="16"/>
  <c r="H250" i="16"/>
  <c r="H249" i="16"/>
  <c r="H247" i="16"/>
  <c r="H239" i="16"/>
  <c r="H227" i="16"/>
  <c r="H214" i="16"/>
  <c r="H212" i="16"/>
  <c r="H187" i="16"/>
  <c r="H320" i="17"/>
  <c r="H303" i="17"/>
  <c r="H292" i="17"/>
  <c r="H290" i="17"/>
  <c r="H286" i="17"/>
  <c r="H275" i="17"/>
  <c r="H264" i="17"/>
  <c r="H248" i="17"/>
  <c r="H244" i="17"/>
  <c r="H242" i="17"/>
  <c r="H238" i="17"/>
  <c r="H220" i="17"/>
  <c r="H208" i="17"/>
  <c r="H206" i="17"/>
  <c r="H187" i="17"/>
  <c r="H314" i="18"/>
  <c r="H309" i="18"/>
  <c r="H306" i="18"/>
  <c r="H217" i="18"/>
  <c r="H212" i="18"/>
  <c r="H190" i="18"/>
  <c r="H187" i="18"/>
  <c r="H316" i="19"/>
  <c r="H303" i="19"/>
  <c r="H296" i="19"/>
  <c r="H271" i="19"/>
  <c r="H225" i="19"/>
  <c r="H211" i="19"/>
  <c r="H208" i="19"/>
  <c r="H199" i="19"/>
  <c r="H175" i="19"/>
  <c r="H246" i="20"/>
  <c r="H240" i="20"/>
  <c r="H227" i="20"/>
  <c r="H225" i="20"/>
  <c r="H219" i="20"/>
  <c r="H204" i="20"/>
  <c r="H319" i="21"/>
  <c r="H313" i="21"/>
  <c r="H286" i="21"/>
  <c r="H248" i="21"/>
  <c r="H233" i="21"/>
  <c r="H231" i="21"/>
  <c r="H228" i="21"/>
  <c r="H226" i="21"/>
  <c r="H307" i="22"/>
  <c r="H300" i="22"/>
  <c r="H296" i="22"/>
  <c r="H293" i="22"/>
  <c r="H212" i="22"/>
  <c r="H272" i="23"/>
  <c r="H251" i="23"/>
  <c r="H234" i="23"/>
  <c r="H212" i="23"/>
  <c r="H300" i="24"/>
  <c r="H212" i="24"/>
  <c r="H286" i="22"/>
  <c r="H274" i="22"/>
  <c r="H245" i="22"/>
  <c r="H243" i="22"/>
  <c r="H217" i="22"/>
  <c r="H320" i="23"/>
  <c r="H310" i="23"/>
  <c r="H296" i="23"/>
  <c r="H294" i="23"/>
  <c r="H286" i="23"/>
  <c r="H271" i="23"/>
  <c r="H238" i="23"/>
  <c r="H236" i="23"/>
  <c r="H232" i="23"/>
  <c r="H203" i="23"/>
  <c r="H320" i="24"/>
  <c r="H318" i="24"/>
  <c r="H307" i="24"/>
  <c r="H276" i="24"/>
  <c r="H271" i="24"/>
  <c r="H244" i="24"/>
  <c r="H238" i="24"/>
  <c r="H215" i="24"/>
  <c r="H210" i="24"/>
  <c r="H204" i="24"/>
  <c r="H188" i="24"/>
  <c r="H177" i="24"/>
  <c r="H317" i="25"/>
  <c r="H315" i="25"/>
  <c r="H286" i="25"/>
  <c r="H241" i="26"/>
  <c r="H225" i="26"/>
  <c r="H308" i="27"/>
  <c r="H226" i="32"/>
  <c r="H299" i="22"/>
  <c r="H297" i="22"/>
  <c r="H295" i="22"/>
  <c r="H276" i="22"/>
  <c r="H272" i="22"/>
  <c r="H252" i="22"/>
  <c r="H214" i="22"/>
  <c r="H210" i="22"/>
  <c r="H203" i="22"/>
  <c r="H317" i="23"/>
  <c r="H307" i="23"/>
  <c r="H305" i="23"/>
  <c r="H280" i="23"/>
  <c r="H250" i="23"/>
  <c r="H229" i="23"/>
  <c r="H223" i="23"/>
  <c r="H211" i="23"/>
  <c r="H317" i="24"/>
  <c r="H302" i="24"/>
  <c r="H298" i="24"/>
  <c r="H237" i="24"/>
  <c r="H203" i="24"/>
  <c r="H174" i="24"/>
  <c r="H304" i="25"/>
  <c r="H250" i="26"/>
  <c r="H240" i="26"/>
  <c r="H228" i="26"/>
  <c r="H224" i="26"/>
  <c r="H168" i="26"/>
  <c r="H307" i="27"/>
  <c r="H287" i="30"/>
  <c r="H321" i="32"/>
  <c r="H313" i="32"/>
  <c r="H225" i="32"/>
  <c r="H295" i="25"/>
  <c r="H294" i="25"/>
  <c r="H291" i="25"/>
  <c r="H318" i="26"/>
  <c r="H300" i="26"/>
  <c r="H290" i="26"/>
  <c r="H215" i="26"/>
  <c r="H211" i="26"/>
  <c r="H311" i="27"/>
  <c r="H304" i="27"/>
  <c r="H221" i="27"/>
  <c r="H208" i="27"/>
  <c r="H203" i="28"/>
  <c r="H234" i="29"/>
  <c r="H316" i="30"/>
  <c r="H299" i="30"/>
  <c r="H272" i="30"/>
  <c r="H241" i="30"/>
  <c r="H221" i="30"/>
  <c r="H309" i="32"/>
  <c r="H221" i="32"/>
  <c r="H323" i="26"/>
  <c r="H299" i="26"/>
  <c r="H214" i="26"/>
  <c r="H210" i="26"/>
  <c r="H220" i="27"/>
  <c r="H175" i="27"/>
  <c r="H304" i="28"/>
  <c r="H293" i="28"/>
  <c r="H221" i="28"/>
  <c r="H296" i="30"/>
  <c r="H271" i="30"/>
  <c r="H248" i="30"/>
  <c r="H246" i="30"/>
  <c r="H238" i="30"/>
  <c r="H220" i="30"/>
  <c r="H208" i="30"/>
  <c r="H190" i="30"/>
  <c r="H175" i="30"/>
  <c r="H320" i="31"/>
  <c r="H212" i="31"/>
  <c r="H190" i="31"/>
  <c r="H308" i="32"/>
  <c r="H280" i="32"/>
  <c r="H241" i="32"/>
  <c r="H220" i="32"/>
  <c r="H193" i="32"/>
  <c r="H128" i="15"/>
  <c r="H91" i="10"/>
  <c r="H112" i="7"/>
  <c r="H111" i="5"/>
  <c r="G73" i="4"/>
  <c r="H73" i="4" s="1"/>
  <c r="H133" i="34"/>
  <c r="H116" i="33"/>
  <c r="H120" i="33"/>
  <c r="F73" i="22"/>
  <c r="F73" i="17"/>
  <c r="D8" i="14"/>
  <c r="H127" i="5"/>
  <c r="H98" i="33"/>
  <c r="F75" i="3"/>
  <c r="D10" i="3"/>
  <c r="F111" i="20"/>
  <c r="F73" i="20"/>
  <c r="F117" i="26"/>
  <c r="D8" i="26"/>
  <c r="F79" i="30"/>
  <c r="F73" i="30"/>
  <c r="H152" i="1"/>
  <c r="H146" i="1"/>
  <c r="H136" i="1"/>
  <c r="H134" i="1"/>
  <c r="H146" i="9"/>
  <c r="H125" i="9"/>
  <c r="H107" i="9"/>
  <c r="H134" i="10"/>
  <c r="G73" i="28"/>
  <c r="G73" i="17"/>
  <c r="H78" i="14"/>
  <c r="G73" i="14"/>
  <c r="H99" i="12"/>
  <c r="H119" i="10"/>
  <c r="H75" i="7"/>
  <c r="H130" i="7"/>
  <c r="H102" i="1"/>
  <c r="H102" i="33"/>
  <c r="D10" i="30"/>
  <c r="F73" i="26"/>
  <c r="F73" i="19"/>
  <c r="F73" i="14"/>
  <c r="F73" i="3"/>
  <c r="D8" i="19"/>
  <c r="D10" i="22"/>
  <c r="F75" i="33"/>
  <c r="F73" i="33"/>
  <c r="G73" i="33"/>
  <c r="H73" i="33" s="1"/>
  <c r="F78" i="16"/>
  <c r="F73" i="16"/>
  <c r="G73" i="22"/>
  <c r="F96" i="25"/>
  <c r="F73" i="25"/>
  <c r="D10" i="29"/>
  <c r="G73" i="29"/>
  <c r="H97" i="2"/>
  <c r="H154" i="4"/>
  <c r="H98" i="19"/>
  <c r="H119" i="20"/>
  <c r="H99" i="20"/>
  <c r="H155" i="22"/>
  <c r="H151" i="23"/>
  <c r="H146" i="23"/>
  <c r="H131" i="34"/>
  <c r="H112" i="1"/>
  <c r="H103" i="1"/>
  <c r="H90" i="1"/>
  <c r="H106" i="3"/>
  <c r="H146" i="4"/>
  <c r="H103" i="5"/>
  <c r="H134" i="12"/>
  <c r="H114" i="12"/>
  <c r="H93" i="12"/>
  <c r="H155" i="13"/>
  <c r="H130" i="13"/>
  <c r="H101" i="13"/>
  <c r="H146" i="14"/>
  <c r="H131" i="15"/>
  <c r="H126" i="15"/>
  <c r="H117" i="15"/>
  <c r="H84" i="15"/>
  <c r="H152" i="16"/>
  <c r="H75" i="16"/>
  <c r="H106" i="17"/>
  <c r="H91" i="17"/>
  <c r="H147" i="18"/>
  <c r="H134" i="25"/>
  <c r="H98" i="25"/>
  <c r="H108" i="4"/>
  <c r="H104" i="6"/>
  <c r="H138" i="7"/>
  <c r="H114" i="8"/>
  <c r="H118" i="9"/>
  <c r="H154" i="10"/>
  <c r="H147" i="10"/>
  <c r="H140" i="10"/>
  <c r="H114" i="10"/>
  <c r="H83" i="10"/>
  <c r="H154" i="11"/>
  <c r="H149" i="11"/>
  <c r="H146" i="11"/>
  <c r="H110" i="11"/>
  <c r="H136" i="13"/>
  <c r="H126" i="13"/>
  <c r="H155" i="14"/>
  <c r="H83" i="14"/>
  <c r="H90" i="15"/>
  <c r="H81" i="16"/>
  <c r="H150" i="17"/>
  <c r="H146" i="17"/>
  <c r="H143" i="17"/>
  <c r="H134" i="17"/>
  <c r="H120" i="17"/>
  <c r="H106" i="19"/>
  <c r="H99" i="19"/>
  <c r="H92" i="19"/>
  <c r="H130" i="20"/>
  <c r="H90" i="20"/>
  <c r="H86" i="20"/>
  <c r="H82" i="20"/>
  <c r="H155" i="21"/>
  <c r="H112" i="21"/>
  <c r="H97" i="21"/>
  <c r="H151" i="22"/>
  <c r="H153" i="23"/>
  <c r="H97" i="23"/>
  <c r="H144" i="24"/>
  <c r="H86" i="24"/>
  <c r="H146" i="25"/>
  <c r="H81" i="25"/>
  <c r="H136" i="27"/>
  <c r="H99" i="27"/>
  <c r="H140" i="29"/>
  <c r="H86" i="29"/>
  <c r="H134" i="31"/>
  <c r="H113" i="32"/>
  <c r="H120" i="30"/>
  <c r="H106" i="30"/>
  <c r="H136" i="32"/>
  <c r="E100" i="9"/>
  <c r="H100" i="9" s="1"/>
  <c r="E122" i="9"/>
  <c r="H122" i="9" s="1"/>
  <c r="E79" i="9"/>
  <c r="H79" i="9" s="1"/>
  <c r="E101" i="9"/>
  <c r="H101" i="9" s="1"/>
  <c r="E110" i="9"/>
  <c r="H110" i="9" s="1"/>
  <c r="E143" i="9"/>
  <c r="H143" i="9" s="1"/>
  <c r="C10" i="9"/>
  <c r="E127" i="9"/>
  <c r="H127" i="9" s="1"/>
  <c r="E89" i="9"/>
  <c r="H89" i="9" s="1"/>
  <c r="E148" i="9"/>
  <c r="H148" i="9" s="1"/>
  <c r="E119" i="9"/>
  <c r="H119" i="9" s="1"/>
  <c r="E87" i="9"/>
  <c r="H87" i="9" s="1"/>
  <c r="E73" i="15"/>
  <c r="C8" i="15"/>
  <c r="E96" i="15"/>
  <c r="H96" i="15" s="1"/>
  <c r="G73" i="24"/>
  <c r="E116" i="24"/>
  <c r="H116" i="24" s="1"/>
  <c r="E125" i="24"/>
  <c r="H125" i="24" s="1"/>
  <c r="E111" i="24"/>
  <c r="H111" i="24" s="1"/>
  <c r="E131" i="24"/>
  <c r="H131" i="24" s="1"/>
  <c r="E153" i="24"/>
  <c r="H153" i="24" s="1"/>
  <c r="E77" i="27"/>
  <c r="H77" i="27" s="1"/>
  <c r="E92" i="27"/>
  <c r="H92" i="27" s="1"/>
  <c r="E100" i="27"/>
  <c r="H100" i="27" s="1"/>
  <c r="E124" i="27"/>
  <c r="H124" i="27" s="1"/>
  <c r="E137" i="27"/>
  <c r="H137" i="27" s="1"/>
  <c r="E90" i="27"/>
  <c r="H90" i="27" s="1"/>
  <c r="E93" i="27"/>
  <c r="H93" i="27" s="1"/>
  <c r="E109" i="27"/>
  <c r="H109" i="27" s="1"/>
  <c r="E122" i="27"/>
  <c r="H122" i="27" s="1"/>
  <c r="E148" i="27"/>
  <c r="H148" i="27" s="1"/>
  <c r="E125" i="27"/>
  <c r="H125" i="27" s="1"/>
  <c r="E78" i="27"/>
  <c r="H78" i="27" s="1"/>
  <c r="E96" i="27"/>
  <c r="H96" i="27" s="1"/>
  <c r="E101" i="27"/>
  <c r="H101" i="27" s="1"/>
  <c r="E131" i="27"/>
  <c r="H131" i="27" s="1"/>
  <c r="E143" i="27"/>
  <c r="H143" i="27" s="1"/>
  <c r="E108" i="27"/>
  <c r="H108" i="27" s="1"/>
  <c r="E127" i="27"/>
  <c r="H127" i="27" s="1"/>
  <c r="E73" i="27"/>
  <c r="C10" i="27"/>
  <c r="H118" i="33"/>
  <c r="E79" i="27"/>
  <c r="H79" i="27" s="1"/>
  <c r="E107" i="27"/>
  <c r="H107" i="27" s="1"/>
  <c r="E78" i="15"/>
  <c r="H78" i="15" s="1"/>
  <c r="E73" i="9"/>
  <c r="E112" i="6"/>
  <c r="H112" i="6" s="1"/>
  <c r="E150" i="6"/>
  <c r="H150" i="6" s="1"/>
  <c r="C10" i="6"/>
  <c r="E92" i="6"/>
  <c r="H92" i="6" s="1"/>
  <c r="E127" i="6"/>
  <c r="H127" i="6" s="1"/>
  <c r="E78" i="6"/>
  <c r="H78" i="6" s="1"/>
  <c r="E151" i="6"/>
  <c r="H151" i="6" s="1"/>
  <c r="E110" i="6"/>
  <c r="H110" i="6" s="1"/>
  <c r="E124" i="6"/>
  <c r="H124" i="6" s="1"/>
  <c r="E85" i="6"/>
  <c r="H85" i="6" s="1"/>
  <c r="E77" i="8"/>
  <c r="H77" i="8" s="1"/>
  <c r="E75" i="8"/>
  <c r="H75" i="8" s="1"/>
  <c r="E101" i="8"/>
  <c r="H101" i="8" s="1"/>
  <c r="E89" i="8"/>
  <c r="H89" i="8" s="1"/>
  <c r="E91" i="8"/>
  <c r="H91" i="8" s="1"/>
  <c r="E124" i="8"/>
  <c r="H124" i="8" s="1"/>
  <c r="E126" i="8"/>
  <c r="H126" i="8" s="1"/>
  <c r="G73" i="8"/>
  <c r="C10" i="8"/>
  <c r="G10" i="8" s="1"/>
  <c r="E125" i="8"/>
  <c r="H125" i="8" s="1"/>
  <c r="E121" i="8"/>
  <c r="H121" i="8" s="1"/>
  <c r="E102" i="8"/>
  <c r="H102" i="8" s="1"/>
  <c r="E107" i="8"/>
  <c r="H107" i="8" s="1"/>
  <c r="E90" i="8"/>
  <c r="H90" i="8" s="1"/>
  <c r="E118" i="8"/>
  <c r="H118" i="8" s="1"/>
  <c r="E133" i="8"/>
  <c r="H133" i="8" s="1"/>
  <c r="E122" i="8"/>
  <c r="H122" i="8" s="1"/>
  <c r="E87" i="8"/>
  <c r="H87" i="8" s="1"/>
  <c r="E89" i="17"/>
  <c r="H89" i="17" s="1"/>
  <c r="E78" i="17"/>
  <c r="H78" i="17" s="1"/>
  <c r="E82" i="17"/>
  <c r="H82" i="17" s="1"/>
  <c r="E138" i="17"/>
  <c r="H138" i="17" s="1"/>
  <c r="E117" i="17"/>
  <c r="H117" i="17" s="1"/>
  <c r="E139" i="17"/>
  <c r="H139" i="17" s="1"/>
  <c r="C10" i="17"/>
  <c r="E111" i="17"/>
  <c r="H111" i="17" s="1"/>
  <c r="E122" i="20"/>
  <c r="H122" i="20" s="1"/>
  <c r="E111" i="20"/>
  <c r="H111" i="20" s="1"/>
  <c r="E117" i="20"/>
  <c r="H117" i="20" s="1"/>
  <c r="E96" i="20"/>
  <c r="H96" i="20" s="1"/>
  <c r="E131" i="20"/>
  <c r="H131" i="20" s="1"/>
  <c r="H127" i="2"/>
  <c r="E74" i="9"/>
  <c r="H74" i="9" s="1"/>
  <c r="E82" i="6"/>
  <c r="H82" i="6" s="1"/>
  <c r="E137" i="8"/>
  <c r="H137" i="8" s="1"/>
  <c r="E129" i="8"/>
  <c r="H129" i="8" s="1"/>
  <c r="H113" i="1"/>
  <c r="H108" i="33"/>
  <c r="E78" i="1"/>
  <c r="H78" i="1" s="1"/>
  <c r="E85" i="1"/>
  <c r="H85" i="1" s="1"/>
  <c r="E101" i="1"/>
  <c r="H101" i="1" s="1"/>
  <c r="E125" i="1"/>
  <c r="H125" i="1" s="1"/>
  <c r="E89" i="1"/>
  <c r="H89" i="1" s="1"/>
  <c r="E92" i="1"/>
  <c r="H92" i="1" s="1"/>
  <c r="E122" i="1"/>
  <c r="H122" i="1" s="1"/>
  <c r="E129" i="1"/>
  <c r="H129" i="1" s="1"/>
  <c r="E135" i="1"/>
  <c r="H135" i="1" s="1"/>
  <c r="C8" i="1"/>
  <c r="E91" i="16"/>
  <c r="H91" i="16" s="1"/>
  <c r="E93" i="16"/>
  <c r="H93" i="16" s="1"/>
  <c r="E131" i="16"/>
  <c r="H131" i="16" s="1"/>
  <c r="E92" i="16"/>
  <c r="H92" i="16" s="1"/>
  <c r="E108" i="16"/>
  <c r="H108" i="16" s="1"/>
  <c r="E117" i="16"/>
  <c r="H117" i="16" s="1"/>
  <c r="E148" i="16"/>
  <c r="H148" i="16" s="1"/>
  <c r="E77" i="16"/>
  <c r="H77" i="16" s="1"/>
  <c r="C8" i="16"/>
  <c r="E135" i="16"/>
  <c r="H135" i="16" s="1"/>
  <c r="C10" i="16"/>
  <c r="H78" i="33"/>
  <c r="H130" i="5"/>
  <c r="H133" i="4"/>
  <c r="E137" i="14"/>
  <c r="H137" i="14" s="1"/>
  <c r="E125" i="14"/>
  <c r="H125" i="14" s="1"/>
  <c r="E131" i="21"/>
  <c r="H131" i="21" s="1"/>
  <c r="E112" i="16"/>
  <c r="H112" i="16" s="1"/>
  <c r="H147" i="16"/>
  <c r="E124" i="16"/>
  <c r="H124" i="16" s="1"/>
  <c r="E111" i="16"/>
  <c r="H111" i="16" s="1"/>
  <c r="E127" i="16"/>
  <c r="H127" i="16" s="1"/>
  <c r="E74" i="16"/>
  <c r="H74" i="16" s="1"/>
  <c r="H122" i="13"/>
  <c r="H154" i="8"/>
  <c r="E87" i="1"/>
  <c r="H87" i="1" s="1"/>
  <c r="E133" i="1"/>
  <c r="H133" i="1" s="1"/>
  <c r="C10" i="1"/>
  <c r="H96" i="31"/>
  <c r="H109" i="31"/>
  <c r="E102" i="11"/>
  <c r="H102" i="11" s="1"/>
  <c r="E91" i="11"/>
  <c r="H91" i="11" s="1"/>
  <c r="E119" i="11"/>
  <c r="H119" i="11" s="1"/>
  <c r="E131" i="11"/>
  <c r="H131" i="11" s="1"/>
  <c r="E139" i="11"/>
  <c r="H139" i="11" s="1"/>
  <c r="E108" i="11"/>
  <c r="H108" i="11" s="1"/>
  <c r="E135" i="11"/>
  <c r="H135" i="11" s="1"/>
  <c r="E116" i="14"/>
  <c r="H116" i="14" s="1"/>
  <c r="E97" i="14"/>
  <c r="H97" i="14" s="1"/>
  <c r="E128" i="14"/>
  <c r="H128" i="14" s="1"/>
  <c r="E82" i="14"/>
  <c r="H82" i="14" s="1"/>
  <c r="E92" i="14"/>
  <c r="H92" i="14" s="1"/>
  <c r="E108" i="14"/>
  <c r="H108" i="14" s="1"/>
  <c r="E117" i="14"/>
  <c r="H117" i="14" s="1"/>
  <c r="E129" i="14"/>
  <c r="H129" i="14" s="1"/>
  <c r="E79" i="14"/>
  <c r="H79" i="14" s="1"/>
  <c r="E93" i="14"/>
  <c r="H93" i="14" s="1"/>
  <c r="C10" i="14"/>
  <c r="E93" i="21"/>
  <c r="H93" i="21" s="1"/>
  <c r="E111" i="21"/>
  <c r="H111" i="21" s="1"/>
  <c r="E135" i="21"/>
  <c r="H135" i="21" s="1"/>
  <c r="E90" i="21"/>
  <c r="H90" i="21" s="1"/>
  <c r="E98" i="21"/>
  <c r="H98" i="21" s="1"/>
  <c r="E102" i="21"/>
  <c r="H102" i="21" s="1"/>
  <c r="E150" i="21"/>
  <c r="H150" i="21" s="1"/>
  <c r="E91" i="21"/>
  <c r="H91" i="21" s="1"/>
  <c r="E137" i="21"/>
  <c r="H137" i="21" s="1"/>
  <c r="E153" i="21"/>
  <c r="H153" i="21" s="1"/>
  <c r="E139" i="21"/>
  <c r="H139" i="21" s="1"/>
  <c r="C10" i="21"/>
  <c r="E78" i="32"/>
  <c r="H78" i="32" s="1"/>
  <c r="E139" i="32"/>
  <c r="H139" i="32" s="1"/>
  <c r="E74" i="1"/>
  <c r="H74" i="1" s="1"/>
  <c r="E148" i="1"/>
  <c r="H148" i="1" s="1"/>
  <c r="H86" i="1"/>
  <c r="H108" i="6"/>
  <c r="G73" i="6"/>
  <c r="E111" i="13"/>
  <c r="H111" i="13" s="1"/>
  <c r="E91" i="13"/>
  <c r="H91" i="13" s="1"/>
  <c r="E108" i="13"/>
  <c r="H108" i="13" s="1"/>
  <c r="E112" i="13"/>
  <c r="H112" i="13" s="1"/>
  <c r="E148" i="13"/>
  <c r="H148" i="13" s="1"/>
  <c r="E87" i="19"/>
  <c r="H87" i="19" s="1"/>
  <c r="E111" i="19"/>
  <c r="H111" i="19" s="1"/>
  <c r="E124" i="19"/>
  <c r="H124" i="19" s="1"/>
  <c r="E139" i="19"/>
  <c r="H139" i="19" s="1"/>
  <c r="E85" i="19"/>
  <c r="H85" i="19" s="1"/>
  <c r="E89" i="19"/>
  <c r="H89" i="19" s="1"/>
  <c r="E96" i="19"/>
  <c r="H96" i="19" s="1"/>
  <c r="E122" i="19"/>
  <c r="H122" i="19" s="1"/>
  <c r="E131" i="19"/>
  <c r="H131" i="19" s="1"/>
  <c r="E148" i="19"/>
  <c r="H148" i="19" s="1"/>
  <c r="E102" i="19"/>
  <c r="H102" i="19" s="1"/>
  <c r="E129" i="19"/>
  <c r="H129" i="19" s="1"/>
  <c r="E77" i="23"/>
  <c r="H77" i="23" s="1"/>
  <c r="E79" i="23"/>
  <c r="H79" i="23" s="1"/>
  <c r="E102" i="23"/>
  <c r="H102" i="23" s="1"/>
  <c r="E112" i="23"/>
  <c r="H112" i="23" s="1"/>
  <c r="E138" i="23"/>
  <c r="H138" i="23" s="1"/>
  <c r="E89" i="23"/>
  <c r="H89" i="23" s="1"/>
  <c r="E91" i="23"/>
  <c r="H91" i="23" s="1"/>
  <c r="E100" i="23"/>
  <c r="H100" i="23" s="1"/>
  <c r="E110" i="23"/>
  <c r="H110" i="23" s="1"/>
  <c r="E116" i="23"/>
  <c r="H116" i="23" s="1"/>
  <c r="E131" i="23"/>
  <c r="H131" i="23" s="1"/>
  <c r="E150" i="23"/>
  <c r="H150" i="23" s="1"/>
  <c r="E90" i="23"/>
  <c r="H90" i="23" s="1"/>
  <c r="E121" i="23"/>
  <c r="H121" i="23" s="1"/>
  <c r="E133" i="23"/>
  <c r="H133" i="23" s="1"/>
  <c r="E117" i="23"/>
  <c r="H117" i="23" s="1"/>
  <c r="E122" i="23"/>
  <c r="H122" i="23" s="1"/>
  <c r="E124" i="23"/>
  <c r="H124" i="23" s="1"/>
  <c r="E83" i="26"/>
  <c r="H83" i="26" s="1"/>
  <c r="E93" i="26"/>
  <c r="H93" i="26" s="1"/>
  <c r="E143" i="26"/>
  <c r="H143" i="26" s="1"/>
  <c r="E118" i="26"/>
  <c r="H118" i="26" s="1"/>
  <c r="E130" i="26"/>
  <c r="H130" i="26" s="1"/>
  <c r="E96" i="26"/>
  <c r="H96" i="26" s="1"/>
  <c r="E131" i="26"/>
  <c r="H131" i="26" s="1"/>
  <c r="E98" i="26"/>
  <c r="H98" i="26" s="1"/>
  <c r="E113" i="26"/>
  <c r="H113" i="26" s="1"/>
  <c r="E102" i="26"/>
  <c r="H102" i="26" s="1"/>
  <c r="E75" i="26"/>
  <c r="H75" i="26" s="1"/>
  <c r="E92" i="26"/>
  <c r="H92" i="26" s="1"/>
  <c r="E141" i="26"/>
  <c r="H141" i="26" s="1"/>
  <c r="E77" i="29"/>
  <c r="H77" i="29" s="1"/>
  <c r="E137" i="29"/>
  <c r="H137" i="29" s="1"/>
  <c r="E153" i="29"/>
  <c r="H153" i="29" s="1"/>
  <c r="E84" i="29"/>
  <c r="H84" i="29" s="1"/>
  <c r="E107" i="29"/>
  <c r="H107" i="29" s="1"/>
  <c r="E110" i="29"/>
  <c r="H110" i="29" s="1"/>
  <c r="E131" i="29"/>
  <c r="H131" i="29" s="1"/>
  <c r="E135" i="29"/>
  <c r="H135" i="29" s="1"/>
  <c r="E143" i="29"/>
  <c r="H143" i="29" s="1"/>
  <c r="E87" i="29"/>
  <c r="H87" i="29" s="1"/>
  <c r="E141" i="29"/>
  <c r="H141" i="29" s="1"/>
  <c r="E79" i="29"/>
  <c r="H79" i="29" s="1"/>
  <c r="E79" i="30"/>
  <c r="H79" i="30" s="1"/>
  <c r="E126" i="30"/>
  <c r="H126" i="30" s="1"/>
  <c r="E93" i="31"/>
  <c r="H93" i="31" s="1"/>
  <c r="E108" i="31"/>
  <c r="H108" i="31" s="1"/>
  <c r="E112" i="31"/>
  <c r="H112" i="31" s="1"/>
  <c r="E139" i="31"/>
  <c r="H139" i="31" s="1"/>
  <c r="E113" i="31"/>
  <c r="H113" i="31" s="1"/>
  <c r="E126" i="31"/>
  <c r="H126" i="31" s="1"/>
  <c r="E129" i="31"/>
  <c r="H129" i="31" s="1"/>
  <c r="E151" i="31"/>
  <c r="H151" i="31" s="1"/>
  <c r="E153" i="31"/>
  <c r="H153" i="31" s="1"/>
  <c r="E152" i="33"/>
  <c r="H152" i="33" s="1"/>
  <c r="E136" i="33"/>
  <c r="H136" i="33" s="1"/>
  <c r="E104" i="33"/>
  <c r="H104" i="33" s="1"/>
  <c r="E84" i="33"/>
  <c r="H84" i="33" s="1"/>
  <c r="H150" i="34"/>
  <c r="H146" i="34"/>
  <c r="H141" i="34"/>
  <c r="H137" i="34"/>
  <c r="H125" i="34"/>
  <c r="H118" i="34"/>
  <c r="H114" i="34"/>
  <c r="E78" i="34"/>
  <c r="H78" i="34" s="1"/>
  <c r="H149" i="1"/>
  <c r="H144" i="1"/>
  <c r="H106" i="1"/>
  <c r="H99" i="1"/>
  <c r="H93" i="1"/>
  <c r="H82" i="1"/>
  <c r="E141" i="2"/>
  <c r="H141" i="2" s="1"/>
  <c r="E133" i="2"/>
  <c r="H133" i="2" s="1"/>
  <c r="H99" i="2"/>
  <c r="H137" i="3"/>
  <c r="E130" i="3"/>
  <c r="H130" i="3" s="1"/>
  <c r="E98" i="3"/>
  <c r="H98" i="3" s="1"/>
  <c r="E131" i="4"/>
  <c r="H131" i="4" s="1"/>
  <c r="H124" i="4"/>
  <c r="E109" i="4"/>
  <c r="H109" i="4" s="1"/>
  <c r="E101" i="4"/>
  <c r="H101" i="4" s="1"/>
  <c r="H99" i="4"/>
  <c r="H84" i="4"/>
  <c r="E152" i="5"/>
  <c r="H152" i="5" s="1"/>
  <c r="E113" i="5"/>
  <c r="H113" i="5" s="1"/>
  <c r="H150" i="7"/>
  <c r="H106" i="7"/>
  <c r="H103" i="7"/>
  <c r="H135" i="9"/>
  <c r="H129" i="10"/>
  <c r="E109" i="10"/>
  <c r="H109" i="10" s="1"/>
  <c r="E89" i="13"/>
  <c r="H89" i="13" s="1"/>
  <c r="E75" i="13"/>
  <c r="H75" i="13" s="1"/>
  <c r="E107" i="19"/>
  <c r="H107" i="19" s="1"/>
  <c r="E90" i="19"/>
  <c r="H90" i="19" s="1"/>
  <c r="E73" i="7"/>
  <c r="E109" i="7"/>
  <c r="H109" i="7" s="1"/>
  <c r="E113" i="7"/>
  <c r="H113" i="7" s="1"/>
  <c r="E96" i="10"/>
  <c r="H96" i="10" s="1"/>
  <c r="E113" i="10"/>
  <c r="H113" i="10" s="1"/>
  <c r="E139" i="10"/>
  <c r="H139" i="10" s="1"/>
  <c r="E87" i="10"/>
  <c r="H87" i="10" s="1"/>
  <c r="E108" i="10"/>
  <c r="H108" i="10" s="1"/>
  <c r="E89" i="18"/>
  <c r="H89" i="18" s="1"/>
  <c r="E92" i="18"/>
  <c r="H92" i="18" s="1"/>
  <c r="E138" i="18"/>
  <c r="H138" i="18" s="1"/>
  <c r="E153" i="18"/>
  <c r="H153" i="18" s="1"/>
  <c r="E82" i="18"/>
  <c r="H82" i="18" s="1"/>
  <c r="E102" i="18"/>
  <c r="H102" i="18" s="1"/>
  <c r="E125" i="18"/>
  <c r="H125" i="18" s="1"/>
  <c r="E136" i="18"/>
  <c r="H136" i="18" s="1"/>
  <c r="E149" i="18"/>
  <c r="H149" i="18" s="1"/>
  <c r="E91" i="18"/>
  <c r="H91" i="18" s="1"/>
  <c r="E150" i="18"/>
  <c r="H150" i="18" s="1"/>
  <c r="E79" i="18"/>
  <c r="H79" i="18" s="1"/>
  <c r="E112" i="18"/>
  <c r="H112" i="18" s="1"/>
  <c r="E77" i="22"/>
  <c r="H77" i="22" s="1"/>
  <c r="E96" i="22"/>
  <c r="H96" i="22" s="1"/>
  <c r="E112" i="22"/>
  <c r="H112" i="22" s="1"/>
  <c r="E86" i="22"/>
  <c r="H86" i="22" s="1"/>
  <c r="E90" i="22"/>
  <c r="H90" i="22" s="1"/>
  <c r="E92" i="22"/>
  <c r="H92" i="22" s="1"/>
  <c r="E100" i="22"/>
  <c r="H100" i="22" s="1"/>
  <c r="E130" i="22"/>
  <c r="H130" i="22" s="1"/>
  <c r="E148" i="22"/>
  <c r="H148" i="22" s="1"/>
  <c r="E91" i="22"/>
  <c r="H91" i="22" s="1"/>
  <c r="E124" i="22"/>
  <c r="H124" i="22" s="1"/>
  <c r="E129" i="22"/>
  <c r="H129" i="22" s="1"/>
  <c r="E134" i="22"/>
  <c r="H134" i="22" s="1"/>
  <c r="E93" i="22"/>
  <c r="H93" i="22" s="1"/>
  <c r="E117" i="22"/>
  <c r="H117" i="22" s="1"/>
  <c r="E107" i="25"/>
  <c r="H107" i="25" s="1"/>
  <c r="E121" i="25"/>
  <c r="H121" i="25" s="1"/>
  <c r="E133" i="25"/>
  <c r="H133" i="25" s="1"/>
  <c r="E148" i="25"/>
  <c r="H148" i="25" s="1"/>
  <c r="E151" i="25"/>
  <c r="H151" i="25" s="1"/>
  <c r="E153" i="25"/>
  <c r="H153" i="25" s="1"/>
  <c r="E113" i="25"/>
  <c r="H113" i="25" s="1"/>
  <c r="E131" i="25"/>
  <c r="H131" i="25" s="1"/>
  <c r="E92" i="28"/>
  <c r="H92" i="28" s="1"/>
  <c r="E81" i="28"/>
  <c r="H81" i="28" s="1"/>
  <c r="E112" i="28"/>
  <c r="H112" i="28" s="1"/>
  <c r="E131" i="28"/>
  <c r="H131" i="28" s="1"/>
  <c r="E135" i="28"/>
  <c r="H135" i="28" s="1"/>
  <c r="E149" i="28"/>
  <c r="H149" i="28" s="1"/>
  <c r="E151" i="28"/>
  <c r="H151" i="28" s="1"/>
  <c r="E153" i="28"/>
  <c r="H153" i="28" s="1"/>
  <c r="E119" i="28"/>
  <c r="H119" i="28" s="1"/>
  <c r="E120" i="28"/>
  <c r="H120" i="28" s="1"/>
  <c r="E125" i="28"/>
  <c r="H125" i="28" s="1"/>
  <c r="E133" i="28"/>
  <c r="H133" i="28" s="1"/>
  <c r="E90" i="28"/>
  <c r="H90" i="28" s="1"/>
  <c r="E99" i="28"/>
  <c r="H99" i="28" s="1"/>
  <c r="E104" i="28"/>
  <c r="H104" i="28" s="1"/>
  <c r="E137" i="28"/>
  <c r="H137" i="28" s="1"/>
  <c r="E141" i="28"/>
  <c r="H141" i="28" s="1"/>
  <c r="E130" i="28"/>
  <c r="H130" i="28" s="1"/>
  <c r="E148" i="28"/>
  <c r="H148" i="28" s="1"/>
  <c r="E74" i="5"/>
  <c r="H74" i="5" s="1"/>
  <c r="H154" i="34"/>
  <c r="H151" i="34"/>
  <c r="H147" i="34"/>
  <c r="H143" i="34"/>
  <c r="H138" i="34"/>
  <c r="H134" i="34"/>
  <c r="H126" i="34"/>
  <c r="H119" i="34"/>
  <c r="E111" i="34"/>
  <c r="H111" i="34" s="1"/>
  <c r="H109" i="34"/>
  <c r="H103" i="34"/>
  <c r="H99" i="34"/>
  <c r="H93" i="34"/>
  <c r="H89" i="34"/>
  <c r="H84" i="34"/>
  <c r="H150" i="1"/>
  <c r="H107" i="1"/>
  <c r="H104" i="1"/>
  <c r="H144" i="2"/>
  <c r="E139" i="2"/>
  <c r="H139" i="2" s="1"/>
  <c r="H136" i="2"/>
  <c r="E118" i="2"/>
  <c r="H118" i="2" s="1"/>
  <c r="E101" i="2"/>
  <c r="H101" i="2" s="1"/>
  <c r="E93" i="2"/>
  <c r="H93" i="2" s="1"/>
  <c r="E91" i="2"/>
  <c r="H91" i="2" s="1"/>
  <c r="H84" i="2"/>
  <c r="H134" i="3"/>
  <c r="E110" i="3"/>
  <c r="H110" i="3" s="1"/>
  <c r="H140" i="4"/>
  <c r="E137" i="4"/>
  <c r="H137" i="4" s="1"/>
  <c r="H130" i="4"/>
  <c r="H117" i="4"/>
  <c r="H106" i="4"/>
  <c r="H87" i="4"/>
  <c r="E77" i="4"/>
  <c r="H77" i="4" s="1"/>
  <c r="E141" i="5"/>
  <c r="H141" i="5" s="1"/>
  <c r="H118" i="5"/>
  <c r="H130" i="6"/>
  <c r="H136" i="9"/>
  <c r="H131" i="9"/>
  <c r="H144" i="10"/>
  <c r="E135" i="10"/>
  <c r="H135" i="10" s="1"/>
  <c r="E121" i="10"/>
  <c r="H121" i="10" s="1"/>
  <c r="E110" i="18"/>
  <c r="H110" i="18" s="1"/>
  <c r="E133" i="19"/>
  <c r="H133" i="19" s="1"/>
  <c r="E119" i="19"/>
  <c r="H119" i="19" s="1"/>
  <c r="E116" i="19"/>
  <c r="H116" i="19" s="1"/>
  <c r="E128" i="26"/>
  <c r="H128" i="26" s="1"/>
  <c r="E117" i="26"/>
  <c r="H117" i="26" s="1"/>
  <c r="E114" i="28"/>
  <c r="H114" i="28" s="1"/>
  <c r="E117" i="29"/>
  <c r="H117" i="29" s="1"/>
  <c r="H135" i="7"/>
  <c r="H104" i="7"/>
  <c r="H99" i="7"/>
  <c r="H136" i="8"/>
  <c r="H99" i="8"/>
  <c r="H93" i="8"/>
  <c r="H106" i="9"/>
  <c r="H106" i="10"/>
  <c r="H151" i="12"/>
  <c r="H120" i="12"/>
  <c r="H77" i="12"/>
  <c r="H151" i="13"/>
  <c r="H136" i="15"/>
  <c r="H75" i="20"/>
  <c r="H146" i="10"/>
  <c r="H113" i="11"/>
  <c r="H144" i="12"/>
  <c r="H118" i="13"/>
  <c r="H102" i="15"/>
  <c r="H121" i="17"/>
  <c r="H146" i="20"/>
  <c r="H130" i="21"/>
  <c r="H124" i="30"/>
  <c r="H152" i="13"/>
  <c r="H146" i="13"/>
  <c r="H82" i="13"/>
  <c r="H149" i="14"/>
  <c r="H120" i="14"/>
  <c r="H144" i="15"/>
  <c r="H134" i="15"/>
  <c r="H136" i="16"/>
  <c r="H101" i="17"/>
  <c r="H83" i="18"/>
  <c r="H128" i="19"/>
  <c r="H120" i="19"/>
  <c r="H117" i="19"/>
  <c r="H114" i="19"/>
  <c r="H151" i="20"/>
  <c r="H129" i="20"/>
  <c r="H121" i="20"/>
  <c r="H134" i="21"/>
  <c r="H129" i="21"/>
  <c r="H83" i="21"/>
  <c r="H81" i="21"/>
  <c r="H135" i="22"/>
  <c r="H84" i="24"/>
  <c r="H154" i="28"/>
  <c r="H109" i="9"/>
  <c r="H104" i="9"/>
  <c r="H137" i="11"/>
  <c r="H97" i="11"/>
  <c r="H75" i="12"/>
  <c r="H134" i="14"/>
  <c r="H81" i="14"/>
  <c r="H114" i="15"/>
  <c r="H107" i="15"/>
  <c r="H98" i="15"/>
  <c r="H93" i="15"/>
  <c r="H155" i="16"/>
  <c r="H144" i="16"/>
  <c r="H84" i="16"/>
  <c r="H92" i="17"/>
  <c r="H140" i="18"/>
  <c r="H120" i="20"/>
  <c r="H118" i="20"/>
  <c r="H154" i="22"/>
  <c r="H146" i="26"/>
  <c r="H137" i="23"/>
  <c r="H120" i="23"/>
  <c r="H92" i="23"/>
  <c r="H86" i="23"/>
  <c r="H84" i="23"/>
  <c r="H135" i="24"/>
  <c r="H83" i="25"/>
  <c r="H140" i="26"/>
  <c r="H103" i="26"/>
  <c r="H136" i="29"/>
  <c r="H125" i="29"/>
  <c r="H99" i="29"/>
  <c r="H154" i="30"/>
  <c r="H100" i="30"/>
  <c r="H136" i="31"/>
  <c r="H121" i="31"/>
  <c r="H151" i="32"/>
  <c r="H146" i="32"/>
  <c r="H119" i="32"/>
  <c r="H109" i="32"/>
  <c r="H99" i="32"/>
  <c r="H93" i="32"/>
  <c r="H81" i="22"/>
  <c r="H136" i="23"/>
  <c r="H83" i="23"/>
  <c r="H151" i="24"/>
  <c r="H149" i="24"/>
  <c r="H134" i="24"/>
  <c r="H114" i="24"/>
  <c r="H110" i="24"/>
  <c r="H106" i="24"/>
  <c r="H93" i="24"/>
  <c r="H91" i="24"/>
  <c r="H86" i="27"/>
  <c r="H98" i="29"/>
  <c r="H151" i="30"/>
  <c r="H86" i="30"/>
  <c r="H84" i="32"/>
  <c r="D9" i="6"/>
  <c r="F18" i="6"/>
  <c r="D9" i="10"/>
  <c r="G18" i="10"/>
  <c r="F18" i="10"/>
  <c r="F18" i="15"/>
  <c r="G18" i="15"/>
  <c r="D9" i="15"/>
  <c r="D8" i="18"/>
  <c r="F18" i="18"/>
  <c r="F26" i="23"/>
  <c r="G18" i="23"/>
  <c r="H18" i="23" s="1"/>
  <c r="F18" i="23"/>
  <c r="D8" i="23"/>
  <c r="D9" i="26"/>
  <c r="F18" i="26"/>
  <c r="G18" i="26"/>
  <c r="H18" i="26" s="1"/>
  <c r="H48" i="28"/>
  <c r="H46" i="28"/>
  <c r="H53" i="27"/>
  <c r="H48" i="22"/>
  <c r="H49" i="3"/>
  <c r="G18" i="1"/>
  <c r="H18" i="1" s="1"/>
  <c r="F18" i="27"/>
  <c r="F18" i="1"/>
  <c r="D8" i="13"/>
  <c r="H61" i="13"/>
  <c r="H53" i="32"/>
  <c r="H45" i="33"/>
  <c r="H29" i="10"/>
  <c r="G18" i="3"/>
  <c r="H65" i="29"/>
  <c r="H61" i="16"/>
  <c r="H44" i="12"/>
  <c r="H65" i="8"/>
  <c r="H64" i="7"/>
  <c r="H38" i="5"/>
  <c r="G18" i="5"/>
  <c r="H18" i="5" s="1"/>
  <c r="H43" i="29"/>
  <c r="F18" i="5"/>
  <c r="D8" i="5"/>
  <c r="H29" i="18"/>
  <c r="H19" i="19"/>
  <c r="H19" i="31"/>
  <c r="H45" i="30"/>
  <c r="G18" i="24"/>
  <c r="H66" i="29"/>
  <c r="H52" i="1"/>
  <c r="H48" i="1"/>
  <c r="H40" i="1"/>
  <c r="H23" i="1"/>
  <c r="H55" i="2"/>
  <c r="H53" i="5"/>
  <c r="H59" i="7"/>
  <c r="H52" i="8"/>
  <c r="H59" i="9"/>
  <c r="H43" i="9"/>
  <c r="H24" i="9"/>
  <c r="H40" i="10"/>
  <c r="H30" i="10"/>
  <c r="H21" i="10"/>
  <c r="H20" i="11"/>
  <c r="H56" i="12"/>
  <c r="H41" i="12"/>
  <c r="H33" i="12"/>
  <c r="H55" i="13"/>
  <c r="H56" i="15"/>
  <c r="H50" i="16"/>
  <c r="H67" i="17"/>
  <c r="H61" i="17"/>
  <c r="H53" i="17"/>
  <c r="H56" i="19"/>
  <c r="H22" i="19"/>
  <c r="H45" i="22"/>
  <c r="H47" i="23"/>
  <c r="H57" i="24"/>
  <c r="H58" i="26"/>
  <c r="H31" i="26"/>
  <c r="H64" i="29"/>
  <c r="H54" i="30"/>
  <c r="H50" i="30"/>
  <c r="H48" i="30"/>
  <c r="H46" i="30"/>
  <c r="H42" i="30"/>
  <c r="H40" i="30"/>
  <c r="H38" i="30"/>
  <c r="H36" i="30"/>
  <c r="H34" i="30"/>
  <c r="H32" i="30"/>
  <c r="H30" i="30"/>
  <c r="H60" i="31"/>
  <c r="H41" i="32"/>
  <c r="H33" i="31"/>
  <c r="H39" i="31"/>
  <c r="H49" i="30"/>
  <c r="H35" i="2"/>
  <c r="H65" i="1"/>
  <c r="H59" i="1"/>
  <c r="H39" i="1"/>
  <c r="H31" i="1"/>
  <c r="H27" i="1"/>
  <c r="H22" i="1"/>
  <c r="H24" i="2"/>
  <c r="H20" i="2"/>
  <c r="H57" i="3"/>
  <c r="H56" i="5"/>
  <c r="H66" i="6"/>
  <c r="H56" i="7"/>
  <c r="H35" i="7"/>
  <c r="H38" i="9"/>
  <c r="H57" i="11"/>
  <c r="H46" i="11"/>
  <c r="H22" i="11"/>
  <c r="H40" i="12"/>
  <c r="H46" i="13"/>
  <c r="H48" i="15"/>
  <c r="H34" i="15"/>
  <c r="H30" i="15"/>
  <c r="H52" i="17"/>
  <c r="H44" i="17"/>
  <c r="H40" i="17"/>
  <c r="H21" i="17"/>
  <c r="H21" i="18"/>
  <c r="H51" i="19"/>
  <c r="H67" i="20"/>
  <c r="H64" i="23"/>
  <c r="H42" i="23"/>
  <c r="H41" i="24"/>
  <c r="H56" i="28"/>
  <c r="H24" i="28"/>
  <c r="H59" i="30"/>
  <c r="H28" i="30"/>
  <c r="E18" i="24"/>
  <c r="E64" i="18"/>
  <c r="H64" i="18" s="1"/>
  <c r="E27" i="18"/>
  <c r="H27" i="18" s="1"/>
  <c r="E44" i="2"/>
  <c r="H44" i="2" s="1"/>
  <c r="E52" i="33"/>
  <c r="H52" i="33" s="1"/>
  <c r="E32" i="33"/>
  <c r="H32" i="33" s="1"/>
  <c r="E31" i="33"/>
  <c r="H31" i="33" s="1"/>
  <c r="H19" i="11"/>
  <c r="C9" i="2"/>
  <c r="C9" i="4"/>
  <c r="E18" i="2"/>
  <c r="E22" i="7"/>
  <c r="H22" i="7" s="1"/>
  <c r="E31" i="7"/>
  <c r="H31" i="7" s="1"/>
  <c r="E50" i="7"/>
  <c r="H50" i="7" s="1"/>
  <c r="E21" i="7"/>
  <c r="H21" i="7" s="1"/>
  <c r="E23" i="7"/>
  <c r="H23" i="7" s="1"/>
  <c r="C8" i="7"/>
  <c r="E29" i="21"/>
  <c r="H29" i="21" s="1"/>
  <c r="G18" i="21"/>
  <c r="H18" i="21" s="1"/>
  <c r="E43" i="28"/>
  <c r="H43" i="28" s="1"/>
  <c r="E53" i="28"/>
  <c r="H53" i="28" s="1"/>
  <c r="E20" i="28"/>
  <c r="H20" i="28" s="1"/>
  <c r="E35" i="28"/>
  <c r="H35" i="28" s="1"/>
  <c r="E44" i="28"/>
  <c r="H44" i="28" s="1"/>
  <c r="E52" i="28"/>
  <c r="H52" i="28" s="1"/>
  <c r="E64" i="28"/>
  <c r="H64" i="28" s="1"/>
  <c r="C8" i="28"/>
  <c r="E9" i="28" s="1"/>
  <c r="H37" i="32"/>
  <c r="E23" i="33"/>
  <c r="H23" i="33" s="1"/>
  <c r="E36" i="33"/>
  <c r="H36" i="33" s="1"/>
  <c r="E18" i="33"/>
  <c r="E27" i="33"/>
  <c r="H27" i="33" s="1"/>
  <c r="E37" i="33"/>
  <c r="H37" i="33" s="1"/>
  <c r="E49" i="33"/>
  <c r="H49" i="33" s="1"/>
  <c r="E55" i="33"/>
  <c r="H55" i="33" s="1"/>
  <c r="E28" i="33"/>
  <c r="H28" i="33" s="1"/>
  <c r="E48" i="33"/>
  <c r="H48" i="33" s="1"/>
  <c r="E61" i="33"/>
  <c r="H61" i="33" s="1"/>
  <c r="E66" i="33"/>
  <c r="H66" i="33" s="1"/>
  <c r="E20" i="33"/>
  <c r="H20" i="33" s="1"/>
  <c r="E29" i="33"/>
  <c r="H29" i="33" s="1"/>
  <c r="E41" i="33"/>
  <c r="H41" i="33" s="1"/>
  <c r="E51" i="33"/>
  <c r="H51" i="33" s="1"/>
  <c r="E21" i="33"/>
  <c r="H21" i="33" s="1"/>
  <c r="E44" i="33"/>
  <c r="H44" i="33" s="1"/>
  <c r="E64" i="33"/>
  <c r="H64" i="33" s="1"/>
  <c r="E41" i="2"/>
  <c r="H41" i="2" s="1"/>
  <c r="E28" i="2"/>
  <c r="H28" i="2" s="1"/>
  <c r="E28" i="6"/>
  <c r="H28" i="6" s="1"/>
  <c r="C9" i="6"/>
  <c r="E61" i="6"/>
  <c r="H61" i="6" s="1"/>
  <c r="E67" i="12"/>
  <c r="H67" i="12" s="1"/>
  <c r="E61" i="12"/>
  <c r="H61" i="12" s="1"/>
  <c r="E18" i="12"/>
  <c r="C9" i="12"/>
  <c r="E41" i="14"/>
  <c r="H41" i="14" s="1"/>
  <c r="E22" i="14"/>
  <c r="H22" i="14" s="1"/>
  <c r="E35" i="14"/>
  <c r="H35" i="14" s="1"/>
  <c r="E43" i="14"/>
  <c r="H43" i="14" s="1"/>
  <c r="E61" i="14"/>
  <c r="H61" i="14" s="1"/>
  <c r="E27" i="14"/>
  <c r="H27" i="14" s="1"/>
  <c r="E20" i="18"/>
  <c r="H20" i="18" s="1"/>
  <c r="E41" i="18"/>
  <c r="H41" i="18" s="1"/>
  <c r="E67" i="18"/>
  <c r="H67" i="18" s="1"/>
  <c r="E26" i="18"/>
  <c r="H26" i="18" s="1"/>
  <c r="E43" i="18"/>
  <c r="H43" i="18" s="1"/>
  <c r="E61" i="24"/>
  <c r="H61" i="24" s="1"/>
  <c r="C9" i="24"/>
  <c r="G9" i="24" s="1"/>
  <c r="E29" i="30"/>
  <c r="H29" i="30" s="1"/>
  <c r="E18" i="30"/>
  <c r="C9" i="30"/>
  <c r="C8" i="30"/>
  <c r="E13" i="30" s="1"/>
  <c r="E52" i="2"/>
  <c r="H52" i="2" s="1"/>
  <c r="E53" i="12"/>
  <c r="H53" i="12" s="1"/>
  <c r="E27" i="12"/>
  <c r="H27" i="12" s="1"/>
  <c r="H38" i="29"/>
  <c r="E27" i="28"/>
  <c r="H27" i="28" s="1"/>
  <c r="E65" i="28"/>
  <c r="H65" i="28" s="1"/>
  <c r="G18" i="28"/>
  <c r="E18" i="27"/>
  <c r="G18" i="25"/>
  <c r="H18" i="25" s="1"/>
  <c r="E49" i="18"/>
  <c r="H49" i="18" s="1"/>
  <c r="G18" i="18"/>
  <c r="E18" i="14"/>
  <c r="E29" i="12"/>
  <c r="H29" i="12" s="1"/>
  <c r="E65" i="12"/>
  <c r="H65" i="12" s="1"/>
  <c r="H49" i="10"/>
  <c r="E30" i="7"/>
  <c r="H30" i="7" s="1"/>
  <c r="G18" i="6"/>
  <c r="H18" i="6" s="1"/>
  <c r="E38" i="2"/>
  <c r="H38" i="2" s="1"/>
  <c r="E29" i="2"/>
  <c r="H29" i="2" s="1"/>
  <c r="H33" i="33"/>
  <c r="E67" i="33"/>
  <c r="H67" i="33" s="1"/>
  <c r="E60" i="33"/>
  <c r="H60" i="33" s="1"/>
  <c r="E38" i="33"/>
  <c r="H38" i="33" s="1"/>
  <c r="E26" i="33"/>
  <c r="H26" i="33" s="1"/>
  <c r="E43" i="33"/>
  <c r="H43" i="33" s="1"/>
  <c r="E22" i="33"/>
  <c r="H22" i="33" s="1"/>
  <c r="H20" i="31"/>
  <c r="C8" i="18"/>
  <c r="E11" i="18" s="1"/>
  <c r="G18" i="33"/>
  <c r="H21" i="11"/>
  <c r="E41" i="22"/>
  <c r="H41" i="22" s="1"/>
  <c r="E44" i="22"/>
  <c r="H44" i="22" s="1"/>
  <c r="E21" i="22"/>
  <c r="H21" i="22" s="1"/>
  <c r="E29" i="22"/>
  <c r="H29" i="22" s="1"/>
  <c r="E67" i="22"/>
  <c r="H67" i="22" s="1"/>
  <c r="E61" i="23"/>
  <c r="H61" i="23" s="1"/>
  <c r="E27" i="23"/>
  <c r="H27" i="23" s="1"/>
  <c r="E49" i="23"/>
  <c r="H49" i="23" s="1"/>
  <c r="E23" i="23"/>
  <c r="H23" i="23" s="1"/>
  <c r="E26" i="23"/>
  <c r="H26" i="23" s="1"/>
  <c r="C8" i="23"/>
  <c r="G18" i="30"/>
  <c r="H64" i="34"/>
  <c r="H58" i="34"/>
  <c r="H54" i="34"/>
  <c r="H50" i="34"/>
  <c r="H46" i="34"/>
  <c r="H42" i="34"/>
  <c r="H38" i="34"/>
  <c r="H34" i="34"/>
  <c r="H30" i="34"/>
  <c r="H26" i="34"/>
  <c r="H21" i="34"/>
  <c r="H55" i="1"/>
  <c r="E27" i="2"/>
  <c r="H27" i="2" s="1"/>
  <c r="E53" i="7"/>
  <c r="H53" i="7" s="1"/>
  <c r="E29" i="28"/>
  <c r="H29" i="28" s="1"/>
  <c r="E66" i="28"/>
  <c r="H66" i="28" s="1"/>
  <c r="E18" i="28"/>
  <c r="H65" i="27"/>
  <c r="H20" i="26"/>
  <c r="E53" i="18"/>
  <c r="H53" i="18" s="1"/>
  <c r="E35" i="18"/>
  <c r="H35" i="18" s="1"/>
  <c r="E18" i="18"/>
  <c r="E27" i="7"/>
  <c r="H27" i="7" s="1"/>
  <c r="E49" i="7"/>
  <c r="H49" i="7" s="1"/>
  <c r="E66" i="7"/>
  <c r="H66" i="7" s="1"/>
  <c r="C9" i="7"/>
  <c r="E49" i="2"/>
  <c r="H49" i="2" s="1"/>
  <c r="E65" i="33"/>
  <c r="H65" i="33" s="1"/>
  <c r="E53" i="33"/>
  <c r="H53" i="33" s="1"/>
  <c r="E35" i="33"/>
  <c r="H35" i="33" s="1"/>
  <c r="H59" i="29"/>
  <c r="C9" i="33"/>
  <c r="C8" i="4"/>
  <c r="E13" i="4" s="1"/>
  <c r="C9" i="18"/>
  <c r="C9" i="21"/>
  <c r="C8" i="27"/>
  <c r="E9" i="27" s="1"/>
  <c r="E24" i="8"/>
  <c r="H24" i="8" s="1"/>
  <c r="E27" i="8"/>
  <c r="H27" i="8" s="1"/>
  <c r="E55" i="8"/>
  <c r="H55" i="8" s="1"/>
  <c r="E26" i="8"/>
  <c r="H26" i="8" s="1"/>
  <c r="E29" i="8"/>
  <c r="H29" i="8" s="1"/>
  <c r="C8" i="8"/>
  <c r="E13" i="8" s="1"/>
  <c r="E53" i="10"/>
  <c r="H53" i="10" s="1"/>
  <c r="E44" i="10"/>
  <c r="H44" i="10" s="1"/>
  <c r="E22" i="10"/>
  <c r="H22" i="10" s="1"/>
  <c r="E65" i="10"/>
  <c r="H65" i="10" s="1"/>
  <c r="E18" i="11"/>
  <c r="E41" i="11"/>
  <c r="H41" i="11" s="1"/>
  <c r="C8" i="11"/>
  <c r="C9" i="11"/>
  <c r="E24" i="19"/>
  <c r="H24" i="19" s="1"/>
  <c r="E27" i="19"/>
  <c r="H27" i="19" s="1"/>
  <c r="E31" i="19"/>
  <c r="H31" i="19" s="1"/>
  <c r="E28" i="19"/>
  <c r="H28" i="19" s="1"/>
  <c r="E18" i="19"/>
  <c r="C9" i="19"/>
  <c r="E38" i="28"/>
  <c r="H38" i="28" s="1"/>
  <c r="E21" i="29"/>
  <c r="H21" i="29" s="1"/>
  <c r="E44" i="29"/>
  <c r="H44" i="29" s="1"/>
  <c r="E60" i="29"/>
  <c r="H60" i="29" s="1"/>
  <c r="E23" i="29"/>
  <c r="H23" i="29" s="1"/>
  <c r="E48" i="29"/>
  <c r="H48" i="29" s="1"/>
  <c r="E29" i="29"/>
  <c r="H29" i="29" s="1"/>
  <c r="E37" i="29"/>
  <c r="H37" i="29" s="1"/>
  <c r="E61" i="29"/>
  <c r="H61" i="29" s="1"/>
  <c r="E52" i="29"/>
  <c r="H52" i="29" s="1"/>
  <c r="E18" i="29"/>
  <c r="E35" i="29"/>
  <c r="H35" i="29" s="1"/>
  <c r="H65" i="34"/>
  <c r="H59" i="34"/>
  <c r="H55" i="34"/>
  <c r="H51" i="34"/>
  <c r="H47" i="34"/>
  <c r="H43" i="34"/>
  <c r="H39" i="34"/>
  <c r="H35" i="34"/>
  <c r="H31" i="34"/>
  <c r="H27" i="34"/>
  <c r="H22" i="34"/>
  <c r="H56" i="1"/>
  <c r="E57" i="7"/>
  <c r="H57" i="7" s="1"/>
  <c r="E61" i="8"/>
  <c r="H61" i="8" s="1"/>
  <c r="E26" i="19"/>
  <c r="H26" i="19" s="1"/>
  <c r="E20" i="19"/>
  <c r="H20" i="19" s="1"/>
  <c r="H58" i="33"/>
  <c r="H34" i="33"/>
  <c r="H19" i="23"/>
  <c r="C9" i="17"/>
  <c r="E26" i="17"/>
  <c r="H26" i="17" s="1"/>
  <c r="C8" i="26"/>
  <c r="E37" i="26"/>
  <c r="H37" i="26" s="1"/>
  <c r="E53" i="26"/>
  <c r="H53" i="26" s="1"/>
  <c r="E24" i="26"/>
  <c r="H24" i="26" s="1"/>
  <c r="E52" i="26"/>
  <c r="H52" i="26" s="1"/>
  <c r="E29" i="26"/>
  <c r="H29" i="26" s="1"/>
  <c r="G18" i="27"/>
  <c r="G18" i="31"/>
  <c r="H18" i="31" s="1"/>
  <c r="H66" i="1"/>
  <c r="H36" i="1"/>
  <c r="H32" i="1"/>
  <c r="H40" i="2"/>
  <c r="H32" i="2"/>
  <c r="H64" i="3"/>
  <c r="H26" i="9"/>
  <c r="E67" i="26"/>
  <c r="H67" i="26" s="1"/>
  <c r="E65" i="31"/>
  <c r="H65" i="31" s="1"/>
  <c r="H59" i="32"/>
  <c r="H19" i="7"/>
  <c r="H19" i="27"/>
  <c r="E60" i="3"/>
  <c r="H60" i="3" s="1"/>
  <c r="E67" i="3"/>
  <c r="H67" i="3" s="1"/>
  <c r="C9" i="5"/>
  <c r="E27" i="5"/>
  <c r="H27" i="5" s="1"/>
  <c r="E64" i="5"/>
  <c r="H64" i="5" s="1"/>
  <c r="E23" i="13"/>
  <c r="H23" i="13" s="1"/>
  <c r="E28" i="13"/>
  <c r="H28" i="13" s="1"/>
  <c r="E44" i="13"/>
  <c r="H44" i="13" s="1"/>
  <c r="E53" i="13"/>
  <c r="H53" i="13" s="1"/>
  <c r="E18" i="15"/>
  <c r="E44" i="15"/>
  <c r="H44" i="15" s="1"/>
  <c r="E41" i="31"/>
  <c r="H41" i="31" s="1"/>
  <c r="E35" i="31"/>
  <c r="H35" i="31" s="1"/>
  <c r="E32" i="31"/>
  <c r="H32" i="31" s="1"/>
  <c r="H47" i="1"/>
  <c r="H43" i="1"/>
  <c r="H39" i="5"/>
  <c r="E26" i="5"/>
  <c r="H26" i="5" s="1"/>
  <c r="H44" i="6"/>
  <c r="H32" i="7"/>
  <c r="H32" i="8"/>
  <c r="H51" i="9"/>
  <c r="H47" i="10"/>
  <c r="H56" i="11"/>
  <c r="H37" i="13"/>
  <c r="H34" i="13"/>
  <c r="H56" i="2"/>
  <c r="H47" i="2"/>
  <c r="H56" i="3"/>
  <c r="H36" i="3"/>
  <c r="H60" i="4"/>
  <c r="H56" i="4"/>
  <c r="H48" i="4"/>
  <c r="H44" i="4"/>
  <c r="H40" i="4"/>
  <c r="H36" i="4"/>
  <c r="H32" i="4"/>
  <c r="H28" i="4"/>
  <c r="H23" i="4"/>
  <c r="H51" i="6"/>
  <c r="H33" i="6"/>
  <c r="H20" i="6"/>
  <c r="H36" i="7"/>
  <c r="H58" i="8"/>
  <c r="H39" i="8"/>
  <c r="H20" i="8"/>
  <c r="H56" i="9"/>
  <c r="H40" i="9"/>
  <c r="H21" i="9"/>
  <c r="H59" i="10"/>
  <c r="H24" i="10"/>
  <c r="H67" i="11"/>
  <c r="H52" i="11"/>
  <c r="H39" i="11"/>
  <c r="H50" i="12"/>
  <c r="H47" i="13"/>
  <c r="H39" i="13"/>
  <c r="H37" i="17"/>
  <c r="H42" i="18"/>
  <c r="H24" i="4"/>
  <c r="H20" i="4"/>
  <c r="H21" i="6"/>
  <c r="H21" i="8"/>
  <c r="H65" i="9"/>
  <c r="H47" i="9"/>
  <c r="H32" i="9"/>
  <c r="H60" i="10"/>
  <c r="H34" i="10"/>
  <c r="H20" i="10"/>
  <c r="H53" i="11"/>
  <c r="H40" i="11"/>
  <c r="H47" i="12"/>
  <c r="H32" i="12"/>
  <c r="H59" i="13"/>
  <c r="H67" i="14"/>
  <c r="H44" i="14"/>
  <c r="H32" i="14"/>
  <c r="H55" i="15"/>
  <c r="H55" i="19"/>
  <c r="H56" i="24"/>
  <c r="H32" i="24"/>
  <c r="H40" i="32"/>
  <c r="H48" i="14"/>
  <c r="H59" i="15"/>
  <c r="H48" i="16"/>
  <c r="H30" i="16"/>
  <c r="H49" i="17"/>
  <c r="H45" i="17"/>
  <c r="H41" i="17"/>
  <c r="H24" i="17"/>
  <c r="H59" i="18"/>
  <c r="H55" i="18"/>
  <c r="H50" i="18"/>
  <c r="H22" i="18"/>
  <c r="H57" i="20"/>
  <c r="H48" i="20"/>
  <c r="H40" i="20"/>
  <c r="H20" i="20"/>
  <c r="H20" i="21"/>
  <c r="H60" i="23"/>
  <c r="H56" i="23"/>
  <c r="H32" i="23"/>
  <c r="H52" i="24"/>
  <c r="H28" i="24"/>
  <c r="H59" i="26"/>
  <c r="H35" i="27"/>
  <c r="H23" i="28"/>
  <c r="H49" i="32"/>
  <c r="H60" i="15"/>
  <c r="H33" i="15"/>
  <c r="H54" i="16"/>
  <c r="H37" i="16"/>
  <c r="H60" i="17"/>
  <c r="H56" i="17"/>
  <c r="H47" i="19"/>
  <c r="H60" i="20"/>
  <c r="H52" i="20"/>
  <c r="H41" i="20"/>
  <c r="H28" i="20"/>
  <c r="H42" i="21"/>
  <c r="H21" i="21"/>
  <c r="H47" i="22"/>
  <c r="H66" i="23"/>
  <c r="H44" i="24"/>
  <c r="H20" i="24"/>
  <c r="H34" i="25"/>
  <c r="H30" i="25"/>
  <c r="H65" i="26"/>
  <c r="H46" i="26"/>
  <c r="H30" i="26"/>
  <c r="H21" i="26"/>
  <c r="H36" i="27"/>
  <c r="H23" i="27"/>
  <c r="H31" i="32"/>
  <c r="H57" i="32"/>
  <c r="H51" i="31"/>
  <c r="H493" i="25"/>
  <c r="E78" i="24"/>
  <c r="H78" i="24" s="1"/>
  <c r="H194" i="21"/>
  <c r="E340" i="10"/>
  <c r="H340" i="10" s="1"/>
  <c r="E357" i="10"/>
  <c r="H357" i="10" s="1"/>
  <c r="E456" i="10"/>
  <c r="H456" i="10" s="1"/>
  <c r="F133" i="10"/>
  <c r="E510" i="10"/>
  <c r="H510" i="10" s="1"/>
  <c r="E428" i="10"/>
  <c r="H428" i="10" s="1"/>
  <c r="F90" i="10"/>
  <c r="F107" i="10"/>
  <c r="E387" i="10"/>
  <c r="H387" i="10" s="1"/>
  <c r="E437" i="10"/>
  <c r="H437" i="10" s="1"/>
  <c r="H266" i="7"/>
  <c r="F112" i="6"/>
  <c r="H143" i="4"/>
  <c r="G165" i="3"/>
  <c r="F92" i="1"/>
  <c r="F513" i="31"/>
  <c r="F530" i="31"/>
  <c r="F356" i="31"/>
  <c r="F435" i="31"/>
  <c r="F458" i="31"/>
  <c r="G333" i="31"/>
  <c r="H333" i="31" s="1"/>
  <c r="E435" i="29"/>
  <c r="H435" i="29" s="1"/>
  <c r="E514" i="29"/>
  <c r="H514" i="29" s="1"/>
  <c r="E434" i="29"/>
  <c r="H434" i="29" s="1"/>
  <c r="E26" i="10"/>
  <c r="H26" i="10" s="1"/>
  <c r="C8" i="10"/>
  <c r="C9" i="10"/>
  <c r="E18" i="10"/>
  <c r="E66" i="10"/>
  <c r="H66" i="10" s="1"/>
  <c r="E50" i="10"/>
  <c r="H50" i="10" s="1"/>
  <c r="E35" i="10"/>
  <c r="H35" i="10" s="1"/>
  <c r="E28" i="10"/>
  <c r="H28" i="10" s="1"/>
  <c r="F26" i="12"/>
  <c r="D9" i="12"/>
  <c r="D8" i="12"/>
  <c r="F53" i="12"/>
  <c r="G18" i="12"/>
  <c r="F67" i="12"/>
  <c r="F49" i="12"/>
  <c r="C8" i="14"/>
  <c r="E26" i="14"/>
  <c r="H26" i="14" s="1"/>
  <c r="E49" i="14"/>
  <c r="H49" i="14" s="1"/>
  <c r="E55" i="14"/>
  <c r="H55" i="14" s="1"/>
  <c r="E64" i="14"/>
  <c r="H64" i="14" s="1"/>
  <c r="C9" i="14"/>
  <c r="C10" i="25"/>
  <c r="E75" i="25"/>
  <c r="H75" i="25" s="1"/>
  <c r="E127" i="25"/>
  <c r="H127" i="25" s="1"/>
  <c r="E100" i="25"/>
  <c r="H100" i="25" s="1"/>
  <c r="E130" i="25"/>
  <c r="H130" i="25" s="1"/>
  <c r="E116" i="25"/>
  <c r="H116" i="25" s="1"/>
  <c r="E137" i="25"/>
  <c r="H137" i="25" s="1"/>
  <c r="C8" i="25"/>
  <c r="E13" i="25" s="1"/>
  <c r="G73" i="25"/>
  <c r="E125" i="25"/>
  <c r="H125" i="25" s="1"/>
  <c r="E122" i="25"/>
  <c r="H122" i="25" s="1"/>
  <c r="E79" i="25"/>
  <c r="H79" i="25" s="1"/>
  <c r="E168" i="2"/>
  <c r="H168" i="2" s="1"/>
  <c r="E305" i="2"/>
  <c r="H305" i="2" s="1"/>
  <c r="E272" i="2"/>
  <c r="H272" i="2" s="1"/>
  <c r="E275" i="2"/>
  <c r="H275" i="2" s="1"/>
  <c r="E309" i="2"/>
  <c r="H309" i="2" s="1"/>
  <c r="G165" i="2"/>
  <c r="E303" i="2"/>
  <c r="H303" i="2" s="1"/>
  <c r="E301" i="2"/>
  <c r="H301" i="2" s="1"/>
  <c r="E264" i="2"/>
  <c r="H264" i="2" s="1"/>
  <c r="E244" i="2"/>
  <c r="H244" i="2" s="1"/>
  <c r="E240" i="2"/>
  <c r="H240" i="2" s="1"/>
  <c r="E232" i="2"/>
  <c r="H232" i="2" s="1"/>
  <c r="E221" i="2"/>
  <c r="H221" i="2" s="1"/>
  <c r="E205" i="2"/>
  <c r="H205" i="2" s="1"/>
  <c r="E201" i="2"/>
  <c r="H201" i="2" s="1"/>
  <c r="E199" i="2"/>
  <c r="H199" i="2" s="1"/>
  <c r="E197" i="2"/>
  <c r="H197" i="2" s="1"/>
  <c r="E195" i="2"/>
  <c r="H195" i="2" s="1"/>
  <c r="E193" i="2"/>
  <c r="H193" i="2" s="1"/>
  <c r="E186" i="2"/>
  <c r="H186" i="2" s="1"/>
  <c r="E178" i="2"/>
  <c r="H178" i="2" s="1"/>
  <c r="E173" i="2"/>
  <c r="H173" i="2" s="1"/>
  <c r="E170" i="2"/>
  <c r="H170" i="2" s="1"/>
  <c r="E165" i="2"/>
  <c r="E273" i="2"/>
  <c r="H273" i="2" s="1"/>
  <c r="E247" i="2"/>
  <c r="H247" i="2" s="1"/>
  <c r="E235" i="2"/>
  <c r="H235" i="2" s="1"/>
  <c r="E216" i="2"/>
  <c r="H216" i="2" s="1"/>
  <c r="E196" i="2"/>
  <c r="H196" i="2" s="1"/>
  <c r="E191" i="2"/>
  <c r="H191" i="2" s="1"/>
  <c r="E171" i="2"/>
  <c r="H171" i="2" s="1"/>
  <c r="E292" i="2"/>
  <c r="H292" i="2" s="1"/>
  <c r="E319" i="2"/>
  <c r="H319" i="2" s="1"/>
  <c r="E166" i="2"/>
  <c r="H166" i="2" s="1"/>
  <c r="E167" i="21"/>
  <c r="H167" i="21" s="1"/>
  <c r="C11" i="21"/>
  <c r="C8" i="21"/>
  <c r="E202" i="21"/>
  <c r="H202" i="21" s="1"/>
  <c r="E265" i="21"/>
  <c r="H265" i="21" s="1"/>
  <c r="E237" i="21"/>
  <c r="H237" i="21" s="1"/>
  <c r="E197" i="21"/>
  <c r="H197" i="21" s="1"/>
  <c r="E195" i="21"/>
  <c r="H195" i="21" s="1"/>
  <c r="E186" i="21"/>
  <c r="H186" i="21" s="1"/>
  <c r="E244" i="21"/>
  <c r="H244" i="21" s="1"/>
  <c r="E173" i="21"/>
  <c r="H173" i="21" s="1"/>
  <c r="E216" i="21"/>
  <c r="H216" i="21" s="1"/>
  <c r="E292" i="21"/>
  <c r="H292" i="21" s="1"/>
  <c r="D10" i="10"/>
  <c r="D8" i="10"/>
  <c r="F112" i="10"/>
  <c r="G73" i="10"/>
  <c r="F116" i="10"/>
  <c r="F102" i="10"/>
  <c r="F96" i="10"/>
  <c r="F89" i="10"/>
  <c r="F77" i="10"/>
  <c r="F131" i="10"/>
  <c r="F127" i="10"/>
  <c r="F111" i="10"/>
  <c r="F125" i="10"/>
  <c r="F109" i="10"/>
  <c r="F101" i="10"/>
  <c r="F92" i="10"/>
  <c r="F87" i="10"/>
  <c r="F139" i="10"/>
  <c r="F130" i="10"/>
  <c r="F73" i="10"/>
  <c r="E127" i="24"/>
  <c r="H127" i="24" s="1"/>
  <c r="C10" i="24"/>
  <c r="C8" i="24"/>
  <c r="E121" i="24"/>
  <c r="H121" i="24" s="1"/>
  <c r="E79" i="24"/>
  <c r="H79" i="24" s="1"/>
  <c r="E77" i="24"/>
  <c r="H77" i="24" s="1"/>
  <c r="E73" i="24"/>
  <c r="F297" i="15"/>
  <c r="D11" i="15"/>
  <c r="F165" i="15"/>
  <c r="G165" i="15"/>
  <c r="H165" i="15" s="1"/>
  <c r="F229" i="15"/>
  <c r="F202" i="15"/>
  <c r="F230" i="15"/>
  <c r="F216" i="15"/>
  <c r="H171" i="21"/>
  <c r="D8" i="15"/>
  <c r="H128" i="13"/>
  <c r="F121" i="10"/>
  <c r="F128" i="10"/>
  <c r="F74" i="10"/>
  <c r="F78" i="10"/>
  <c r="F98" i="10"/>
  <c r="F117" i="10"/>
  <c r="H251" i="7"/>
  <c r="F85" i="6"/>
  <c r="F151" i="6"/>
  <c r="F365" i="31"/>
  <c r="F342" i="31"/>
  <c r="F346" i="31"/>
  <c r="F415" i="31"/>
  <c r="F445" i="31"/>
  <c r="E510" i="29"/>
  <c r="H510" i="29" s="1"/>
  <c r="E487" i="29"/>
  <c r="H487" i="29" s="1"/>
  <c r="E457" i="29"/>
  <c r="H457" i="29" s="1"/>
  <c r="G73" i="9"/>
  <c r="D8" i="9"/>
  <c r="F78" i="9"/>
  <c r="D10" i="9"/>
  <c r="F148" i="9"/>
  <c r="F119" i="9"/>
  <c r="F89" i="9"/>
  <c r="F73" i="9"/>
  <c r="F143" i="9"/>
  <c r="F110" i="9"/>
  <c r="F87" i="9"/>
  <c r="E74" i="24"/>
  <c r="H74" i="24" s="1"/>
  <c r="E122" i="24"/>
  <c r="H122" i="24" s="1"/>
  <c r="E89" i="24"/>
  <c r="H89" i="24" s="1"/>
  <c r="H336" i="22"/>
  <c r="F113" i="10"/>
  <c r="F122" i="10"/>
  <c r="F129" i="10"/>
  <c r="F79" i="10"/>
  <c r="F100" i="10"/>
  <c r="F124" i="10"/>
  <c r="H243" i="7"/>
  <c r="H151" i="2"/>
  <c r="H135" i="31"/>
  <c r="D10" i="1"/>
  <c r="D8" i="1"/>
  <c r="F74" i="1"/>
  <c r="F135" i="1"/>
  <c r="F125" i="1"/>
  <c r="F101" i="1"/>
  <c r="F89" i="1"/>
  <c r="F78" i="1"/>
  <c r="G73" i="1"/>
  <c r="F133" i="1"/>
  <c r="F122" i="1"/>
  <c r="F100" i="1"/>
  <c r="F87" i="1"/>
  <c r="F121" i="1"/>
  <c r="F86" i="1"/>
  <c r="F73" i="1"/>
  <c r="F148" i="1"/>
  <c r="F102" i="1"/>
  <c r="F85" i="1"/>
  <c r="E77" i="5"/>
  <c r="H77" i="5" s="1"/>
  <c r="C8" i="5"/>
  <c r="G73" i="5"/>
  <c r="E73" i="5"/>
  <c r="E154" i="5"/>
  <c r="H154" i="5" s="1"/>
  <c r="E146" i="5"/>
  <c r="H146" i="5" s="1"/>
  <c r="E128" i="5"/>
  <c r="H128" i="5" s="1"/>
  <c r="E126" i="5"/>
  <c r="H126" i="5" s="1"/>
  <c r="E124" i="5"/>
  <c r="H124" i="5" s="1"/>
  <c r="E121" i="5"/>
  <c r="H121" i="5" s="1"/>
  <c r="E117" i="5"/>
  <c r="H117" i="5" s="1"/>
  <c r="E112" i="5"/>
  <c r="H112" i="5" s="1"/>
  <c r="E110" i="5"/>
  <c r="H110" i="5" s="1"/>
  <c r="E101" i="5"/>
  <c r="H101" i="5" s="1"/>
  <c r="E96" i="5"/>
  <c r="H96" i="5" s="1"/>
  <c r="E91" i="5"/>
  <c r="H91" i="5" s="1"/>
  <c r="E89" i="5"/>
  <c r="H89" i="5" s="1"/>
  <c r="E86" i="5"/>
  <c r="H86" i="5" s="1"/>
  <c r="E79" i="5"/>
  <c r="H79" i="5" s="1"/>
  <c r="D10" i="6"/>
  <c r="D8" i="6"/>
  <c r="F150" i="6"/>
  <c r="F110" i="6"/>
  <c r="F82" i="6"/>
  <c r="F73" i="6"/>
  <c r="F153" i="6"/>
  <c r="F127" i="6"/>
  <c r="F100" i="6"/>
  <c r="F78" i="6"/>
  <c r="E301" i="3"/>
  <c r="H301" i="3" s="1"/>
  <c r="E292" i="3"/>
  <c r="H292" i="3" s="1"/>
  <c r="E279" i="3"/>
  <c r="H279" i="3" s="1"/>
  <c r="E265" i="3"/>
  <c r="H265" i="3" s="1"/>
  <c r="E252" i="3"/>
  <c r="H252" i="3" s="1"/>
  <c r="E229" i="3"/>
  <c r="H229" i="3" s="1"/>
  <c r="E206" i="3"/>
  <c r="H206" i="3" s="1"/>
  <c r="E197" i="3"/>
  <c r="H197" i="3" s="1"/>
  <c r="E195" i="3"/>
  <c r="H195" i="3" s="1"/>
  <c r="E191" i="3"/>
  <c r="H191" i="3" s="1"/>
  <c r="E174" i="3"/>
  <c r="H174" i="3" s="1"/>
  <c r="C11" i="3"/>
  <c r="E171" i="3"/>
  <c r="H171" i="3" s="1"/>
  <c r="E303" i="3"/>
  <c r="H303" i="3" s="1"/>
  <c r="E290" i="3"/>
  <c r="H290" i="3" s="1"/>
  <c r="E216" i="3"/>
  <c r="H216" i="3" s="1"/>
  <c r="E196" i="3"/>
  <c r="H196" i="3" s="1"/>
  <c r="E186" i="3"/>
  <c r="H186" i="3" s="1"/>
  <c r="E178" i="3"/>
  <c r="H178" i="3" s="1"/>
  <c r="E173" i="22"/>
  <c r="H173" i="22" s="1"/>
  <c r="E165" i="22"/>
  <c r="E289" i="22"/>
  <c r="H289" i="22" s="1"/>
  <c r="E198" i="22"/>
  <c r="H198" i="22" s="1"/>
  <c r="E166" i="22"/>
  <c r="H166" i="22" s="1"/>
  <c r="E279" i="22"/>
  <c r="H279" i="22" s="1"/>
  <c r="E196" i="22"/>
  <c r="H196" i="22" s="1"/>
  <c r="E194" i="22"/>
  <c r="H194" i="22" s="1"/>
  <c r="E303" i="22"/>
  <c r="H303" i="22" s="1"/>
  <c r="E265" i="22"/>
  <c r="H265" i="22" s="1"/>
  <c r="E201" i="22"/>
  <c r="H201" i="22" s="1"/>
  <c r="E224" i="22"/>
  <c r="H224" i="22" s="1"/>
  <c r="E339" i="10"/>
  <c r="H339" i="10" s="1"/>
  <c r="G333" i="10"/>
  <c r="H333" i="10" s="1"/>
  <c r="C12" i="10"/>
  <c r="E334" i="10"/>
  <c r="H334" i="10" s="1"/>
  <c r="E379" i="10"/>
  <c r="H379" i="10" s="1"/>
  <c r="E345" i="10"/>
  <c r="H345" i="10" s="1"/>
  <c r="E537" i="10"/>
  <c r="H537" i="10" s="1"/>
  <c r="E460" i="10"/>
  <c r="H460" i="10" s="1"/>
  <c r="E442" i="10"/>
  <c r="H442" i="10" s="1"/>
  <c r="E435" i="10"/>
  <c r="H435" i="10" s="1"/>
  <c r="E367" i="10"/>
  <c r="H367" i="10" s="1"/>
  <c r="E353" i="10"/>
  <c r="H353" i="10" s="1"/>
  <c r="E343" i="10"/>
  <c r="H343" i="10" s="1"/>
  <c r="E375" i="10"/>
  <c r="H375" i="10" s="1"/>
  <c r="E507" i="10"/>
  <c r="H507" i="10" s="1"/>
  <c r="E455" i="10"/>
  <c r="H455" i="10" s="1"/>
  <c r="E417" i="10"/>
  <c r="H417" i="10" s="1"/>
  <c r="E374" i="10"/>
  <c r="H374" i="10" s="1"/>
  <c r="E372" i="10"/>
  <c r="H372" i="10" s="1"/>
  <c r="E539" i="10"/>
  <c r="H539" i="10" s="1"/>
  <c r="E429" i="10"/>
  <c r="H429" i="10" s="1"/>
  <c r="E354" i="10"/>
  <c r="H354" i="10" s="1"/>
  <c r="E483" i="10"/>
  <c r="H483" i="10" s="1"/>
  <c r="E452" i="10"/>
  <c r="H452" i="10" s="1"/>
  <c r="E386" i="10"/>
  <c r="H386" i="10" s="1"/>
  <c r="E384" i="10"/>
  <c r="H384" i="10" s="1"/>
  <c r="E336" i="10"/>
  <c r="H336" i="10" s="1"/>
  <c r="E441" i="10"/>
  <c r="H441" i="10" s="1"/>
  <c r="E349" i="10"/>
  <c r="H349" i="10" s="1"/>
  <c r="E541" i="10"/>
  <c r="H541" i="10" s="1"/>
  <c r="E486" i="10"/>
  <c r="H486" i="10" s="1"/>
  <c r="E479" i="10"/>
  <c r="H479" i="10" s="1"/>
  <c r="E463" i="10"/>
  <c r="H463" i="10" s="1"/>
  <c r="E398" i="10"/>
  <c r="H398" i="10" s="1"/>
  <c r="E356" i="10"/>
  <c r="H356" i="10" s="1"/>
  <c r="E348" i="10"/>
  <c r="H348" i="10" s="1"/>
  <c r="E372" i="19"/>
  <c r="H372" i="19" s="1"/>
  <c r="C12" i="19"/>
  <c r="E461" i="19"/>
  <c r="H461" i="19" s="1"/>
  <c r="E437" i="19"/>
  <c r="H437" i="19" s="1"/>
  <c r="E415" i="19"/>
  <c r="H415" i="19" s="1"/>
  <c r="E387" i="19"/>
  <c r="H387" i="19" s="1"/>
  <c r="E401" i="19"/>
  <c r="H401" i="19" s="1"/>
  <c r="E455" i="19"/>
  <c r="H455" i="19" s="1"/>
  <c r="E425" i="19"/>
  <c r="H425" i="19" s="1"/>
  <c r="E399" i="19"/>
  <c r="H399" i="19" s="1"/>
  <c r="E357" i="19"/>
  <c r="H357" i="19" s="1"/>
  <c r="E515" i="19"/>
  <c r="H515" i="19" s="1"/>
  <c r="E462" i="19"/>
  <c r="H462" i="19" s="1"/>
  <c r="G333" i="19"/>
  <c r="E539" i="19"/>
  <c r="H539" i="19" s="1"/>
  <c r="E495" i="19"/>
  <c r="H495" i="19" s="1"/>
  <c r="E353" i="19"/>
  <c r="H353" i="19" s="1"/>
  <c r="E384" i="19"/>
  <c r="H384" i="19" s="1"/>
  <c r="E342" i="19"/>
  <c r="H342" i="19" s="1"/>
  <c r="E487" i="19"/>
  <c r="H487" i="19" s="1"/>
  <c r="E374" i="19"/>
  <c r="H374" i="19" s="1"/>
  <c r="E339" i="19"/>
  <c r="H339" i="19" s="1"/>
  <c r="E343" i="29"/>
  <c r="H343" i="29" s="1"/>
  <c r="C12" i="29"/>
  <c r="E448" i="29"/>
  <c r="H448" i="29" s="1"/>
  <c r="E356" i="29"/>
  <c r="H356" i="29" s="1"/>
  <c r="E381" i="29"/>
  <c r="H381" i="29" s="1"/>
  <c r="E418" i="29"/>
  <c r="H418" i="29" s="1"/>
  <c r="E342" i="29"/>
  <c r="H342" i="29" s="1"/>
  <c r="E349" i="29"/>
  <c r="H349" i="29" s="1"/>
  <c r="E357" i="29"/>
  <c r="H357" i="29" s="1"/>
  <c r="E365" i="29"/>
  <c r="H365" i="29" s="1"/>
  <c r="E374" i="29"/>
  <c r="H374" i="29" s="1"/>
  <c r="E383" i="29"/>
  <c r="H383" i="29" s="1"/>
  <c r="E399" i="29"/>
  <c r="H399" i="29" s="1"/>
  <c r="E433" i="29"/>
  <c r="H433" i="29" s="1"/>
  <c r="E333" i="29"/>
  <c r="E336" i="29"/>
  <c r="H336" i="29" s="1"/>
  <c r="E346" i="29"/>
  <c r="H346" i="29" s="1"/>
  <c r="E369" i="29"/>
  <c r="H369" i="29" s="1"/>
  <c r="E379" i="29"/>
  <c r="H379" i="29" s="1"/>
  <c r="E386" i="29"/>
  <c r="H386" i="29" s="1"/>
  <c r="E395" i="29"/>
  <c r="H395" i="29" s="1"/>
  <c r="E415" i="29"/>
  <c r="H415" i="29" s="1"/>
  <c r="E428" i="29"/>
  <c r="H428" i="29" s="1"/>
  <c r="E437" i="29"/>
  <c r="H437" i="29" s="1"/>
  <c r="E440" i="29"/>
  <c r="H440" i="29" s="1"/>
  <c r="E442" i="29"/>
  <c r="H442" i="29" s="1"/>
  <c r="E451" i="29"/>
  <c r="H451" i="29" s="1"/>
  <c r="E454" i="29"/>
  <c r="H454" i="29" s="1"/>
  <c r="E456" i="29"/>
  <c r="H456" i="29" s="1"/>
  <c r="E458" i="29"/>
  <c r="H458" i="29" s="1"/>
  <c r="E460" i="29"/>
  <c r="H460" i="29" s="1"/>
  <c r="E462" i="29"/>
  <c r="H462" i="29" s="1"/>
  <c r="E467" i="29"/>
  <c r="H467" i="29" s="1"/>
  <c r="E472" i="29"/>
  <c r="H472" i="29" s="1"/>
  <c r="E480" i="29"/>
  <c r="H480" i="29" s="1"/>
  <c r="E482" i="29"/>
  <c r="H482" i="29" s="1"/>
  <c r="E488" i="29"/>
  <c r="H488" i="29" s="1"/>
  <c r="E491" i="29"/>
  <c r="H491" i="29" s="1"/>
  <c r="E504" i="29"/>
  <c r="H504" i="29" s="1"/>
  <c r="E508" i="29"/>
  <c r="H508" i="29" s="1"/>
  <c r="E511" i="29"/>
  <c r="H511" i="29" s="1"/>
  <c r="E513" i="29"/>
  <c r="H513" i="29" s="1"/>
  <c r="E515" i="29"/>
  <c r="H515" i="29" s="1"/>
  <c r="E530" i="29"/>
  <c r="H530" i="29" s="1"/>
  <c r="E532" i="29"/>
  <c r="H532" i="29" s="1"/>
  <c r="E539" i="29"/>
  <c r="H539" i="29" s="1"/>
  <c r="E543" i="29"/>
  <c r="H543" i="29" s="1"/>
  <c r="E368" i="29"/>
  <c r="H368" i="29" s="1"/>
  <c r="E427" i="29"/>
  <c r="H427" i="29" s="1"/>
  <c r="C8" i="29"/>
  <c r="E353" i="29"/>
  <c r="H353" i="29" s="1"/>
  <c r="E380" i="29"/>
  <c r="H380" i="29" s="1"/>
  <c r="E407" i="29"/>
  <c r="H407" i="29" s="1"/>
  <c r="E429" i="29"/>
  <c r="H429" i="29" s="1"/>
  <c r="E501" i="29"/>
  <c r="H501" i="29" s="1"/>
  <c r="E525" i="29"/>
  <c r="H525" i="29" s="1"/>
  <c r="E534" i="29"/>
  <c r="H534" i="29" s="1"/>
  <c r="E385" i="29"/>
  <c r="H385" i="29" s="1"/>
  <c r="E345" i="29"/>
  <c r="H345" i="29" s="1"/>
  <c r="E387" i="29"/>
  <c r="H387" i="29" s="1"/>
  <c r="E470" i="29"/>
  <c r="H470" i="29" s="1"/>
  <c r="E531" i="29"/>
  <c r="H531" i="29" s="1"/>
  <c r="E335" i="29"/>
  <c r="H335" i="29" s="1"/>
  <c r="E373" i="29"/>
  <c r="H373" i="29" s="1"/>
  <c r="E334" i="29"/>
  <c r="H334" i="29" s="1"/>
  <c r="E348" i="29"/>
  <c r="H348" i="29" s="1"/>
  <c r="E375" i="29"/>
  <c r="H375" i="29" s="1"/>
  <c r="E438" i="29"/>
  <c r="H438" i="29" s="1"/>
  <c r="E443" i="29"/>
  <c r="H443" i="29" s="1"/>
  <c r="E455" i="29"/>
  <c r="H455" i="29" s="1"/>
  <c r="E459" i="29"/>
  <c r="H459" i="29" s="1"/>
  <c r="E507" i="29"/>
  <c r="H507" i="29" s="1"/>
  <c r="E541" i="29"/>
  <c r="H541" i="29" s="1"/>
  <c r="E372" i="29"/>
  <c r="H372" i="29" s="1"/>
  <c r="E417" i="29"/>
  <c r="H417" i="29" s="1"/>
  <c r="E481" i="29"/>
  <c r="H481" i="29" s="1"/>
  <c r="G333" i="29"/>
  <c r="F348" i="31"/>
  <c r="F333" i="31"/>
  <c r="F544" i="31"/>
  <c r="F501" i="31"/>
  <c r="F487" i="31"/>
  <c r="F482" i="31"/>
  <c r="F478" i="31"/>
  <c r="F462" i="31"/>
  <c r="F456" i="31"/>
  <c r="F451" i="31"/>
  <c r="F443" i="31"/>
  <c r="F438" i="31"/>
  <c r="F433" i="31"/>
  <c r="F426" i="31"/>
  <c r="F414" i="31"/>
  <c r="F398" i="31"/>
  <c r="F372" i="31"/>
  <c r="F363" i="31"/>
  <c r="F339" i="31"/>
  <c r="F507" i="31"/>
  <c r="F384" i="31"/>
  <c r="F360" i="31"/>
  <c r="F545" i="31"/>
  <c r="D12" i="31"/>
  <c r="F543" i="31"/>
  <c r="F500" i="31"/>
  <c r="F486" i="31"/>
  <c r="F481" i="31"/>
  <c r="F470" i="31"/>
  <c r="F461" i="31"/>
  <c r="F455" i="31"/>
  <c r="F448" i="31"/>
  <c r="F442" i="31"/>
  <c r="F437" i="31"/>
  <c r="F430" i="31"/>
  <c r="F425" i="31"/>
  <c r="F413" i="31"/>
  <c r="F395" i="31"/>
  <c r="F381" i="31"/>
  <c r="F370" i="31"/>
  <c r="F362" i="31"/>
  <c r="F532" i="31"/>
  <c r="F369" i="31"/>
  <c r="F539" i="31"/>
  <c r="F504" i="31"/>
  <c r="F383" i="31"/>
  <c r="F366" i="31"/>
  <c r="F358" i="31"/>
  <c r="F520" i="31"/>
  <c r="F374" i="31"/>
  <c r="D8" i="31"/>
  <c r="F542" i="31"/>
  <c r="F525" i="31"/>
  <c r="F510" i="31"/>
  <c r="F483" i="31"/>
  <c r="F465" i="31"/>
  <c r="F452" i="31"/>
  <c r="F439" i="31"/>
  <c r="F427" i="31"/>
  <c r="F399" i="31"/>
  <c r="F373" i="31"/>
  <c r="F354" i="31"/>
  <c r="F541" i="31"/>
  <c r="F496" i="31"/>
  <c r="F357" i="31"/>
  <c r="F480" i="31"/>
  <c r="F460" i="31"/>
  <c r="F447" i="31"/>
  <c r="F436" i="31"/>
  <c r="F417" i="31"/>
  <c r="F387" i="31"/>
  <c r="F336" i="31"/>
  <c r="F385" i="31"/>
  <c r="D9" i="4"/>
  <c r="D8" i="4"/>
  <c r="G18" i="4"/>
  <c r="H18" i="4" s="1"/>
  <c r="C9" i="32"/>
  <c r="E18" i="32"/>
  <c r="E44" i="32"/>
  <c r="H44" i="32" s="1"/>
  <c r="D10" i="34"/>
  <c r="F133" i="34"/>
  <c r="F108" i="34"/>
  <c r="G73" i="34"/>
  <c r="D8" i="34"/>
  <c r="F73" i="34"/>
  <c r="F130" i="34"/>
  <c r="F78" i="34"/>
  <c r="C10" i="3"/>
  <c r="G73" i="3"/>
  <c r="E79" i="3"/>
  <c r="H79" i="3" s="1"/>
  <c r="E74" i="3"/>
  <c r="H74" i="3" s="1"/>
  <c r="E107" i="3"/>
  <c r="H107" i="3" s="1"/>
  <c r="E138" i="3"/>
  <c r="H138" i="3" s="1"/>
  <c r="E128" i="3"/>
  <c r="H128" i="3" s="1"/>
  <c r="E125" i="3"/>
  <c r="H125" i="3" s="1"/>
  <c r="E122" i="3"/>
  <c r="H122" i="3" s="1"/>
  <c r="E91" i="3"/>
  <c r="H91" i="3" s="1"/>
  <c r="E171" i="32"/>
  <c r="H171" i="32" s="1"/>
  <c r="E166" i="32"/>
  <c r="H166" i="32" s="1"/>
  <c r="E216" i="32"/>
  <c r="H216" i="32" s="1"/>
  <c r="F348" i="1"/>
  <c r="D12" i="1"/>
  <c r="F333" i="1"/>
  <c r="F455" i="1"/>
  <c r="F365" i="1"/>
  <c r="F463" i="1"/>
  <c r="F442" i="1"/>
  <c r="F354" i="1"/>
  <c r="D12" i="6"/>
  <c r="G333" i="6"/>
  <c r="H333" i="6" s="1"/>
  <c r="C12" i="18"/>
  <c r="G333" i="18"/>
  <c r="H333" i="18" s="1"/>
  <c r="F93" i="22"/>
  <c r="F125" i="22"/>
  <c r="F102" i="22"/>
  <c r="F87" i="22"/>
  <c r="F121" i="22"/>
  <c r="F129" i="22"/>
  <c r="F119" i="22"/>
  <c r="F130" i="22"/>
  <c r="E109" i="20"/>
  <c r="H109" i="20" s="1"/>
  <c r="E125" i="20"/>
  <c r="H125" i="20" s="1"/>
  <c r="E73" i="20"/>
  <c r="E102" i="20"/>
  <c r="H102" i="20" s="1"/>
  <c r="E442" i="18"/>
  <c r="H442" i="18" s="1"/>
  <c r="E336" i="18"/>
  <c r="H336" i="18" s="1"/>
  <c r="E345" i="18"/>
  <c r="H345" i="18" s="1"/>
  <c r="E379" i="18"/>
  <c r="H379" i="18" s="1"/>
  <c r="E415" i="18"/>
  <c r="H415" i="18" s="1"/>
  <c r="E435" i="18"/>
  <c r="H435" i="18" s="1"/>
  <c r="E451" i="18"/>
  <c r="H451" i="18" s="1"/>
  <c r="E461" i="18"/>
  <c r="H461" i="18" s="1"/>
  <c r="E504" i="18"/>
  <c r="H504" i="18" s="1"/>
  <c r="E530" i="18"/>
  <c r="H530" i="18" s="1"/>
  <c r="E539" i="18"/>
  <c r="H539" i="18" s="1"/>
  <c r="E334" i="18"/>
  <c r="H334" i="18" s="1"/>
  <c r="E372" i="18"/>
  <c r="H372" i="18" s="1"/>
  <c r="E339" i="18"/>
  <c r="H339" i="18" s="1"/>
  <c r="E357" i="18"/>
  <c r="H357" i="18" s="1"/>
  <c r="E365" i="18"/>
  <c r="H365" i="18" s="1"/>
  <c r="E448" i="18"/>
  <c r="H448" i="18" s="1"/>
  <c r="E471" i="18"/>
  <c r="H471" i="18" s="1"/>
  <c r="E510" i="18"/>
  <c r="H510" i="18" s="1"/>
  <c r="E541" i="18"/>
  <c r="H541" i="18" s="1"/>
  <c r="F510" i="16"/>
  <c r="F353" i="16"/>
  <c r="F368" i="16"/>
  <c r="F428" i="16"/>
  <c r="F530" i="16"/>
  <c r="F354" i="16"/>
  <c r="F387" i="16"/>
  <c r="F453" i="16"/>
  <c r="F339" i="16"/>
  <c r="F357" i="16"/>
  <c r="E333" i="9"/>
  <c r="E406" i="9"/>
  <c r="H406" i="9" s="1"/>
  <c r="E511" i="9"/>
  <c r="H511" i="9" s="1"/>
  <c r="E387" i="9"/>
  <c r="H387" i="9" s="1"/>
  <c r="E453" i="9"/>
  <c r="H453" i="9" s="1"/>
  <c r="F375" i="6"/>
  <c r="F519" i="6"/>
  <c r="F535" i="6"/>
  <c r="F369" i="6"/>
  <c r="F346" i="6"/>
  <c r="F372" i="6"/>
  <c r="F455" i="6"/>
  <c r="E87" i="3"/>
  <c r="H87" i="3" s="1"/>
  <c r="E102" i="3"/>
  <c r="H102" i="3" s="1"/>
  <c r="E124" i="3"/>
  <c r="H124" i="3" s="1"/>
  <c r="E133" i="3"/>
  <c r="H133" i="3" s="1"/>
  <c r="E85" i="2"/>
  <c r="H85" i="2" s="1"/>
  <c r="E106" i="2"/>
  <c r="H106" i="2" s="1"/>
  <c r="E111" i="2"/>
  <c r="H111" i="2" s="1"/>
  <c r="E120" i="2"/>
  <c r="H120" i="2" s="1"/>
  <c r="E125" i="2"/>
  <c r="H125" i="2" s="1"/>
  <c r="E129" i="2"/>
  <c r="H129" i="2" s="1"/>
  <c r="F384" i="1"/>
  <c r="E242" i="32"/>
  <c r="H242" i="32" s="1"/>
  <c r="C8" i="32"/>
  <c r="D8" i="22"/>
  <c r="C11" i="32"/>
  <c r="C8" i="3"/>
  <c r="E29" i="3"/>
  <c r="H29" i="3" s="1"/>
  <c r="E44" i="3"/>
  <c r="H44" i="3" s="1"/>
  <c r="E53" i="3"/>
  <c r="H53" i="3" s="1"/>
  <c r="C9" i="3"/>
  <c r="E18" i="3"/>
  <c r="D8" i="29"/>
  <c r="D9" i="29"/>
  <c r="G18" i="29"/>
  <c r="F38" i="29"/>
  <c r="F48" i="29"/>
  <c r="F52" i="29"/>
  <c r="F27" i="29"/>
  <c r="F35" i="29"/>
  <c r="F29" i="29"/>
  <c r="F61" i="29"/>
  <c r="F66" i="29"/>
  <c r="F60" i="29"/>
  <c r="F26" i="29"/>
  <c r="G18" i="32"/>
  <c r="E101" i="19"/>
  <c r="H101" i="19" s="1"/>
  <c r="C8" i="19"/>
  <c r="C10" i="19"/>
  <c r="F90" i="21"/>
  <c r="D10" i="21"/>
  <c r="D8" i="28"/>
  <c r="F73" i="28"/>
  <c r="F538" i="2"/>
  <c r="F542" i="2"/>
  <c r="F541" i="2"/>
  <c r="D8" i="2"/>
  <c r="F395" i="2"/>
  <c r="F338" i="2"/>
  <c r="F342" i="2"/>
  <c r="F348" i="2"/>
  <c r="F356" i="2"/>
  <c r="F520" i="2"/>
  <c r="F455" i="2"/>
  <c r="F443" i="2"/>
  <c r="F427" i="2"/>
  <c r="F364" i="2"/>
  <c r="F426" i="2"/>
  <c r="F384" i="2"/>
  <c r="F469" i="2"/>
  <c r="F437" i="2"/>
  <c r="G333" i="2"/>
  <c r="F539" i="2"/>
  <c r="F504" i="2"/>
  <c r="F484" i="2"/>
  <c r="F339" i="2"/>
  <c r="F343" i="2"/>
  <c r="F349" i="2"/>
  <c r="F357" i="2"/>
  <c r="F459" i="2"/>
  <c r="F435" i="2"/>
  <c r="F398" i="2"/>
  <c r="F381" i="2"/>
  <c r="F334" i="2"/>
  <c r="F527" i="2"/>
  <c r="F507" i="2"/>
  <c r="F438" i="2"/>
  <c r="F430" i="2"/>
  <c r="F367" i="2"/>
  <c r="F530" i="2"/>
  <c r="F510" i="2"/>
  <c r="F501" i="2"/>
  <c r="F453" i="2"/>
  <c r="F375" i="2"/>
  <c r="H91" i="31"/>
  <c r="E77" i="2"/>
  <c r="H77" i="2" s="1"/>
  <c r="C10" i="2"/>
  <c r="G73" i="2"/>
  <c r="E74" i="2"/>
  <c r="H74" i="2" s="1"/>
  <c r="E73" i="2"/>
  <c r="C8" i="2"/>
  <c r="E146" i="2"/>
  <c r="H146" i="2" s="1"/>
  <c r="E143" i="2"/>
  <c r="H143" i="2" s="1"/>
  <c r="E130" i="2"/>
  <c r="H130" i="2" s="1"/>
  <c r="E128" i="2"/>
  <c r="H128" i="2" s="1"/>
  <c r="E126" i="2"/>
  <c r="H126" i="2" s="1"/>
  <c r="E124" i="2"/>
  <c r="H124" i="2" s="1"/>
  <c r="E121" i="2"/>
  <c r="H121" i="2" s="1"/>
  <c r="E119" i="2"/>
  <c r="H119" i="2" s="1"/>
  <c r="E112" i="2"/>
  <c r="H112" i="2" s="1"/>
  <c r="E109" i="2"/>
  <c r="H109" i="2" s="1"/>
  <c r="E107" i="2"/>
  <c r="H107" i="2" s="1"/>
  <c r="E96" i="2"/>
  <c r="H96" i="2" s="1"/>
  <c r="E89" i="2"/>
  <c r="H89" i="2" s="1"/>
  <c r="E82" i="2"/>
  <c r="H82" i="2" s="1"/>
  <c r="E78" i="2"/>
  <c r="H78" i="2" s="1"/>
  <c r="C10" i="20"/>
  <c r="E89" i="20"/>
  <c r="H89" i="20" s="1"/>
  <c r="E341" i="9"/>
  <c r="H341" i="9" s="1"/>
  <c r="C12" i="9"/>
  <c r="F341" i="16"/>
  <c r="D12" i="16"/>
  <c r="G333" i="16"/>
  <c r="D8" i="16"/>
  <c r="H520" i="25"/>
  <c r="F78" i="22"/>
  <c r="F111" i="22"/>
  <c r="F141" i="22"/>
  <c r="F90" i="22"/>
  <c r="F112" i="22"/>
  <c r="F77" i="22"/>
  <c r="F92" i="22"/>
  <c r="E137" i="20"/>
  <c r="H137" i="20" s="1"/>
  <c r="E78" i="20"/>
  <c r="H78" i="20" s="1"/>
  <c r="E342" i="18"/>
  <c r="H342" i="18" s="1"/>
  <c r="E384" i="18"/>
  <c r="H384" i="18" s="1"/>
  <c r="E511" i="18"/>
  <c r="H511" i="18" s="1"/>
  <c r="E360" i="18"/>
  <c r="H360" i="18" s="1"/>
  <c r="E369" i="18"/>
  <c r="H369" i="18" s="1"/>
  <c r="E386" i="18"/>
  <c r="H386" i="18" s="1"/>
  <c r="E395" i="18"/>
  <c r="H395" i="18" s="1"/>
  <c r="E427" i="18"/>
  <c r="H427" i="18" s="1"/>
  <c r="E429" i="18"/>
  <c r="H429" i="18" s="1"/>
  <c r="E469" i="18"/>
  <c r="H469" i="18" s="1"/>
  <c r="E520" i="18"/>
  <c r="H520" i="18" s="1"/>
  <c r="E346" i="18"/>
  <c r="H346" i="18" s="1"/>
  <c r="E380" i="18"/>
  <c r="H380" i="18" s="1"/>
  <c r="E470" i="18"/>
  <c r="H470" i="18" s="1"/>
  <c r="E348" i="18"/>
  <c r="H348" i="18" s="1"/>
  <c r="E373" i="18"/>
  <c r="H373" i="18" s="1"/>
  <c r="E375" i="18"/>
  <c r="H375" i="18" s="1"/>
  <c r="E383" i="18"/>
  <c r="H383" i="18" s="1"/>
  <c r="E398" i="18"/>
  <c r="H398" i="18" s="1"/>
  <c r="E400" i="18"/>
  <c r="H400" i="18" s="1"/>
  <c r="E418" i="18"/>
  <c r="H418" i="18" s="1"/>
  <c r="E433" i="18"/>
  <c r="H433" i="18" s="1"/>
  <c r="E441" i="18"/>
  <c r="H441" i="18" s="1"/>
  <c r="E457" i="18"/>
  <c r="H457" i="18" s="1"/>
  <c r="E501" i="18"/>
  <c r="H501" i="18" s="1"/>
  <c r="F358" i="16"/>
  <c r="F384" i="16"/>
  <c r="F511" i="16"/>
  <c r="F532" i="16"/>
  <c r="F437" i="16"/>
  <c r="F340" i="16"/>
  <c r="F365" i="16"/>
  <c r="E383" i="9"/>
  <c r="H383" i="9" s="1"/>
  <c r="E335" i="9"/>
  <c r="H335" i="9" s="1"/>
  <c r="E357" i="9"/>
  <c r="H357" i="9" s="1"/>
  <c r="E374" i="9"/>
  <c r="H374" i="9" s="1"/>
  <c r="E525" i="9"/>
  <c r="H525" i="9" s="1"/>
  <c r="F385" i="6"/>
  <c r="F530" i="6"/>
  <c r="F379" i="6"/>
  <c r="F387" i="6"/>
  <c r="F507" i="6"/>
  <c r="F348" i="6"/>
  <c r="E73" i="3"/>
  <c r="E100" i="3"/>
  <c r="H100" i="3" s="1"/>
  <c r="F399" i="1"/>
  <c r="F111" i="34"/>
  <c r="C8" i="20"/>
  <c r="E13" i="20" s="1"/>
  <c r="C8" i="9"/>
  <c r="F333" i="6"/>
  <c r="G333" i="1"/>
  <c r="C9" i="26"/>
  <c r="D8" i="3"/>
  <c r="F44" i="3"/>
  <c r="F60" i="3"/>
  <c r="F23" i="3"/>
  <c r="F48" i="3"/>
  <c r="F61" i="3"/>
  <c r="D9" i="20"/>
  <c r="D8" i="20"/>
  <c r="D9" i="21"/>
  <c r="D8" i="21"/>
  <c r="F75" i="13"/>
  <c r="D10" i="13"/>
  <c r="E237" i="15"/>
  <c r="H237" i="15" s="1"/>
  <c r="C11" i="15"/>
  <c r="E202" i="29"/>
  <c r="H202" i="29" s="1"/>
  <c r="C11" i="29"/>
  <c r="E219" i="29"/>
  <c r="H219" i="29" s="1"/>
  <c r="E194" i="29"/>
  <c r="H194" i="29" s="1"/>
  <c r="E301" i="29"/>
  <c r="H301" i="29" s="1"/>
  <c r="E279" i="29"/>
  <c r="H279" i="29" s="1"/>
  <c r="E198" i="29"/>
  <c r="H198" i="29" s="1"/>
  <c r="E170" i="29"/>
  <c r="H170" i="29" s="1"/>
  <c r="E172" i="29"/>
  <c r="H172" i="29" s="1"/>
  <c r="E193" i="29"/>
  <c r="H193" i="29" s="1"/>
  <c r="E207" i="29"/>
  <c r="H207" i="29" s="1"/>
  <c r="E217" i="29"/>
  <c r="H217" i="29" s="1"/>
  <c r="E167" i="29"/>
  <c r="H167" i="29" s="1"/>
  <c r="E186" i="29"/>
  <c r="H186" i="29" s="1"/>
  <c r="E196" i="29"/>
  <c r="H196" i="29" s="1"/>
  <c r="E204" i="29"/>
  <c r="H204" i="29" s="1"/>
  <c r="E221" i="29"/>
  <c r="H221" i="29" s="1"/>
  <c r="E230" i="29"/>
  <c r="H230" i="29" s="1"/>
  <c r="E306" i="29"/>
  <c r="H306" i="29" s="1"/>
  <c r="E276" i="29"/>
  <c r="H276" i="29" s="1"/>
  <c r="E292" i="29"/>
  <c r="H292" i="29" s="1"/>
  <c r="E272" i="29"/>
  <c r="H272" i="29" s="1"/>
  <c r="E243" i="29"/>
  <c r="H243" i="29" s="1"/>
  <c r="E264" i="29"/>
  <c r="H264" i="29" s="1"/>
  <c r="G165" i="29"/>
  <c r="E251" i="29"/>
  <c r="H251" i="29" s="1"/>
  <c r="E173" i="29"/>
  <c r="H173" i="29" s="1"/>
  <c r="E206" i="30"/>
  <c r="H206" i="30" s="1"/>
  <c r="E165" i="30"/>
  <c r="E213" i="30"/>
  <c r="H213" i="30" s="1"/>
  <c r="C11" i="30"/>
  <c r="E202" i="30"/>
  <c r="H202" i="30" s="1"/>
  <c r="E49" i="22"/>
  <c r="H49" i="22" s="1"/>
  <c r="C9" i="22"/>
  <c r="E90" i="11"/>
  <c r="H90" i="11" s="1"/>
  <c r="C10" i="11"/>
  <c r="E127" i="15"/>
  <c r="H127" i="15" s="1"/>
  <c r="C10" i="15"/>
  <c r="E127" i="23"/>
  <c r="H127" i="23" s="1"/>
  <c r="C10" i="23"/>
  <c r="D10" i="27"/>
  <c r="D8" i="27"/>
  <c r="H106" i="34"/>
  <c r="H101" i="34"/>
  <c r="H97" i="34"/>
  <c r="H91" i="34"/>
  <c r="H86" i="34"/>
  <c r="H82" i="34"/>
  <c r="H141" i="1"/>
  <c r="H135" i="3"/>
  <c r="H97" i="7"/>
  <c r="H143" i="8"/>
  <c r="H97" i="8"/>
  <c r="H84" i="8"/>
  <c r="H151" i="10"/>
  <c r="H103" i="10"/>
  <c r="H126" i="11"/>
  <c r="H98" i="11"/>
  <c r="H137" i="12"/>
  <c r="H144" i="13"/>
  <c r="H97" i="13"/>
  <c r="H147" i="14"/>
  <c r="H77" i="15"/>
  <c r="H143" i="20"/>
  <c r="H98" i="22"/>
  <c r="H114" i="23"/>
  <c r="H98" i="23"/>
  <c r="H120" i="24"/>
  <c r="H137" i="26"/>
  <c r="F216" i="6"/>
  <c r="D11" i="6"/>
  <c r="F168" i="9"/>
  <c r="F167" i="12"/>
  <c r="F231" i="25"/>
  <c r="D11" i="25"/>
  <c r="E170" i="27"/>
  <c r="H170" i="27" s="1"/>
  <c r="H266" i="1"/>
  <c r="H203" i="2"/>
  <c r="H323" i="3"/>
  <c r="H319" i="3"/>
  <c r="H315" i="3"/>
  <c r="H310" i="3"/>
  <c r="H306" i="3"/>
  <c r="H199" i="5"/>
  <c r="H212" i="6"/>
  <c r="H190" i="8"/>
  <c r="H314" i="9"/>
  <c r="H276" i="9"/>
  <c r="E450" i="17"/>
  <c r="H450" i="17" s="1"/>
  <c r="C12" i="17"/>
  <c r="G18" i="2"/>
  <c r="F64" i="18"/>
  <c r="D9" i="18"/>
  <c r="C8" i="33"/>
  <c r="C10" i="33"/>
  <c r="E73" i="6"/>
  <c r="C8" i="6"/>
  <c r="F117" i="17"/>
  <c r="D10" i="17"/>
  <c r="G73" i="23"/>
  <c r="H73" i="23" s="1"/>
  <c r="H124" i="34"/>
  <c r="H107" i="34"/>
  <c r="H102" i="34"/>
  <c r="H98" i="34"/>
  <c r="H92" i="34"/>
  <c r="H87" i="34"/>
  <c r="H83" i="34"/>
  <c r="H143" i="1"/>
  <c r="H144" i="4"/>
  <c r="H104" i="4"/>
  <c r="H103" i="6"/>
  <c r="H146" i="8"/>
  <c r="H144" i="8"/>
  <c r="H104" i="10"/>
  <c r="H138" i="12"/>
  <c r="H98" i="13"/>
  <c r="H153" i="14"/>
  <c r="H146" i="16"/>
  <c r="H81" i="18"/>
  <c r="H150" i="20"/>
  <c r="H99" i="22"/>
  <c r="F211" i="24"/>
  <c r="D8" i="24"/>
  <c r="D11" i="24"/>
  <c r="H267" i="1"/>
  <c r="H225" i="2"/>
  <c r="H320" i="3"/>
  <c r="H316" i="3"/>
  <c r="H311" i="3"/>
  <c r="H213" i="6"/>
  <c r="H321" i="9"/>
  <c r="H304" i="9"/>
  <c r="H289" i="9"/>
  <c r="E372" i="22"/>
  <c r="H372" i="22" s="1"/>
  <c r="C12" i="22"/>
  <c r="H134" i="32"/>
  <c r="H102" i="32"/>
  <c r="G165" i="30"/>
  <c r="H234" i="33"/>
  <c r="H228" i="34"/>
  <c r="H224" i="34"/>
  <c r="H219" i="34"/>
  <c r="H250" i="1"/>
  <c r="H235" i="1"/>
  <c r="H208" i="1"/>
  <c r="H188" i="1"/>
  <c r="H170" i="1"/>
  <c r="H298" i="2"/>
  <c r="H220" i="2"/>
  <c r="H299" i="3"/>
  <c r="H280" i="3"/>
  <c r="H248" i="3"/>
  <c r="H244" i="3"/>
  <c r="H240" i="3"/>
  <c r="H236" i="3"/>
  <c r="H221" i="3"/>
  <c r="H217" i="3"/>
  <c r="H234" i="4"/>
  <c r="H217" i="4"/>
  <c r="H198" i="4"/>
  <c r="H178" i="4"/>
  <c r="H208" i="5"/>
  <c r="H175" i="5"/>
  <c r="H248" i="6"/>
  <c r="H233" i="6"/>
  <c r="H204" i="6"/>
  <c r="H186" i="6"/>
  <c r="H299" i="7"/>
  <c r="H240" i="7"/>
  <c r="H321" i="8"/>
  <c r="H286" i="8"/>
  <c r="H237" i="8"/>
  <c r="H221" i="9"/>
  <c r="H203" i="9"/>
  <c r="H188" i="9"/>
  <c r="H167" i="9"/>
  <c r="H294" i="10"/>
  <c r="H232" i="10"/>
  <c r="H176" i="10"/>
  <c r="H211" i="11"/>
  <c r="H273" i="12"/>
  <c r="H245" i="12"/>
  <c r="H211" i="12"/>
  <c r="H315" i="13"/>
  <c r="H299" i="13"/>
  <c r="H272" i="13"/>
  <c r="H199" i="16"/>
  <c r="H172" i="16"/>
  <c r="H299" i="17"/>
  <c r="H236" i="17"/>
  <c r="H210" i="17"/>
  <c r="H188" i="17"/>
  <c r="H167" i="17"/>
  <c r="H246" i="18"/>
  <c r="H238" i="20"/>
  <c r="H190" i="20"/>
  <c r="H234" i="21"/>
  <c r="H204" i="22"/>
  <c r="H303" i="23"/>
  <c r="H226" i="25"/>
  <c r="H234" i="28"/>
  <c r="H317" i="30"/>
  <c r="H313" i="30"/>
  <c r="H293" i="30"/>
  <c r="H317" i="32"/>
  <c r="H210" i="32"/>
  <c r="H178" i="32"/>
  <c r="H103" i="32"/>
  <c r="H293" i="33"/>
  <c r="H229" i="34"/>
  <c r="H225" i="34"/>
  <c r="H220" i="34"/>
  <c r="H236" i="1"/>
  <c r="H199" i="1"/>
  <c r="H176" i="1"/>
  <c r="H245" i="2"/>
  <c r="H208" i="2"/>
  <c r="H286" i="3"/>
  <c r="H251" i="3"/>
  <c r="H249" i="3"/>
  <c r="H245" i="3"/>
  <c r="H241" i="3"/>
  <c r="H233" i="3"/>
  <c r="H230" i="3"/>
  <c r="H223" i="3"/>
  <c r="H175" i="3"/>
  <c r="H173" i="3"/>
  <c r="H250" i="4"/>
  <c r="H235" i="4"/>
  <c r="H218" i="4"/>
  <c r="H199" i="4"/>
  <c r="H210" i="5"/>
  <c r="H176" i="5"/>
  <c r="H252" i="6"/>
  <c r="H240" i="6"/>
  <c r="H224" i="6"/>
  <c r="H187" i="6"/>
  <c r="H300" i="7"/>
  <c r="H238" i="8"/>
  <c r="H211" i="8"/>
  <c r="H223" i="9"/>
  <c r="H204" i="9"/>
  <c r="H190" i="9"/>
  <c r="H300" i="10"/>
  <c r="H280" i="10"/>
  <c r="H238" i="10"/>
  <c r="H313" i="11"/>
  <c r="H212" i="11"/>
  <c r="H250" i="12"/>
  <c r="H233" i="12"/>
  <c r="H305" i="13"/>
  <c r="H190" i="15"/>
  <c r="H300" i="17"/>
  <c r="H177" i="17"/>
  <c r="H245" i="20"/>
  <c r="H217" i="20"/>
  <c r="H238" i="21"/>
  <c r="H267" i="23"/>
  <c r="H190" i="23"/>
  <c r="H231" i="27"/>
  <c r="H207" i="27"/>
  <c r="H190" i="29"/>
  <c r="H196" i="30"/>
  <c r="H318" i="32"/>
  <c r="H304" i="32"/>
  <c r="H233" i="32"/>
  <c r="H211" i="32"/>
  <c r="H505" i="33"/>
  <c r="H408" i="33"/>
  <c r="H511" i="34"/>
  <c r="H494" i="34"/>
  <c r="H482" i="34"/>
  <c r="H466" i="34"/>
  <c r="H450" i="34"/>
  <c r="H434" i="34"/>
  <c r="H413" i="34"/>
  <c r="H377" i="34"/>
  <c r="H532" i="1"/>
  <c r="H516" i="1"/>
  <c r="H502" i="1"/>
  <c r="H490" i="1"/>
  <c r="H474" i="1"/>
  <c r="H457" i="1"/>
  <c r="H440" i="1"/>
  <c r="H415" i="1"/>
  <c r="H394" i="1"/>
  <c r="H379" i="1"/>
  <c r="H346" i="1"/>
  <c r="H343" i="1"/>
  <c r="H520" i="2"/>
  <c r="H508" i="3"/>
  <c r="H367" i="3"/>
  <c r="H489" i="4"/>
  <c r="H474" i="4"/>
  <c r="H458" i="4"/>
  <c r="H442" i="4"/>
  <c r="H536" i="5"/>
  <c r="H505" i="5"/>
  <c r="H454" i="5"/>
  <c r="H542" i="6"/>
  <c r="H523" i="6"/>
  <c r="H478" i="6"/>
  <c r="H524" i="7"/>
  <c r="H490" i="7"/>
  <c r="H355" i="7"/>
  <c r="H544" i="8"/>
  <c r="H475" i="8"/>
  <c r="H450" i="8"/>
  <c r="H537" i="9"/>
  <c r="H490" i="9"/>
  <c r="H466" i="9"/>
  <c r="H431" i="9"/>
  <c r="H397" i="9"/>
  <c r="H359" i="9"/>
  <c r="H351" i="9"/>
  <c r="H544" i="10"/>
  <c r="H471" i="10"/>
  <c r="H408" i="11"/>
  <c r="H511" i="12"/>
  <c r="H470" i="13"/>
  <c r="H454" i="13"/>
  <c r="H408" i="13"/>
  <c r="H351" i="13"/>
  <c r="H528" i="14"/>
  <c r="H535" i="34"/>
  <c r="H518" i="34"/>
  <c r="H501" i="34"/>
  <c r="H489" i="34"/>
  <c r="H473" i="34"/>
  <c r="H457" i="34"/>
  <c r="H441" i="34"/>
  <c r="H425" i="34"/>
  <c r="H400" i="34"/>
  <c r="H384" i="34"/>
  <c r="H365" i="34"/>
  <c r="H540" i="1"/>
  <c r="H523" i="1"/>
  <c r="H503" i="1"/>
  <c r="H475" i="1"/>
  <c r="H466" i="1"/>
  <c r="H450" i="1"/>
  <c r="H431" i="1"/>
  <c r="H385" i="1"/>
  <c r="H370" i="1"/>
  <c r="H356" i="1"/>
  <c r="H394" i="2"/>
  <c r="H522" i="3"/>
  <c r="H468" i="3"/>
  <c r="H394" i="3"/>
  <c r="H492" i="4"/>
  <c r="H481" i="4"/>
  <c r="H465" i="4"/>
  <c r="H449" i="4"/>
  <c r="H433" i="4"/>
  <c r="H354" i="4"/>
  <c r="H546" i="5"/>
  <c r="H537" i="5"/>
  <c r="H524" i="5"/>
  <c r="H474" i="5"/>
  <c r="H396" i="5"/>
  <c r="H543" i="6"/>
  <c r="H524" i="6"/>
  <c r="H495" i="6"/>
  <c r="H479" i="6"/>
  <c r="H359" i="6"/>
  <c r="H524" i="8"/>
  <c r="H494" i="8"/>
  <c r="H418" i="8"/>
  <c r="H527" i="9"/>
  <c r="H508" i="9"/>
  <c r="H467" i="9"/>
  <c r="H454" i="9"/>
  <c r="H360" i="9"/>
  <c r="H352" i="9"/>
  <c r="H360" i="10"/>
  <c r="H409" i="11"/>
  <c r="H491" i="12"/>
  <c r="H471" i="13"/>
  <c r="H409" i="13"/>
  <c r="H352" i="13"/>
  <c r="H538" i="14"/>
  <c r="H495" i="14"/>
  <c r="H360" i="14"/>
  <c r="H460" i="15"/>
  <c r="H397" i="15"/>
  <c r="H393" i="15"/>
  <c r="H351" i="15"/>
  <c r="H338" i="15"/>
  <c r="H542" i="16"/>
  <c r="H534" i="16"/>
  <c r="H491" i="16"/>
  <c r="H447" i="16"/>
  <c r="H545" i="17"/>
  <c r="H431" i="17"/>
  <c r="H406" i="17"/>
  <c r="H386" i="17"/>
  <c r="H409" i="18"/>
  <c r="H517" i="19"/>
  <c r="H410" i="19"/>
  <c r="H361" i="19"/>
  <c r="H409" i="20"/>
  <c r="H503" i="21"/>
  <c r="H465" i="25"/>
  <c r="E553" i="31"/>
  <c r="E555" i="31"/>
  <c r="H555" i="31" s="1"/>
  <c r="H502" i="14"/>
  <c r="H490" i="14"/>
  <c r="H426" i="14"/>
  <c r="H361" i="14"/>
  <c r="H461" i="15"/>
  <c r="H457" i="15"/>
  <c r="H394" i="15"/>
  <c r="H390" i="15"/>
  <c r="H535" i="16"/>
  <c r="H483" i="16"/>
  <c r="H480" i="16"/>
  <c r="H448" i="16"/>
  <c r="H529" i="17"/>
  <c r="H525" i="17"/>
  <c r="H495" i="17"/>
  <c r="H491" i="17"/>
  <c r="H467" i="17"/>
  <c r="H414" i="17"/>
  <c r="H394" i="17"/>
  <c r="H410" i="18"/>
  <c r="H344" i="18"/>
  <c r="H480" i="19"/>
  <c r="H344" i="19"/>
  <c r="H410" i="20"/>
  <c r="H499" i="20"/>
  <c r="H468" i="20"/>
  <c r="H444" i="20"/>
  <c r="H467" i="21"/>
  <c r="H468" i="22"/>
  <c r="H464" i="22"/>
  <c r="H418" i="22"/>
  <c r="H534" i="23"/>
  <c r="H496" i="23"/>
  <c r="H438" i="23"/>
  <c r="H412" i="23"/>
  <c r="H393" i="23"/>
  <c r="H545" i="24"/>
  <c r="H513" i="24"/>
  <c r="H471" i="25"/>
  <c r="H337" i="25"/>
  <c r="H537" i="26"/>
  <c r="H478" i="27"/>
  <c r="H474" i="27"/>
  <c r="E553" i="4"/>
  <c r="G553" i="4"/>
  <c r="H537" i="20"/>
  <c r="H475" i="20"/>
  <c r="H459" i="20"/>
  <c r="H521" i="21"/>
  <c r="H448" i="21"/>
  <c r="H409" i="21"/>
  <c r="H361" i="22"/>
  <c r="H535" i="23"/>
  <c r="H444" i="23"/>
  <c r="H394" i="23"/>
  <c r="H337" i="23"/>
  <c r="H537" i="24"/>
  <c r="H406" i="24"/>
  <c r="H341" i="24"/>
  <c r="H521" i="25"/>
  <c r="H466" i="25"/>
  <c r="H495" i="26"/>
  <c r="H465" i="26"/>
  <c r="H397" i="26"/>
  <c r="H479" i="27"/>
  <c r="G553" i="32"/>
  <c r="E553" i="32"/>
  <c r="H473" i="27"/>
  <c r="H416" i="27"/>
  <c r="H412" i="27"/>
  <c r="H393" i="27"/>
  <c r="H337" i="27"/>
  <c r="H490" i="29"/>
  <c r="H509" i="30"/>
  <c r="H480" i="30"/>
  <c r="H382" i="30"/>
  <c r="H341" i="30"/>
  <c r="H529" i="31"/>
  <c r="H463" i="31"/>
  <c r="H519" i="32"/>
  <c r="H397" i="32"/>
  <c r="H383" i="32"/>
  <c r="H368" i="32"/>
  <c r="G553" i="3"/>
  <c r="H573" i="34"/>
  <c r="H556" i="34"/>
  <c r="H575" i="1"/>
  <c r="H558" i="1"/>
  <c r="H558" i="6"/>
  <c r="H460" i="27"/>
  <c r="H421" i="27"/>
  <c r="H410" i="27"/>
  <c r="H392" i="27"/>
  <c r="H376" i="27"/>
  <c r="H415" i="28"/>
  <c r="H546" i="30"/>
  <c r="H493" i="31"/>
  <c r="H355" i="31"/>
  <c r="H494" i="32"/>
  <c r="H471" i="32"/>
  <c r="H442" i="32"/>
  <c r="H364" i="32"/>
  <c r="H572" i="34"/>
  <c r="H574" i="1"/>
  <c r="H576" i="3"/>
  <c r="H559" i="8"/>
  <c r="H572" i="15"/>
  <c r="H569" i="17"/>
  <c r="H558" i="19"/>
  <c r="H576" i="23"/>
  <c r="H572" i="23"/>
  <c r="H559" i="23"/>
  <c r="H555" i="30"/>
  <c r="H575" i="32"/>
  <c r="H567" i="32"/>
  <c r="H51" i="1"/>
  <c r="H35" i="1"/>
  <c r="H54" i="2"/>
  <c r="H39" i="2"/>
  <c r="H46" i="3"/>
  <c r="H21" i="3"/>
  <c r="H59" i="4"/>
  <c r="H55" i="4"/>
  <c r="H47" i="4"/>
  <c r="H43" i="4"/>
  <c r="H39" i="4"/>
  <c r="H35" i="4"/>
  <c r="H31" i="4"/>
  <c r="H27" i="4"/>
  <c r="H22" i="4"/>
  <c r="H41" i="6"/>
  <c r="H571" i="15"/>
  <c r="H568" i="17"/>
  <c r="H576" i="20"/>
  <c r="H577" i="22"/>
  <c r="H558" i="26"/>
  <c r="H579" i="30"/>
  <c r="H576" i="31"/>
  <c r="H559" i="32"/>
  <c r="H40" i="33"/>
  <c r="H60" i="1"/>
  <c r="H44" i="1"/>
  <c r="H28" i="1"/>
  <c r="H21" i="2"/>
  <c r="H45" i="3"/>
  <c r="H20" i="3"/>
  <c r="H58" i="4"/>
  <c r="H54" i="4"/>
  <c r="H50" i="4"/>
  <c r="H46" i="4"/>
  <c r="H42" i="4"/>
  <c r="H34" i="4"/>
  <c r="H26" i="4"/>
  <c r="H21" i="4"/>
  <c r="H42" i="5"/>
  <c r="H60" i="6"/>
  <c r="H40" i="6"/>
  <c r="H61" i="5"/>
  <c r="H37" i="5"/>
  <c r="H20" i="7"/>
  <c r="H46" i="8"/>
  <c r="H66" i="9"/>
  <c r="H48" i="9"/>
  <c r="H64" i="10"/>
  <c r="H28" i="11"/>
  <c r="H52" i="5"/>
  <c r="H65" i="6"/>
  <c r="H44" i="7"/>
  <c r="H47" i="8"/>
  <c r="H55" i="9"/>
  <c r="H39" i="9"/>
  <c r="H37" i="12"/>
  <c r="H42" i="14"/>
  <c r="H24" i="14"/>
  <c r="H52" i="15"/>
  <c r="H21" i="15"/>
  <c r="H47" i="16"/>
  <c r="H66" i="17"/>
  <c r="H46" i="18"/>
  <c r="H58" i="21"/>
  <c r="H54" i="21"/>
  <c r="H26" i="21"/>
  <c r="H55" i="23"/>
  <c r="H44" i="27"/>
  <c r="H32" i="27"/>
  <c r="H64" i="30"/>
  <c r="H40" i="31"/>
  <c r="H28" i="32"/>
  <c r="H39" i="32"/>
  <c r="H36" i="12"/>
  <c r="H52" i="13"/>
  <c r="H40" i="13"/>
  <c r="H56" i="14"/>
  <c r="H23" i="14"/>
  <c r="H51" i="15"/>
  <c r="H37" i="15"/>
  <c r="H20" i="15"/>
  <c r="H55" i="16"/>
  <c r="H38" i="16"/>
  <c r="H21" i="16"/>
  <c r="H57" i="17"/>
  <c r="H33" i="17"/>
  <c r="H23" i="19"/>
  <c r="H24" i="21"/>
  <c r="H53" i="25"/>
  <c r="H50" i="25"/>
  <c r="H39" i="27"/>
  <c r="H21" i="30"/>
  <c r="H36" i="31"/>
  <c r="H23" i="32"/>
  <c r="G12" i="5" l="1"/>
  <c r="G12" i="23"/>
  <c r="G9" i="31"/>
  <c r="H553" i="29"/>
  <c r="H553" i="15"/>
  <c r="E13" i="14"/>
  <c r="H553" i="34"/>
  <c r="E13" i="33"/>
  <c r="H333" i="22"/>
  <c r="H73" i="32"/>
  <c r="H333" i="13"/>
  <c r="H333" i="21"/>
  <c r="H333" i="17"/>
  <c r="G12" i="27"/>
  <c r="H553" i="24"/>
  <c r="G13" i="4"/>
  <c r="H13" i="4" s="1"/>
  <c r="G13" i="12"/>
  <c r="F13" i="26"/>
  <c r="F11" i="4"/>
  <c r="H553" i="9"/>
  <c r="H18" i="11"/>
  <c r="F10" i="14"/>
  <c r="G10" i="14"/>
  <c r="G13" i="14"/>
  <c r="G13" i="19"/>
  <c r="G12" i="18"/>
  <c r="G10" i="18"/>
  <c r="H553" i="31"/>
  <c r="H553" i="20"/>
  <c r="H18" i="20"/>
  <c r="H553" i="28"/>
  <c r="H73" i="27"/>
  <c r="F12" i="29"/>
  <c r="E11" i="26"/>
  <c r="H333" i="11"/>
  <c r="H333" i="19"/>
  <c r="G12" i="24"/>
  <c r="G10" i="7"/>
  <c r="H18" i="9"/>
  <c r="E11" i="31"/>
  <c r="H553" i="2"/>
  <c r="G13" i="24"/>
  <c r="G10" i="12"/>
  <c r="G13" i="5"/>
  <c r="H553" i="23"/>
  <c r="H165" i="12"/>
  <c r="H165" i="11"/>
  <c r="G13" i="15"/>
  <c r="G11" i="11"/>
  <c r="H165" i="4"/>
  <c r="E9" i="1"/>
  <c r="H9" i="1" s="1"/>
  <c r="H73" i="12"/>
  <c r="H333" i="5"/>
  <c r="H333" i="30"/>
  <c r="H73" i="18"/>
  <c r="H333" i="32"/>
  <c r="H165" i="19"/>
  <c r="H165" i="8"/>
  <c r="E10" i="12"/>
  <c r="H553" i="1"/>
  <c r="G13" i="11"/>
  <c r="G13" i="31"/>
  <c r="G12" i="26"/>
  <c r="G13" i="28"/>
  <c r="H553" i="7"/>
  <c r="G13" i="23"/>
  <c r="H73" i="10"/>
  <c r="H73" i="22"/>
  <c r="H73" i="11"/>
  <c r="G10" i="22"/>
  <c r="H73" i="16"/>
  <c r="E13" i="22"/>
  <c r="H73" i="19"/>
  <c r="G10" i="31"/>
  <c r="H13" i="8"/>
  <c r="H553" i="3"/>
  <c r="H165" i="9"/>
  <c r="F12" i="7"/>
  <c r="H553" i="5"/>
  <c r="G12" i="33"/>
  <c r="H553" i="11"/>
  <c r="G13" i="25"/>
  <c r="H13" i="25" s="1"/>
  <c r="H73" i="1"/>
  <c r="E11" i="17"/>
  <c r="H18" i="10"/>
  <c r="G11" i="5"/>
  <c r="G13" i="7"/>
  <c r="H73" i="31"/>
  <c r="H333" i="14"/>
  <c r="G10" i="5"/>
  <c r="H333" i="33"/>
  <c r="H333" i="8"/>
  <c r="H333" i="27"/>
  <c r="H73" i="34"/>
  <c r="E10" i="29"/>
  <c r="G10" i="29"/>
  <c r="H73" i="28"/>
  <c r="E13" i="34"/>
  <c r="H333" i="25"/>
  <c r="G13" i="34"/>
  <c r="H165" i="16"/>
  <c r="H553" i="12"/>
  <c r="H73" i="29"/>
  <c r="H73" i="17"/>
  <c r="H73" i="8"/>
  <c r="E12" i="12"/>
  <c r="H12" i="12" s="1"/>
  <c r="E13" i="13"/>
  <c r="G12" i="34"/>
  <c r="G12" i="3"/>
  <c r="H333" i="1"/>
  <c r="E9" i="12"/>
  <c r="G11" i="7"/>
  <c r="G12" i="8"/>
  <c r="G11" i="17"/>
  <c r="G9" i="9"/>
  <c r="E10" i="31"/>
  <c r="H18" i="29"/>
  <c r="H73" i="14"/>
  <c r="H553" i="25"/>
  <c r="G11" i="12"/>
  <c r="H553" i="14"/>
  <c r="H553" i="10"/>
  <c r="H553" i="6"/>
  <c r="G9" i="13"/>
  <c r="H73" i="21"/>
  <c r="H553" i="21"/>
  <c r="H333" i="12"/>
  <c r="E10" i="22"/>
  <c r="G12" i="2"/>
  <c r="G11" i="19"/>
  <c r="H165" i="17"/>
  <c r="F10" i="33"/>
  <c r="G9" i="17"/>
  <c r="G9" i="5"/>
  <c r="F9" i="13"/>
  <c r="E11" i="12"/>
  <c r="E13" i="12"/>
  <c r="E13" i="31"/>
  <c r="H553" i="8"/>
  <c r="H553" i="18"/>
  <c r="E12" i="31"/>
  <c r="E12" i="21"/>
  <c r="H12" i="21" s="1"/>
  <c r="H333" i="28"/>
  <c r="G12" i="4"/>
  <c r="E10" i="17"/>
  <c r="H333" i="16"/>
  <c r="H333" i="2"/>
  <c r="G12" i="25"/>
  <c r="G11" i="23"/>
  <c r="G11" i="26"/>
  <c r="G11" i="18"/>
  <c r="H11" i="18" s="1"/>
  <c r="H73" i="9"/>
  <c r="E11" i="22"/>
  <c r="H11" i="22" s="1"/>
  <c r="G10" i="30"/>
  <c r="H73" i="20"/>
  <c r="H73" i="25"/>
  <c r="G9" i="15"/>
  <c r="E9" i="15"/>
  <c r="G9" i="16"/>
  <c r="H18" i="8"/>
  <c r="E9" i="31"/>
  <c r="H9" i="31" s="1"/>
  <c r="E9" i="16"/>
  <c r="H18" i="12"/>
  <c r="E9" i="17"/>
  <c r="H553" i="30"/>
  <c r="H18" i="16"/>
  <c r="G12" i="20"/>
  <c r="G10" i="28"/>
  <c r="H18" i="2"/>
  <c r="G12" i="28"/>
  <c r="G13" i="22"/>
  <c r="G13" i="27"/>
  <c r="F10" i="19"/>
  <c r="G11" i="33"/>
  <c r="H165" i="3"/>
  <c r="H18" i="24"/>
  <c r="G9" i="8"/>
  <c r="G13" i="32"/>
  <c r="G10" i="32"/>
  <c r="G9" i="2"/>
  <c r="F9" i="25"/>
  <c r="H18" i="14"/>
  <c r="F11" i="32"/>
  <c r="G11" i="2"/>
  <c r="G11" i="31"/>
  <c r="H11" i="31" s="1"/>
  <c r="E11" i="2"/>
  <c r="F13" i="33"/>
  <c r="G10" i="25"/>
  <c r="F10" i="23"/>
  <c r="F11" i="33"/>
  <c r="G9" i="7"/>
  <c r="H73" i="15"/>
  <c r="G11" i="16"/>
  <c r="G11" i="20"/>
  <c r="G11" i="21"/>
  <c r="F12" i="33"/>
  <c r="F12" i="25"/>
  <c r="G13" i="29"/>
  <c r="G11" i="1"/>
  <c r="H18" i="15"/>
  <c r="F10" i="11"/>
  <c r="F11" i="7"/>
  <c r="E12" i="13"/>
  <c r="H165" i="29"/>
  <c r="E10" i="8"/>
  <c r="H10" i="8" s="1"/>
  <c r="H18" i="3"/>
  <c r="G12" i="13"/>
  <c r="F13" i="18"/>
  <c r="H18" i="18"/>
  <c r="G12" i="32"/>
  <c r="H13" i="20"/>
  <c r="F12" i="23"/>
  <c r="H18" i="28"/>
  <c r="G12" i="15"/>
  <c r="H13" i="17"/>
  <c r="H73" i="3"/>
  <c r="E13" i="1"/>
  <c r="H13" i="1" s="1"/>
  <c r="H73" i="6"/>
  <c r="H73" i="5"/>
  <c r="H165" i="2"/>
  <c r="G10" i="2"/>
  <c r="F9" i="7"/>
  <c r="F10" i="7"/>
  <c r="H73" i="7"/>
  <c r="G11" i="8"/>
  <c r="F12" i="8"/>
  <c r="F13" i="8"/>
  <c r="F11" i="8"/>
  <c r="F9" i="8"/>
  <c r="F10" i="8"/>
  <c r="G13" i="9"/>
  <c r="F9" i="11"/>
  <c r="F11" i="11"/>
  <c r="F13" i="11"/>
  <c r="F12" i="11"/>
  <c r="G13" i="13"/>
  <c r="G11" i="13"/>
  <c r="G12" i="14"/>
  <c r="G9" i="19"/>
  <c r="H18" i="19"/>
  <c r="F10" i="22"/>
  <c r="F9" i="23"/>
  <c r="H333" i="24"/>
  <c r="F11" i="26"/>
  <c r="F9" i="26"/>
  <c r="F10" i="26"/>
  <c r="F12" i="26"/>
  <c r="H9" i="28"/>
  <c r="F11" i="30"/>
  <c r="F12" i="30"/>
  <c r="F13" i="30"/>
  <c r="F10" i="30"/>
  <c r="F10" i="32"/>
  <c r="F9" i="32"/>
  <c r="F9" i="33"/>
  <c r="F13" i="21"/>
  <c r="F13" i="7"/>
  <c r="G13" i="21"/>
  <c r="H553" i="4"/>
  <c r="E10" i="13"/>
  <c r="H13" i="33"/>
  <c r="E9" i="13"/>
  <c r="H333" i="9"/>
  <c r="F13" i="25"/>
  <c r="F10" i="25"/>
  <c r="H333" i="15"/>
  <c r="E9" i="18"/>
  <c r="E13" i="18"/>
  <c r="H13" i="18" s="1"/>
  <c r="E10" i="1"/>
  <c r="E11" i="15"/>
  <c r="E12" i="18"/>
  <c r="F13" i="17"/>
  <c r="F9" i="17"/>
  <c r="H165" i="22"/>
  <c r="G8" i="17"/>
  <c r="F12" i="13"/>
  <c r="G11" i="14"/>
  <c r="G11" i="9"/>
  <c r="F12" i="17"/>
  <c r="F11" i="17"/>
  <c r="F13" i="32"/>
  <c r="F12" i="32"/>
  <c r="E13" i="26"/>
  <c r="H13" i="26" s="1"/>
  <c r="E11" i="13"/>
  <c r="H165" i="33"/>
  <c r="H165" i="13"/>
  <c r="H165" i="34"/>
  <c r="G8" i="26"/>
  <c r="E12" i="26"/>
  <c r="H165" i="1"/>
  <c r="E11" i="34"/>
  <c r="G11" i="34"/>
  <c r="H165" i="30"/>
  <c r="E10" i="30"/>
  <c r="E10" i="26"/>
  <c r="H10" i="26" s="1"/>
  <c r="E12" i="34"/>
  <c r="E10" i="34"/>
  <c r="E9" i="34"/>
  <c r="H9" i="34" s="1"/>
  <c r="F11" i="13"/>
  <c r="G8" i="14"/>
  <c r="G8" i="13"/>
  <c r="H73" i="24"/>
  <c r="F13" i="19"/>
  <c r="F9" i="19"/>
  <c r="F11" i="19"/>
  <c r="F12" i="19"/>
  <c r="F9" i="14"/>
  <c r="F11" i="14"/>
  <c r="F12" i="14"/>
  <c r="F13" i="14"/>
  <c r="F13" i="13"/>
  <c r="E12" i="16"/>
  <c r="E11" i="16"/>
  <c r="E12" i="15"/>
  <c r="E13" i="15"/>
  <c r="E10" i="23"/>
  <c r="E11" i="28"/>
  <c r="H11" i="28" s="1"/>
  <c r="E10" i="28"/>
  <c r="G8" i="25"/>
  <c r="E9" i="33"/>
  <c r="E9" i="4"/>
  <c r="G10" i="16"/>
  <c r="E10" i="16"/>
  <c r="E12" i="1"/>
  <c r="E11" i="1"/>
  <c r="E13" i="16"/>
  <c r="H13" i="16" s="1"/>
  <c r="F11" i="18"/>
  <c r="F12" i="18"/>
  <c r="F10" i="18"/>
  <c r="F13" i="23"/>
  <c r="F11" i="23"/>
  <c r="G8" i="5"/>
  <c r="G8" i="18"/>
  <c r="G9" i="6"/>
  <c r="F11" i="5"/>
  <c r="F10" i="5"/>
  <c r="F12" i="5"/>
  <c r="F13" i="5"/>
  <c r="F9" i="5"/>
  <c r="H9" i="27"/>
  <c r="E9" i="30"/>
  <c r="G9" i="30"/>
  <c r="E13" i="29"/>
  <c r="G9" i="33"/>
  <c r="E12" i="11"/>
  <c r="H12" i="11" s="1"/>
  <c r="E13" i="11"/>
  <c r="G8" i="11"/>
  <c r="E11" i="11"/>
  <c r="E12" i="4"/>
  <c r="E10" i="4"/>
  <c r="H10" i="4" s="1"/>
  <c r="E11" i="4"/>
  <c r="H11" i="4" s="1"/>
  <c r="E12" i="23"/>
  <c r="E11" i="23"/>
  <c r="E9" i="23"/>
  <c r="H9" i="23" s="1"/>
  <c r="E13" i="23"/>
  <c r="G8" i="23"/>
  <c r="G8" i="30"/>
  <c r="E12" i="30"/>
  <c r="H12" i="30" s="1"/>
  <c r="E11" i="7"/>
  <c r="E13" i="7"/>
  <c r="E10" i="7"/>
  <c r="E13" i="2"/>
  <c r="H13" i="2" s="1"/>
  <c r="E12" i="7"/>
  <c r="H12" i="7" s="1"/>
  <c r="H18" i="27"/>
  <c r="H18" i="30"/>
  <c r="H18" i="33"/>
  <c r="E13" i="27"/>
  <c r="E12" i="27"/>
  <c r="E11" i="27"/>
  <c r="H11" i="27" s="1"/>
  <c r="E12" i="29"/>
  <c r="E9" i="7"/>
  <c r="E10" i="27"/>
  <c r="G8" i="7"/>
  <c r="E9" i="11"/>
  <c r="G9" i="11"/>
  <c r="E11" i="8"/>
  <c r="E12" i="8"/>
  <c r="G8" i="8"/>
  <c r="E9" i="8"/>
  <c r="E10" i="18"/>
  <c r="E12" i="28"/>
  <c r="E13" i="28"/>
  <c r="G12" i="22"/>
  <c r="E12" i="22"/>
  <c r="F9" i="24"/>
  <c r="G8" i="24"/>
  <c r="F10" i="24"/>
  <c r="F12" i="24"/>
  <c r="F13" i="24"/>
  <c r="G10" i="17"/>
  <c r="F10" i="17"/>
  <c r="E10" i="33"/>
  <c r="G10" i="33"/>
  <c r="G10" i="27"/>
  <c r="F10" i="27"/>
  <c r="G8" i="20"/>
  <c r="F11" i="20"/>
  <c r="F13" i="20"/>
  <c r="F10" i="20"/>
  <c r="F12" i="20"/>
  <c r="G10" i="19"/>
  <c r="E10" i="19"/>
  <c r="G10" i="3"/>
  <c r="E10" i="3"/>
  <c r="G10" i="34"/>
  <c r="F10" i="34"/>
  <c r="H553" i="32"/>
  <c r="G11" i="24"/>
  <c r="F11" i="24"/>
  <c r="G12" i="17"/>
  <c r="E12" i="17"/>
  <c r="G8" i="27"/>
  <c r="F13" i="27"/>
  <c r="F12" i="27"/>
  <c r="F9" i="27"/>
  <c r="F11" i="27"/>
  <c r="E10" i="15"/>
  <c r="G10" i="15"/>
  <c r="E9" i="22"/>
  <c r="G9" i="22"/>
  <c r="G9" i="21"/>
  <c r="F9" i="21"/>
  <c r="F13" i="3"/>
  <c r="G8" i="3"/>
  <c r="F10" i="3"/>
  <c r="F11" i="3"/>
  <c r="F12" i="3"/>
  <c r="F9" i="3"/>
  <c r="G12" i="16"/>
  <c r="F12" i="16"/>
  <c r="H73" i="2"/>
  <c r="G9" i="29"/>
  <c r="F9" i="29"/>
  <c r="G11" i="32"/>
  <c r="E11" i="32"/>
  <c r="G9" i="32"/>
  <c r="E9" i="32"/>
  <c r="G8" i="31"/>
  <c r="F11" i="31"/>
  <c r="F10" i="31"/>
  <c r="F9" i="31"/>
  <c r="F13" i="31"/>
  <c r="G8" i="9"/>
  <c r="F9" i="9"/>
  <c r="F12" i="9"/>
  <c r="F11" i="9"/>
  <c r="F13" i="9"/>
  <c r="G12" i="29"/>
  <c r="G10" i="10"/>
  <c r="F10" i="10"/>
  <c r="E11" i="21"/>
  <c r="E11" i="14"/>
  <c r="E10" i="14"/>
  <c r="E12" i="14"/>
  <c r="G8" i="2"/>
  <c r="F13" i="2"/>
  <c r="F12" i="2"/>
  <c r="F9" i="2"/>
  <c r="F11" i="2"/>
  <c r="G8" i="32"/>
  <c r="E12" i="32"/>
  <c r="E13" i="32"/>
  <c r="F12" i="34"/>
  <c r="F9" i="34"/>
  <c r="G8" i="34"/>
  <c r="F13" i="34"/>
  <c r="F11" i="34"/>
  <c r="G8" i="6"/>
  <c r="F13" i="6"/>
  <c r="E13" i="24"/>
  <c r="E11" i="24"/>
  <c r="E9" i="24"/>
  <c r="E12" i="24"/>
  <c r="E11" i="33"/>
  <c r="E12" i="33"/>
  <c r="G11" i="25"/>
  <c r="F11" i="25"/>
  <c r="G11" i="6"/>
  <c r="F11" i="6"/>
  <c r="E10" i="11"/>
  <c r="G10" i="11"/>
  <c r="E11" i="30"/>
  <c r="G11" i="30"/>
  <c r="G9" i="20"/>
  <c r="F9" i="20"/>
  <c r="E9" i="26"/>
  <c r="G9" i="26"/>
  <c r="E13" i="9"/>
  <c r="E11" i="9"/>
  <c r="E9" i="9"/>
  <c r="F10" i="16"/>
  <c r="G8" i="16"/>
  <c r="F13" i="16"/>
  <c r="F11" i="16"/>
  <c r="E12" i="9"/>
  <c r="G12" i="9"/>
  <c r="E10" i="20"/>
  <c r="G10" i="20"/>
  <c r="G8" i="28"/>
  <c r="F11" i="28"/>
  <c r="F9" i="28"/>
  <c r="F13" i="28"/>
  <c r="E11" i="19"/>
  <c r="E9" i="19"/>
  <c r="E13" i="19"/>
  <c r="G8" i="19"/>
  <c r="G9" i="3"/>
  <c r="E9" i="3"/>
  <c r="E12" i="3"/>
  <c r="E13" i="3"/>
  <c r="H13" i="3" s="1"/>
  <c r="G12" i="6"/>
  <c r="F12" i="6"/>
  <c r="F12" i="1"/>
  <c r="G12" i="1"/>
  <c r="F12" i="4"/>
  <c r="G8" i="4"/>
  <c r="F13" i="4"/>
  <c r="F10" i="4"/>
  <c r="G10" i="6"/>
  <c r="F10" i="6"/>
  <c r="F10" i="1"/>
  <c r="G10" i="1"/>
  <c r="G10" i="9"/>
  <c r="F10" i="9"/>
  <c r="H13" i="30"/>
  <c r="F9" i="6"/>
  <c r="G10" i="23"/>
  <c r="E10" i="24"/>
  <c r="G10" i="24"/>
  <c r="E11" i="25"/>
  <c r="E9" i="25"/>
  <c r="E12" i="25"/>
  <c r="E10" i="25"/>
  <c r="G9" i="12"/>
  <c r="F9" i="12"/>
  <c r="G9" i="10"/>
  <c r="E9" i="10"/>
  <c r="F12" i="28"/>
  <c r="G10" i="13"/>
  <c r="F10" i="13"/>
  <c r="G8" i="29"/>
  <c r="F10" i="29"/>
  <c r="F11" i="29"/>
  <c r="F13" i="29"/>
  <c r="F12" i="22"/>
  <c r="G8" i="22"/>
  <c r="F9" i="22"/>
  <c r="F11" i="22"/>
  <c r="F13" i="22"/>
  <c r="E13" i="5"/>
  <c r="E9" i="5"/>
  <c r="E12" i="5"/>
  <c r="H12" i="5" s="1"/>
  <c r="E10" i="5"/>
  <c r="E11" i="5"/>
  <c r="G8" i="1"/>
  <c r="F11" i="1"/>
  <c r="F13" i="1"/>
  <c r="G8" i="12"/>
  <c r="F12" i="12"/>
  <c r="F13" i="12"/>
  <c r="F11" i="12"/>
  <c r="F10" i="12"/>
  <c r="F10" i="2"/>
  <c r="E13" i="6"/>
  <c r="H13" i="6" s="1"/>
  <c r="E11" i="6"/>
  <c r="E10" i="6"/>
  <c r="E9" i="6"/>
  <c r="G9" i="18"/>
  <c r="F9" i="18"/>
  <c r="E11" i="29"/>
  <c r="G11" i="29"/>
  <c r="G8" i="21"/>
  <c r="F12" i="21"/>
  <c r="F11" i="21"/>
  <c r="E12" i="20"/>
  <c r="E9" i="20"/>
  <c r="E11" i="20"/>
  <c r="E12" i="2"/>
  <c r="E9" i="2"/>
  <c r="E10" i="2"/>
  <c r="G10" i="21"/>
  <c r="F10" i="21"/>
  <c r="F9" i="1"/>
  <c r="H18" i="32"/>
  <c r="F9" i="4"/>
  <c r="G9" i="4"/>
  <c r="F12" i="31"/>
  <c r="G12" i="31"/>
  <c r="H333" i="29"/>
  <c r="E12" i="19"/>
  <c r="G12" i="19"/>
  <c r="E12" i="10"/>
  <c r="G12" i="10"/>
  <c r="G11" i="3"/>
  <c r="E11" i="3"/>
  <c r="E9" i="29"/>
  <c r="E10" i="9"/>
  <c r="F12" i="15"/>
  <c r="F10" i="15"/>
  <c r="G8" i="15"/>
  <c r="F13" i="15"/>
  <c r="F9" i="15"/>
  <c r="G11" i="15"/>
  <c r="F11" i="15"/>
  <c r="F12" i="10"/>
  <c r="F13" i="10"/>
  <c r="F9" i="10"/>
  <c r="F11" i="10"/>
  <c r="G8" i="10"/>
  <c r="F9" i="16"/>
  <c r="E13" i="21"/>
  <c r="E9" i="21"/>
  <c r="E10" i="21"/>
  <c r="G9" i="14"/>
  <c r="E9" i="14"/>
  <c r="E13" i="10"/>
  <c r="H13" i="10" s="1"/>
  <c r="E11" i="10"/>
  <c r="H11" i="10" s="1"/>
  <c r="E10" i="10"/>
  <c r="F10" i="28"/>
  <c r="E12" i="6"/>
  <c r="G8" i="33"/>
  <c r="E10" i="32"/>
  <c r="H12" i="27" l="1"/>
  <c r="H12" i="23"/>
  <c r="H13" i="14"/>
  <c r="H13" i="7"/>
  <c r="H13" i="13"/>
  <c r="H9" i="12"/>
  <c r="H11" i="26"/>
  <c r="H13" i="12"/>
  <c r="H10" i="29"/>
  <c r="H10" i="12"/>
  <c r="H13" i="5"/>
  <c r="H12" i="34"/>
  <c r="H9" i="17"/>
  <c r="H13" i="19"/>
  <c r="H11" i="7"/>
  <c r="H10" i="7"/>
  <c r="H10" i="14"/>
  <c r="H11" i="12"/>
  <c r="H13" i="15"/>
  <c r="H11" i="19"/>
  <c r="H12" i="18"/>
  <c r="H13" i="31"/>
  <c r="H13" i="28"/>
  <c r="H10" i="22"/>
  <c r="H13" i="23"/>
  <c r="H13" i="24"/>
  <c r="H12" i="26"/>
  <c r="H12" i="33"/>
  <c r="H12" i="24"/>
  <c r="H11" i="11"/>
  <c r="H13" i="34"/>
  <c r="H13" i="11"/>
  <c r="H12" i="25"/>
  <c r="H11" i="17"/>
  <c r="H10" i="31"/>
  <c r="H13" i="22"/>
  <c r="H12" i="31"/>
  <c r="E8" i="31"/>
  <c r="H8" i="31" s="1"/>
  <c r="H12" i="20"/>
  <c r="E8" i="12"/>
  <c r="H8" i="12" s="1"/>
  <c r="H12" i="2"/>
  <c r="H11" i="5"/>
  <c r="H10" i="5"/>
  <c r="H12" i="4"/>
  <c r="H12" i="3"/>
  <c r="H12" i="28"/>
  <c r="H12" i="8"/>
  <c r="H13" i="32"/>
  <c r="H9" i="13"/>
  <c r="H9" i="15"/>
  <c r="H11" i="33"/>
  <c r="H10" i="30"/>
  <c r="H12" i="1"/>
  <c r="H10" i="17"/>
  <c r="H9" i="18"/>
  <c r="H11" i="15"/>
  <c r="H9" i="16"/>
  <c r="H11" i="23"/>
  <c r="H11" i="20"/>
  <c r="H10" i="25"/>
  <c r="H9" i="7"/>
  <c r="H13" i="27"/>
  <c r="H11" i="16"/>
  <c r="H12" i="14"/>
  <c r="H13" i="29"/>
  <c r="H10" i="32"/>
  <c r="H11" i="2"/>
  <c r="E8" i="13"/>
  <c r="H8" i="13" s="1"/>
  <c r="F8" i="33"/>
  <c r="H11" i="21"/>
  <c r="H10" i="34"/>
  <c r="H10" i="13"/>
  <c r="H11" i="1"/>
  <c r="H12" i="13"/>
  <c r="F8" i="7"/>
  <c r="H10" i="2"/>
  <c r="H11" i="6"/>
  <c r="H11" i="9"/>
  <c r="H11" i="8"/>
  <c r="H13" i="9"/>
  <c r="H12" i="32"/>
  <c r="H12" i="15"/>
  <c r="H11" i="13"/>
  <c r="H10" i="10"/>
  <c r="F8" i="11"/>
  <c r="H11" i="25"/>
  <c r="H10" i="9"/>
  <c r="F8" i="25"/>
  <c r="F8" i="30"/>
  <c r="H11" i="3"/>
  <c r="H9" i="33"/>
  <c r="F8" i="8"/>
  <c r="H11" i="24"/>
  <c r="F8" i="26"/>
  <c r="H12" i="29"/>
  <c r="F8" i="32"/>
  <c r="H11" i="32"/>
  <c r="H13" i="21"/>
  <c r="E8" i="18"/>
  <c r="H8" i="18" s="1"/>
  <c r="H10" i="23"/>
  <c r="H12" i="16"/>
  <c r="F8" i="13"/>
  <c r="F8" i="19"/>
  <c r="H10" i="1"/>
  <c r="H12" i="9"/>
  <c r="H12" i="17"/>
  <c r="H12" i="6"/>
  <c r="H11" i="14"/>
  <c r="F8" i="17"/>
  <c r="H9" i="11"/>
  <c r="E8" i="28"/>
  <c r="H8" i="28" s="1"/>
  <c r="H9" i="4"/>
  <c r="E8" i="1"/>
  <c r="H8" i="1" s="1"/>
  <c r="E8" i="34"/>
  <c r="H8" i="34" s="1"/>
  <c r="H11" i="34"/>
  <c r="H10" i="6"/>
  <c r="F8" i="18"/>
  <c r="H10" i="19"/>
  <c r="F8" i="5"/>
  <c r="F8" i="23"/>
  <c r="F8" i="14"/>
  <c r="H10" i="28"/>
  <c r="H10" i="3"/>
  <c r="E8" i="27"/>
  <c r="H8" i="27" s="1"/>
  <c r="H10" i="16"/>
  <c r="E8" i="16"/>
  <c r="H8" i="16" s="1"/>
  <c r="F8" i="2"/>
  <c r="F8" i="16"/>
  <c r="F8" i="15"/>
  <c r="F8" i="20"/>
  <c r="F8" i="27"/>
  <c r="E8" i="4"/>
  <c r="H8" i="4" s="1"/>
  <c r="H9" i="30"/>
  <c r="E8" i="7"/>
  <c r="H8" i="7" s="1"/>
  <c r="H9" i="8"/>
  <c r="E8" i="8"/>
  <c r="H8" i="8" s="1"/>
  <c r="H10" i="18"/>
  <c r="E8" i="23"/>
  <c r="H8" i="23" s="1"/>
  <c r="H10" i="27"/>
  <c r="H9" i="22"/>
  <c r="E8" i="22"/>
  <c r="H8" i="22" s="1"/>
  <c r="H10" i="21"/>
  <c r="H12" i="19"/>
  <c r="H9" i="20"/>
  <c r="E8" i="20"/>
  <c r="H8" i="20" s="1"/>
  <c r="H9" i="9"/>
  <c r="E8" i="9"/>
  <c r="H8" i="9" s="1"/>
  <c r="H10" i="11"/>
  <c r="E8" i="11"/>
  <c r="H8" i="11" s="1"/>
  <c r="F8" i="9"/>
  <c r="F8" i="31"/>
  <c r="H9" i="32"/>
  <c r="E8" i="32"/>
  <c r="H8" i="32" s="1"/>
  <c r="F8" i="21"/>
  <c r="E8" i="33"/>
  <c r="H8" i="33" s="1"/>
  <c r="F8" i="24"/>
  <c r="E8" i="10"/>
  <c r="H8" i="10" s="1"/>
  <c r="H9" i="10"/>
  <c r="H9" i="21"/>
  <c r="E8" i="21"/>
  <c r="H8" i="21" s="1"/>
  <c r="F8" i="4"/>
  <c r="F8" i="1"/>
  <c r="E8" i="2"/>
  <c r="H8" i="2" s="1"/>
  <c r="H9" i="2"/>
  <c r="H9" i="6"/>
  <c r="E8" i="6"/>
  <c r="H8" i="6" s="1"/>
  <c r="E8" i="5"/>
  <c r="H8" i="5" s="1"/>
  <c r="H9" i="5"/>
  <c r="F8" i="12"/>
  <c r="H9" i="25"/>
  <c r="E8" i="25"/>
  <c r="H8" i="25" s="1"/>
  <c r="H10" i="24"/>
  <c r="E8" i="17"/>
  <c r="H8" i="17" s="1"/>
  <c r="E8" i="3"/>
  <c r="H8" i="3" s="1"/>
  <c r="H9" i="3"/>
  <c r="F8" i="28"/>
  <c r="H10" i="20"/>
  <c r="E8" i="24"/>
  <c r="H8" i="24" s="1"/>
  <c r="H9" i="24"/>
  <c r="F8" i="34"/>
  <c r="H10" i="15"/>
  <c r="E8" i="15"/>
  <c r="H8" i="15" s="1"/>
  <c r="H10" i="33"/>
  <c r="H12" i="22"/>
  <c r="E8" i="14"/>
  <c r="H8" i="14" s="1"/>
  <c r="H9" i="14"/>
  <c r="F8" i="10"/>
  <c r="H9" i="29"/>
  <c r="E8" i="29"/>
  <c r="H8" i="29" s="1"/>
  <c r="H12" i="10"/>
  <c r="H11" i="29"/>
  <c r="F8" i="22"/>
  <c r="F8" i="6"/>
  <c r="E8" i="19"/>
  <c r="H8" i="19" s="1"/>
  <c r="H9" i="19"/>
  <c r="E8" i="26"/>
  <c r="H8" i="26" s="1"/>
  <c r="H9" i="26"/>
  <c r="H11" i="30"/>
  <c r="E8" i="30"/>
  <c r="H8" i="30" s="1"/>
  <c r="F8" i="29"/>
  <c r="F8" i="3"/>
</calcChain>
</file>

<file path=xl/sharedStrings.xml><?xml version="1.0" encoding="utf-8"?>
<sst xmlns="http://schemas.openxmlformats.org/spreadsheetml/2006/main" count="19992" uniqueCount="620">
  <si>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</si>
  <si>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</si>
  <si>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</si>
  <si>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</si>
  <si>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</si>
  <si>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</si>
  <si>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</si>
  <si>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</si>
  <si>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</si>
  <si>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</si>
  <si>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</si>
  <si>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</si>
  <si>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</si>
  <si>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</si>
  <si>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</si>
  <si>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</si>
  <si>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</si>
  <si>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</si>
  <si>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</si>
  <si>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</si>
  <si>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</si>
  <si>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</si>
  <si>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</si>
  <si>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</si>
  <si>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</si>
  <si>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</si>
  <si>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</si>
  <si>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</si>
  <si>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</si>
  <si>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</si>
  <si>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</si>
  <si>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</si>
  <si>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</si>
  <si>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</si>
  <si>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</si>
  <si>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</si>
  <si>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</si>
  <si>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</si>
  <si>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</si>
  <si>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</si>
  <si>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</si>
  <si>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</si>
  <si>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</si>
  <si>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</si>
  <si>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</si>
  <si>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</si>
  <si>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</si>
  <si>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</si>
  <si>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</si>
  <si>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</si>
  <si>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</si>
  <si>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</si>
  <si>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</si>
  <si>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</si>
  <si>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</si>
  <si>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</si>
  <si>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</si>
  <si>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</si>
  <si>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</si>
  <si>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</si>
  <si>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</si>
  <si>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</si>
  <si>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</si>
  <si>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</si>
  <si>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</si>
  <si>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</si>
  <si>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</si>
  <si>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</si>
  <si>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</si>
  <si>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</si>
  <si>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</si>
  <si>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</si>
  <si>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</si>
  <si>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</si>
  <si>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</si>
  <si>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</si>
  <si>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</si>
  <si>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</si>
  <si>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</si>
  <si>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</si>
  <si>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</si>
  <si>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</si>
  <si>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</si>
  <si>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</si>
  <si>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</si>
  <si>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</si>
  <si>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</si>
  <si>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</si>
  <si>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</si>
  <si>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</si>
  <si>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</si>
  <si>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</si>
  <si>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</si>
  <si>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</si>
  <si>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</si>
  <si>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</si>
  <si>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</si>
  <si>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</si>
  <si>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</si>
  <si>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</si>
  <si>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</si>
  <si>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</si>
  <si>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</si>
  <si>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</si>
  <si>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</si>
  <si>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</si>
  <si>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</si>
  <si>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</si>
  <si>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</si>
  <si>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</si>
  <si>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</si>
  <si>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</si>
  <si>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</si>
  <si>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</si>
  <si>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</si>
  <si>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</si>
  <si>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</si>
  <si>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</si>
  <si>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</si>
  <si>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</si>
  <si>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</si>
  <si>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</si>
  <si>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</si>
  <si>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</si>
  <si>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</si>
  <si>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</si>
  <si>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</si>
  <si>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</si>
  <si>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</si>
  <si>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</si>
  <si>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</si>
  <si>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</si>
  <si>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</si>
  <si>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</si>
  <si>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</si>
  <si>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</si>
  <si>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</si>
  <si>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</si>
  <si>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</si>
  <si>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</si>
  <si>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</si>
  <si>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</si>
  <si>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</si>
  <si>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</si>
  <si>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</si>
  <si>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</si>
  <si>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</si>
  <si>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</si>
  <si>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</si>
  <si>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</si>
  <si>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</si>
  <si>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</si>
  <si>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</si>
  <si>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</si>
  <si>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</si>
  <si>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</si>
  <si>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</si>
  <si>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</si>
  <si>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</si>
  <si>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</si>
  <si>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</si>
  <si>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</si>
  <si>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</si>
  <si>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</si>
  <si>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</si>
  <si>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</si>
  <si>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</si>
  <si>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</si>
  <si>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</si>
  <si>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</si>
  <si>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</si>
  <si>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</si>
  <si>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</si>
  <si>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</si>
  <si>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</si>
  <si>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</si>
  <si>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</si>
  <si>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</si>
  <si>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</si>
  <si>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</si>
  <si>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</si>
  <si>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</si>
  <si>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</si>
  <si>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</si>
  <si>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</si>
  <si>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</si>
  <si>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</si>
  <si>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</si>
  <si>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</si>
  <si>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</si>
  <si>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</si>
  <si>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</si>
  <si>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</si>
  <si>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</si>
  <si>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</si>
  <si>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</si>
  <si>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</si>
  <si>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</si>
  <si>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</si>
  <si>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</si>
  <si>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</si>
  <si>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</si>
  <si>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</si>
  <si>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</si>
  <si>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</si>
  <si>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</si>
  <si>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</si>
  <si>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</si>
  <si>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</si>
  <si>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</si>
  <si>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</si>
  <si>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</si>
  <si>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</si>
  <si>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</si>
  <si>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</si>
  <si>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</si>
  <si>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</si>
  <si>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</si>
  <si>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</si>
  <si>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</si>
  <si>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</si>
  <si>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</si>
  <si>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</si>
  <si>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</si>
  <si>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</si>
  <si>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</si>
  <si>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</si>
  <si>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</si>
  <si>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</si>
  <si>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</si>
  <si>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</si>
  <si>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</si>
  <si>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</si>
  <si>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</si>
  <si>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</si>
  <si>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</si>
  <si>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</si>
  <si>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</si>
  <si>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</si>
  <si>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</si>
  <si>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</si>
  <si>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</si>
  <si>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</si>
  <si>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</si>
  <si>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</si>
  <si>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</si>
  <si>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</si>
  <si>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</si>
  <si>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Árbitros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</si>
  <si>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</si>
  <si>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</si>
  <si>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</si>
  <si>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</si>
  <si>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</si>
  <si>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</si>
  <si>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</si>
  <si>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</si>
  <si>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</si>
  <si>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</si>
  <si>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</si>
  <si>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</si>
  <si>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</si>
  <si>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</si>
  <si>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</si>
  <si>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</si>
  <si>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</si>
  <si>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</si>
  <si>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</si>
  <si>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</si>
  <si>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</si>
  <si>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</si>
  <si>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</si>
  <si>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</si>
  <si>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</si>
  <si>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</si>
  <si>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</si>
  <si>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</si>
  <si>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</si>
  <si>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</si>
  <si>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</si>
  <si>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</si>
  <si>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</si>
  <si>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</si>
  <si>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Instaladores de Tuberías y Sistemas de Aspersión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</si>
  <si>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</si>
  <si>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</si>
  <si>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</si>
  <si>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</si>
  <si>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</si>
  <si>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</si>
  <si>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</si>
  <si>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</si>
  <si>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</si>
  <si>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</si>
  <si>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</si>
  <si>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</si>
  <si>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</si>
  <si>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</si>
  <si>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</si>
  <si>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</si>
  <si>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</si>
  <si>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</si>
  <si>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</si>
  <si>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</si>
  <si>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</si>
  <si>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</si>
  <si>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</si>
  <si>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</si>
  <si>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</si>
  <si>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</si>
  <si>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</si>
  <si>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</si>
  <si>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</si>
  <si>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</si>
  <si>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</si>
  <si>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</si>
  <si>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</si>
  <si>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</si>
  <si>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</si>
  <si>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</si>
  <si>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</si>
  <si>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</si>
  <si>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</si>
  <si>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</si>
  <si>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</si>
  <si>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</si>
  <si>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</si>
  <si>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</si>
  <si>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</si>
  <si>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</si>
  <si>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</si>
  <si>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</si>
  <si>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</si>
  <si>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</si>
  <si>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</si>
  <si>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</si>
  <si>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</si>
  <si>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</si>
  <si>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</si>
  <si>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</si>
  <si>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</si>
  <si>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</si>
  <si>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</si>
  <si>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</si>
  <si>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</si>
  <si>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</si>
  <si>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</si>
  <si>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</si>
  <si>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</si>
  <si>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</si>
  <si>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</si>
  <si>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</si>
  <si>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</si>
  <si>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</si>
  <si>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</si>
  <si>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</si>
  <si>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</si>
  <si>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</si>
  <si>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</si>
  <si>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</si>
  <si>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</si>
  <si>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</si>
  <si>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</si>
  <si>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</si>
  <si>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</si>
  <si>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</si>
  <si>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</si>
  <si>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</si>
  <si>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</si>
  <si>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</si>
  <si>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</si>
  <si>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</si>
  <si>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</si>
  <si>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</si>
  <si>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</si>
  <si>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</si>
  <si>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</si>
  <si>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</si>
  <si>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</si>
  <si>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</si>
  <si>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</si>
  <si>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</si>
  <si>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</si>
  <si>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</si>
  <si>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</si>
  <si>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</si>
  <si>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</si>
  <si>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</si>
  <si>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</si>
  <si>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</si>
  <si>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</si>
  <si>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</si>
  <si>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</si>
  <si>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</si>
  <si>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</si>
  <si>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</si>
  <si>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Fuente: Aplicativo WEB de la Agencia Pública de Empleo</t>
  </si>
  <si>
    <t xml:space="preserve">NÚMERO DE COLOCACIONES REGISTRADAS EN LA AGENCIA PÚBLICA DE EMPLEO  POR OCUPACIÓN Y NIVEL DE CUALIFICACIÓN </t>
  </si>
  <si>
    <t>AGENCIA PÚBLICA DE EMPLEO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</si>
  <si>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</si>
  <si>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</si>
  <si>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</si>
  <si>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</si>
  <si>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</si>
  <si>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</si>
  <si>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</si>
  <si>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</si>
  <si>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</si>
  <si>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</si>
  <si>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</si>
  <si>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</si>
  <si>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</si>
  <si>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</si>
  <si>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</si>
  <si>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</si>
  <si>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</si>
  <si>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</si>
  <si>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</si>
  <si>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</si>
  <si>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</si>
  <si>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</si>
  <si>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</si>
  <si>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</si>
  <si>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</si>
  <si>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</si>
  <si>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</si>
  <si>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</si>
  <si>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</si>
  <si>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</si>
  <si>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</si>
  <si>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</si>
  <si>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</si>
  <si>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Chapistas, Caldereros y Paileros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</si>
  <si>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</si>
  <si>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</si>
  <si>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</si>
  <si>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</si>
  <si>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</si>
  <si>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</si>
  <si>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</si>
  <si>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</si>
  <si>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</si>
  <si>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</si>
  <si>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</si>
  <si>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</si>
  <si>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</si>
  <si>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Músicos, Cantantes, Compositores y Directores Músicales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</si>
  <si>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</si>
  <si>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</si>
  <si>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</si>
  <si>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</si>
  <si>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</si>
  <si>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</si>
  <si>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</si>
  <si>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</si>
  <si>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</si>
  <si>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</si>
  <si>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</si>
  <si>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</si>
  <si>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</si>
  <si>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</si>
  <si>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</si>
  <si>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</si>
  <si>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</si>
  <si>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</si>
  <si>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</si>
  <si>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Artistas Creativos e Interpretativos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</si>
  <si>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</si>
  <si>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</si>
  <si>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</si>
  <si>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</si>
  <si>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</si>
  <si>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</si>
  <si>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</si>
  <si>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</si>
  <si>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</si>
  <si>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</si>
  <si>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</si>
  <si>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</si>
  <si>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</si>
  <si>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</si>
  <si>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</si>
  <si>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</si>
  <si>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</si>
  <si>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</si>
  <si>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</si>
  <si>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</si>
  <si>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</si>
  <si>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</si>
  <si>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</si>
  <si>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</si>
  <si>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</si>
  <si>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</si>
  <si>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</si>
  <si>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</si>
  <si>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</si>
  <si>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</si>
  <si>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</si>
  <si>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</si>
  <si>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de Avaluo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</si>
  <si>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</si>
  <si>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</si>
  <si>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</si>
  <si>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</si>
  <si>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</si>
  <si>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</si>
  <si>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</si>
  <si>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</si>
  <si>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</si>
  <si>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</si>
  <si>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</si>
  <si>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</si>
  <si>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</si>
  <si>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</si>
  <si>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</si>
  <si>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</si>
  <si>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</si>
  <si>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</si>
  <si>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</si>
  <si>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</si>
  <si>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</si>
  <si>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</si>
  <si>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</si>
  <si>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</si>
  <si>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</si>
  <si>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</si>
  <si>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</si>
  <si>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</si>
  <si>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</si>
  <si>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</si>
  <si>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</si>
  <si>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</si>
  <si>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</si>
  <si>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</si>
  <si>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</si>
  <si>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</si>
  <si>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</si>
  <si>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</si>
  <si>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</si>
  <si>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Ingenieros de Automatización e Instrumentación</t>
  </si>
  <si>
    <t xml:space="preserve"> Ingenieros  de Telecomunicaciones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</si>
  <si>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</si>
  <si>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</si>
  <si>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</si>
  <si>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</si>
  <si>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</si>
  <si>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</si>
  <si>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</si>
  <si>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</si>
  <si>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Ilustradores</t>
  </si>
  <si>
    <t>Graficadores de Imágenes Computarizadas</t>
  </si>
  <si>
    <t>Ceramistas</t>
  </si>
  <si>
    <t>Tejedores</t>
  </si>
  <si>
    <t>Artesanos Trabajos en Madera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</si>
  <si>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</si>
  <si>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</si>
  <si>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</si>
  <si>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</si>
  <si>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</si>
  <si>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</si>
  <si>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</si>
  <si>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</si>
  <si>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</si>
  <si>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</si>
  <si>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</si>
  <si>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</si>
  <si>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</si>
  <si>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Auxiliares de servicios hoteleros</t>
  </si>
  <si>
    <t>Inspectores de Sistemas de Suministros de Gas Licuado del Petróleo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</si>
  <si>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</si>
  <si>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</si>
  <si>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</si>
  <si>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</si>
  <si>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</si>
  <si>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</si>
  <si>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</si>
  <si>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</si>
  <si>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</si>
  <si>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</si>
  <si>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</si>
  <si>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JULIO - DICIEMBRE 2018</t>
  </si>
  <si>
    <t>% Variacion   julio- diciembre  2018 vs julio - diciembre  2017</t>
  </si>
  <si>
    <t>Gerentes de Talento Humano</t>
  </si>
  <si>
    <t>Directores de Programas de Esparcimiento y Administradores de Deportes</t>
  </si>
  <si>
    <t>Gerentes de Comercio Exterior</t>
  </si>
  <si>
    <t>Analistas, Asesores y Agentes de Banca, Fiducia y Mercado de Valores</t>
  </si>
  <si>
    <t>Profesionales de Talento Humano</t>
  </si>
  <si>
    <t>Administradores Ambientales</t>
  </si>
  <si>
    <t>Bibliotecólogos</t>
  </si>
  <si>
    <t>Restauradores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</si>
  <si>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</si>
  <si>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</si>
  <si>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</si>
  <si>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</si>
  <si>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</si>
  <si>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</si>
  <si>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 xml:space="preserve">Técnicos en Radioterapia  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</si>
  <si>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</si>
  <si>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</si>
  <si>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</si>
  <si>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</si>
  <si>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</si>
  <si>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</si>
  <si>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</si>
  <si>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</si>
  <si>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</si>
  <si>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</si>
  <si>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Gerentes de Logística</t>
  </si>
  <si>
    <t>Gerentes Cadena de Suministro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</si>
  <si>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</si>
  <si>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</si>
  <si>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</si>
  <si>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</si>
  <si>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</si>
  <si>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</si>
  <si>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</si>
  <si>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</si>
  <si>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</si>
  <si>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NUEVA</t>
  </si>
  <si>
    <t xml:space="preserve"> Participacion (%)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</si>
</sst>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%"/>
    <numFmt numFmtId="166" formatCode="_(* #,##0_);_(* \(#,##0\);_(* &quot;-&quot;??_);_(@_)"/>
  </numFmts>
  <fonts count="38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</font>
    <font>
      <b/>
      <sz val="9"/>
      <color theme="0"/>
      <name val="Calibri"/>
      <family val="2"/>
      <scheme val="minor"/>
    </font>
    <font>
      <b/>
      <sz val="8"/>
      <color theme="8" tint="-0.249977111117893"/>
      <name val="Arial"/>
      <family val="2"/>
    </font>
    <font>
      <b/>
      <sz val="8"/>
      <color indexed="49" tint="-0.249977111117893"/>
      <name val="Arial"/>
      <family val="2"/>
    </font>
    <font>
      <b/>
      <sz val="8"/>
      <color indexed="49"/>
      <name val="Arial"/>
      <family val="2"/>
    </font>
    <font>
      <b/>
      <sz val="8"/>
      <color indexed="49"/>
      <name val="Calibri"/>
      <family val="2"/>
      <scheme val="minor"/>
    </font>
    <font>
      <b/>
      <sz val="8"/>
      <color theme="8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7" fillId="0" borderId="8" applyNumberFormat="0" applyFill="0" applyAlignment="0" applyProtection="0"/>
    <xf numFmtId="0" fontId="17" fillId="0" borderId="9" applyNumberFormat="0" applyFill="0" applyAlignment="0" applyProtection="0"/>
    <xf numFmtId="164" fontId="29" fillId="0" borderId="0" applyFont="0" applyFill="0" applyBorder="0" applyAlignment="0" applyProtection="0"/>
  </cellStyleXfs>
  <cellXfs count="86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4" fillId="24" borderId="0" xfId="0" applyFont="1" applyFill="1" applyBorder="1" applyAlignment="1">
      <alignment horizontal="center" vertical="center" wrapText="1"/>
    </xf>
    <xf numFmtId="0" fontId="19" fillId="24" borderId="0" xfId="0" applyFont="1" applyFill="1" applyBorder="1" applyAlignment="1">
      <alignment horizontal="center" vertical="top"/>
    </xf>
    <xf numFmtId="0" fontId="0" fillId="0" borderId="0" xfId="0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0" fontId="27" fillId="24" borderId="0" xfId="0" applyFont="1" applyFill="1"/>
    <xf numFmtId="49" fontId="18" fillId="24" borderId="13" xfId="0" applyNumberFormat="1" applyFont="1" applyFill="1" applyBorder="1" applyAlignment="1">
      <alignment vertical="top"/>
    </xf>
    <xf numFmtId="49" fontId="22" fillId="24" borderId="13" xfId="0" applyNumberFormat="1" applyFont="1" applyFill="1" applyBorder="1" applyAlignment="1">
      <alignment vertical="top"/>
    </xf>
    <xf numFmtId="49" fontId="18" fillId="24" borderId="13" xfId="0" applyNumberFormat="1" applyFont="1" applyFill="1" applyBorder="1" applyAlignment="1">
      <alignment vertical="center"/>
    </xf>
    <xf numFmtId="1" fontId="28" fillId="24" borderId="0" xfId="0" applyNumberFormat="1" applyFont="1" applyFill="1" applyAlignment="1">
      <alignment vertical="top"/>
    </xf>
    <xf numFmtId="0" fontId="26" fillId="24" borderId="0" xfId="0" applyFont="1" applyFill="1" applyBorder="1" applyAlignment="1">
      <alignment horizontal="left" vertical="center" wrapText="1"/>
    </xf>
    <xf numFmtId="165" fontId="0" fillId="0" borderId="0" xfId="34" applyNumberFormat="1" applyFont="1" applyBorder="1" applyAlignment="1">
      <alignment horizontal="right" vertical="center"/>
    </xf>
    <xf numFmtId="165" fontId="21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5" fontId="20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5" fillId="24" borderId="0" xfId="0" applyFont="1" applyFill="1" applyBorder="1" applyAlignment="1">
      <alignment horizontal="left" vertical="center" wrapText="1"/>
    </xf>
    <xf numFmtId="0" fontId="20" fillId="24" borderId="0" xfId="0" applyFont="1" applyFill="1"/>
    <xf numFmtId="0" fontId="23" fillId="0" borderId="12" xfId="0" applyFont="1" applyFill="1" applyBorder="1" applyAlignment="1">
      <alignment vertical="center" wrapText="1"/>
    </xf>
    <xf numFmtId="0" fontId="20" fillId="24" borderId="0" xfId="0" applyFont="1" applyFill="1" applyAlignment="1">
      <alignment vertical="top"/>
    </xf>
    <xf numFmtId="3" fontId="23" fillId="24" borderId="10" xfId="0" applyNumberFormat="1" applyFont="1" applyFill="1" applyBorder="1" applyAlignment="1">
      <alignment vertical="center"/>
    </xf>
    <xf numFmtId="0" fontId="20" fillId="24" borderId="0" xfId="0" applyFont="1" applyFill="1" applyAlignment="1"/>
    <xf numFmtId="0" fontId="30" fillId="25" borderId="10" xfId="0" applyFont="1" applyFill="1" applyBorder="1" applyAlignment="1">
      <alignment horizontal="center" vertical="center" wrapText="1"/>
    </xf>
    <xf numFmtId="0" fontId="30" fillId="26" borderId="33" xfId="0" applyFont="1" applyFill="1" applyBorder="1" applyAlignment="1">
      <alignment vertical="center" wrapText="1"/>
    </xf>
    <xf numFmtId="166" fontId="30" fillId="26" borderId="34" xfId="43" applyNumberFormat="1" applyFont="1" applyFill="1" applyBorder="1" applyAlignment="1">
      <alignment horizontal="center" vertical="center" wrapText="1"/>
    </xf>
    <xf numFmtId="166" fontId="30" fillId="26" borderId="34" xfId="43" applyNumberFormat="1" applyFont="1" applyFill="1" applyBorder="1" applyAlignment="1">
      <alignment vertical="center" wrapText="1"/>
    </xf>
    <xf numFmtId="165" fontId="30" fillId="26" borderId="34" xfId="34" applyNumberFormat="1" applyFont="1" applyFill="1" applyBorder="1" applyAlignment="1">
      <alignment vertical="center" wrapText="1"/>
    </xf>
    <xf numFmtId="165" fontId="30" fillId="26" borderId="35" xfId="34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top"/>
    </xf>
    <xf numFmtId="0" fontId="31" fillId="24" borderId="0" xfId="0" applyFont="1" applyFill="1" applyBorder="1" applyAlignment="1">
      <alignment horizontal="center" vertical="top"/>
    </xf>
    <xf numFmtId="0" fontId="32" fillId="24" borderId="0" xfId="0" applyFont="1" applyFill="1" applyBorder="1" applyAlignment="1">
      <alignment horizontal="center" vertical="top"/>
    </xf>
    <xf numFmtId="0" fontId="33" fillId="24" borderId="0" xfId="0" applyFont="1" applyFill="1" applyBorder="1" applyAlignment="1">
      <alignment horizontal="center" vertical="top"/>
    </xf>
    <xf numFmtId="0" fontId="34" fillId="24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top"/>
    </xf>
    <xf numFmtId="0" fontId="32" fillId="0" borderId="0" xfId="0" applyFont="1" applyFill="1" applyBorder="1" applyAlignment="1">
      <alignment horizontal="center" vertical="top"/>
    </xf>
    <xf numFmtId="0" fontId="33" fillId="0" borderId="0" xfId="0" applyFont="1" applyFill="1" applyBorder="1" applyAlignment="1">
      <alignment horizontal="center" vertical="top"/>
    </xf>
    <xf numFmtId="0" fontId="3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19" fillId="24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3" fillId="24" borderId="0" xfId="0" applyFont="1" applyFill="1" applyBorder="1" applyAlignment="1">
      <alignment horizontal="center" vertical="center"/>
    </xf>
    <xf numFmtId="0" fontId="0" fillId="24" borderId="0" xfId="0" applyFill="1" applyBorder="1" applyAlignment="1">
      <alignment vertical="center"/>
    </xf>
    <xf numFmtId="0" fontId="32" fillId="24" borderId="0" xfId="0" applyFont="1" applyFill="1" applyBorder="1" applyAlignment="1">
      <alignment horizontal="center" vertical="center"/>
    </xf>
    <xf numFmtId="0" fontId="31" fillId="24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65" fontId="23" fillId="0" borderId="10" xfId="34" applyNumberFormat="1" applyFont="1" applyFill="1" applyBorder="1" applyAlignment="1">
      <alignment vertical="center"/>
    </xf>
    <xf numFmtId="165" fontId="23" fillId="0" borderId="10" xfId="34" applyNumberFormat="1" applyFont="1" applyBorder="1" applyAlignment="1">
      <alignment horizontal="right" vertical="center"/>
    </xf>
    <xf numFmtId="165" fontId="23" fillId="24" borderId="10" xfId="34" applyNumberFormat="1" applyFont="1" applyFill="1" applyBorder="1" applyAlignment="1">
      <alignment vertical="center"/>
    </xf>
    <xf numFmtId="0" fontId="36" fillId="24" borderId="10" xfId="0" applyFont="1" applyFill="1" applyBorder="1" applyAlignment="1">
      <alignment horizontal="left" vertical="center" wrapText="1"/>
    </xf>
    <xf numFmtId="3" fontId="23" fillId="24" borderId="10" xfId="0" applyNumberFormat="1" applyFont="1" applyFill="1" applyBorder="1"/>
    <xf numFmtId="0" fontId="36" fillId="0" borderId="10" xfId="0" applyFont="1" applyFill="1" applyBorder="1" applyAlignment="1">
      <alignment horizontal="left" vertical="center" wrapText="1"/>
    </xf>
    <xf numFmtId="3" fontId="23" fillId="0" borderId="10" xfId="0" applyNumberFormat="1" applyFont="1" applyFill="1" applyBorder="1"/>
    <xf numFmtId="165" fontId="23" fillId="0" borderId="10" xfId="34" applyNumberFormat="1" applyFont="1" applyFill="1" applyBorder="1" applyAlignment="1">
      <alignment horizontal="right" vertical="center"/>
    </xf>
    <xf numFmtId="165" fontId="23" fillId="24" borderId="10" xfId="34" applyNumberFormat="1" applyFont="1" applyFill="1" applyBorder="1" applyAlignment="1">
      <alignment horizontal="right" vertical="center"/>
    </xf>
    <xf numFmtId="0" fontId="37" fillId="24" borderId="10" xfId="0" applyFont="1" applyFill="1" applyBorder="1" applyAlignment="1">
      <alignment horizontal="left" vertical="center" wrapText="1"/>
    </xf>
    <xf numFmtId="0" fontId="37" fillId="0" borderId="10" xfId="0" applyFont="1" applyFill="1" applyBorder="1" applyAlignment="1">
      <alignment horizontal="left" vertical="center" wrapText="1"/>
    </xf>
    <xf numFmtId="3" fontId="23" fillId="0" borderId="10" xfId="0" applyNumberFormat="1" applyFont="1" applyFill="1" applyBorder="1" applyAlignment="1">
      <alignment vertical="center"/>
    </xf>
    <xf numFmtId="0" fontId="36" fillId="24" borderId="11" xfId="0" applyFont="1" applyFill="1" applyBorder="1" applyAlignment="1">
      <alignment horizontal="left" vertical="center" wrapText="1"/>
    </xf>
    <xf numFmtId="0" fontId="19" fillId="24" borderId="15" xfId="0" applyFont="1" applyFill="1" applyBorder="1" applyAlignment="1">
      <alignment horizontal="center" vertical="center" wrapText="1"/>
    </xf>
    <xf numFmtId="0" fontId="19" fillId="24" borderId="16" xfId="0" applyFont="1" applyFill="1" applyBorder="1" applyAlignment="1">
      <alignment horizontal="center" vertical="center" wrapText="1"/>
    </xf>
    <xf numFmtId="0" fontId="19" fillId="24" borderId="17" xfId="0" applyFont="1" applyFill="1" applyBorder="1" applyAlignment="1">
      <alignment horizontal="center" vertical="center" wrapText="1"/>
    </xf>
    <xf numFmtId="0" fontId="19" fillId="24" borderId="18" xfId="0" applyFont="1" applyFill="1" applyBorder="1" applyAlignment="1">
      <alignment horizontal="center" vertical="center" wrapText="1"/>
    </xf>
    <xf numFmtId="0" fontId="19" fillId="24" borderId="19" xfId="0" applyFont="1" applyFill="1" applyBorder="1" applyAlignment="1">
      <alignment horizontal="center" vertical="center" wrapText="1"/>
    </xf>
    <xf numFmtId="0" fontId="19" fillId="24" borderId="20" xfId="0" applyFont="1" applyFill="1" applyBorder="1" applyAlignment="1">
      <alignment horizontal="center" vertical="center" wrapText="1"/>
    </xf>
    <xf numFmtId="0" fontId="19" fillId="24" borderId="21" xfId="0" applyFont="1" applyFill="1" applyBorder="1" applyAlignment="1">
      <alignment horizontal="center" vertical="center"/>
    </xf>
    <xf numFmtId="0" fontId="19" fillId="24" borderId="22" xfId="0" applyFont="1" applyFill="1" applyBorder="1" applyAlignment="1">
      <alignment horizontal="center" vertical="center"/>
    </xf>
    <xf numFmtId="0" fontId="19" fillId="24" borderId="23" xfId="0" applyFont="1" applyFill="1" applyBorder="1" applyAlignment="1">
      <alignment horizontal="center" vertical="center"/>
    </xf>
    <xf numFmtId="0" fontId="19" fillId="24" borderId="15" xfId="0" applyFont="1" applyFill="1" applyBorder="1" applyAlignment="1">
      <alignment horizontal="center" vertical="center"/>
    </xf>
    <xf numFmtId="0" fontId="19" fillId="24" borderId="16" xfId="0" applyFont="1" applyFill="1" applyBorder="1" applyAlignment="1">
      <alignment horizontal="center" vertical="center"/>
    </xf>
    <xf numFmtId="0" fontId="19" fillId="24" borderId="17" xfId="0" applyFont="1" applyFill="1" applyBorder="1" applyAlignment="1">
      <alignment horizontal="center" vertical="center"/>
    </xf>
    <xf numFmtId="0" fontId="19" fillId="24" borderId="24" xfId="0" applyFont="1" applyFill="1" applyBorder="1" applyAlignment="1">
      <alignment horizontal="center" vertical="center"/>
    </xf>
    <xf numFmtId="0" fontId="19" fillId="24" borderId="0" xfId="0" applyFont="1" applyFill="1" applyBorder="1" applyAlignment="1">
      <alignment horizontal="center" vertical="center"/>
    </xf>
    <xf numFmtId="0" fontId="19" fillId="24" borderId="25" xfId="0" applyFont="1" applyFill="1" applyBorder="1" applyAlignment="1">
      <alignment horizontal="center" vertical="center"/>
    </xf>
    <xf numFmtId="0" fontId="30" fillId="25" borderId="29" xfId="0" applyFont="1" applyFill="1" applyBorder="1" applyAlignment="1">
      <alignment horizontal="center" vertical="center" wrapText="1"/>
    </xf>
    <xf numFmtId="0" fontId="30" fillId="25" borderId="14" xfId="0" applyFont="1" applyFill="1" applyBorder="1" applyAlignment="1">
      <alignment horizontal="center" vertical="center" wrapText="1"/>
    </xf>
    <xf numFmtId="0" fontId="30" fillId="25" borderId="30" xfId="0" applyFont="1" applyFill="1" applyBorder="1" applyAlignment="1">
      <alignment horizontal="center" vertical="center" wrapText="1"/>
    </xf>
    <xf numFmtId="0" fontId="30" fillId="25" borderId="32" xfId="0" applyFont="1" applyFill="1" applyBorder="1" applyAlignment="1">
      <alignment horizontal="center" vertical="center" wrapText="1"/>
    </xf>
    <xf numFmtId="0" fontId="30" fillId="25" borderId="26" xfId="0" applyFont="1" applyFill="1" applyBorder="1" applyAlignment="1">
      <alignment horizontal="center" vertical="center" wrapText="1"/>
    </xf>
    <xf numFmtId="0" fontId="30" fillId="25" borderId="31" xfId="0" applyFont="1" applyFill="1" applyBorder="1" applyAlignment="1">
      <alignment horizontal="center" vertical="center" wrapText="1"/>
    </xf>
    <xf numFmtId="0" fontId="30" fillId="25" borderId="27" xfId="0" applyFont="1" applyFill="1" applyBorder="1" applyAlignment="1">
      <alignment horizontal="center" vertical="center" wrapText="1"/>
    </xf>
    <xf numFmtId="0" fontId="30" fillId="25" borderId="28" xfId="0" applyFont="1" applyFill="1" applyBorder="1" applyAlignment="1">
      <alignment horizontal="center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47625</xdr:colOff>
      <xdr:row>4</xdr:row>
      <xdr:rowOff>19417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"/>
          <a:ext cx="4543425" cy="10100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2"/>
  <sheetViews>
    <sheetView showGridLines="0" tabSelected="1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1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B2" s="21"/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B3" s="21"/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1"/>
      <c r="D4" s="72" t="s">
        <v>355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355</v>
      </c>
      <c r="C8" s="28">
        <f>+C18+C73+C165+C333+C553</f>
        <v>183117</v>
      </c>
      <c r="D8" s="29">
        <f>+D18+D73+D165+D333+D553</f>
        <v>184028</v>
      </c>
      <c r="E8" s="30">
        <f>SUM(E9:E13)</f>
        <v>1</v>
      </c>
      <c r="F8" s="30">
        <f>SUM(F9:F13)</f>
        <v>1</v>
      </c>
      <c r="G8" s="30">
        <f>+(D8-C8)/C8</f>
        <v>4.9749613634998387E-3</v>
      </c>
      <c r="H8" s="31">
        <f>+E8*G8</f>
        <v>4.9749613634998387E-3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1229</v>
      </c>
      <c r="D9" s="24">
        <f>+D18</f>
        <v>889</v>
      </c>
      <c r="E9" s="50">
        <f>C9/$C$8</f>
        <v>6.7115559997160288E-3</v>
      </c>
      <c r="F9" s="50">
        <f>D9/$D$8</f>
        <v>4.8307866194274782E-3</v>
      </c>
      <c r="G9" s="51">
        <f>+IF(OR(AND(D9=0),(C9=0)),"0",((D9-C9)/C9))</f>
        <v>-0.27664768104149717</v>
      </c>
      <c r="H9" s="52">
        <f>+IF(OR(AND(E9=""),(G9="")),"",E9*G9)</f>
        <v>-1.8567364035015866E-3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15364</v>
      </c>
      <c r="D10" s="24">
        <f>+D73</f>
        <v>13903</v>
      </c>
      <c r="E10" s="50">
        <f>C10/$C$8</f>
        <v>8.3902641480583448E-2</v>
      </c>
      <c r="F10" s="50">
        <f>D10/$D$8</f>
        <v>7.554828613037147E-2</v>
      </c>
      <c r="G10" s="51">
        <f>+IF(OR(AND(D10=0),(C10=0)),"0",((D10-C10)/C10))</f>
        <v>-9.5092423847956256E-2</v>
      </c>
      <c r="H10" s="52">
        <f>+IF(OR(AND(E10=""),(G10="")),"",E10*G10)</f>
        <v>-7.9785055456347564E-3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28792</v>
      </c>
      <c r="D11" s="24">
        <f>+D165</f>
        <v>23161</v>
      </c>
      <c r="E11" s="50">
        <f>C11/$C$8</f>
        <v>0.157232807440052</v>
      </c>
      <c r="F11" s="50">
        <f>D11/$D$8</f>
        <v>0.12585584802312691</v>
      </c>
      <c r="G11" s="51">
        <f>+IF(OR(AND(D11=0),(C11=0)),"0",((D11-C11)/C11))</f>
        <v>-0.19557515976660184</v>
      </c>
      <c r="H11" s="52">
        <f>+IF(OR(AND(E11=""),(G11="")),"",E11*G11)</f>
        <v>-3.075083143563951E-2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103835</v>
      </c>
      <c r="D12" s="24">
        <f>+D333</f>
        <v>109225</v>
      </c>
      <c r="E12" s="50">
        <f>C12/$C$8</f>
        <v>0.56704183663996244</v>
      </c>
      <c r="F12" s="50">
        <f>D12/$D$8</f>
        <v>0.5935238115938879</v>
      </c>
      <c r="G12" s="51">
        <f>+IF(OR(AND(D12=0),(C12=0)),"0",((D12-C12)/C12))</f>
        <v>5.1909279144797031E-2</v>
      </c>
      <c r="H12" s="52">
        <f>+IF(OR(AND(E12=""),(G12="")),"",E12*G12)</f>
        <v>2.9434732984922208E-2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33897</v>
      </c>
      <c r="D13" s="24">
        <f>+D553</f>
        <v>36850</v>
      </c>
      <c r="E13" s="50">
        <f>C13/$C$8</f>
        <v>0.18511115843968609</v>
      </c>
      <c r="F13" s="50">
        <f>D13/$D$8</f>
        <v>0.20024126763318625</v>
      </c>
      <c r="G13" s="51">
        <f>+IF(OR(AND(D13=0),(C13=0)),"0",((D13-C13)/C13))</f>
        <v>8.711685399887896E-2</v>
      </c>
      <c r="H13" s="52">
        <f>+IF(OR(AND(E13=""),(G13="")),"",E13*G13)</f>
        <v>1.6126301763353484E-2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3" customFormat="1" ht="26.25" customHeight="1" x14ac:dyDescent="0.2">
      <c r="A17" s="36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3" customFormat="1" ht="38.25" customHeight="1" thickBot="1" x14ac:dyDescent="0.25">
      <c r="A18" s="36"/>
      <c r="B18" s="27" t="s">
        <v>391</v>
      </c>
      <c r="C18" s="28">
        <f>SUM(C19:C67)</f>
        <v>1229</v>
      </c>
      <c r="D18" s="29">
        <f>SUM(D19:D67)</f>
        <v>889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-0.27664768104149717</v>
      </c>
      <c r="H18" s="31">
        <f>+IF(OR(AND(E18=""),(G18="")),"",E18*G18)</f>
        <v>-0.27664768104149717</v>
      </c>
    </row>
    <row r="19" spans="1:8" x14ac:dyDescent="0.2">
      <c r="B19" s="53" t="s">
        <v>0</v>
      </c>
      <c r="C19" s="54">
        <v>4</v>
      </c>
      <c r="D19" s="54">
        <v>0</v>
      </c>
      <c r="E19" s="52">
        <f>+IF(C19=0,"",C19/C$18)</f>
        <v>3.2546786004882017E-3</v>
      </c>
      <c r="F19" s="52" t="str">
        <f>+IF(D19=0,"",D19/D$18)</f>
        <v/>
      </c>
      <c r="G19" s="51" t="str">
        <f>+IF(OR(AND(D19=0),(C19=0)),"0",((D19-C19)/C19))</f>
        <v>0</v>
      </c>
      <c r="H19" s="52">
        <f>+IF(OR(AND(E19=""),(G19="")),"",E19*G19)</f>
        <v>0</v>
      </c>
    </row>
    <row r="20" spans="1:8" x14ac:dyDescent="0.2">
      <c r="B20" s="53" t="s">
        <v>156</v>
      </c>
      <c r="C20" s="54">
        <v>2</v>
      </c>
      <c r="D20" s="54">
        <v>0</v>
      </c>
      <c r="E20" s="52">
        <f t="shared" ref="E20:E67" si="0">+IF(C20=0,"",C20/C$18)</f>
        <v>1.6273393002441008E-3</v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>
        <f t="shared" ref="H20:H67" si="3">+IF(OR(AND(E20=""),(G20="")),"",E20*G20)</f>
        <v>0</v>
      </c>
    </row>
    <row r="21" spans="1:8" ht="24" x14ac:dyDescent="0.2">
      <c r="B21" s="53" t="s">
        <v>1</v>
      </c>
      <c r="C21" s="54">
        <v>2</v>
      </c>
      <c r="D21" s="54">
        <v>3</v>
      </c>
      <c r="E21" s="52">
        <f t="shared" si="0"/>
        <v>1.6273393002441008E-3</v>
      </c>
      <c r="F21" s="52">
        <f t="shared" si="1"/>
        <v>3.3745781777277839E-3</v>
      </c>
      <c r="G21" s="51">
        <f t="shared" si="2"/>
        <v>0.5</v>
      </c>
      <c r="H21" s="52">
        <f t="shared" si="3"/>
        <v>8.1366965012205042E-4</v>
      </c>
    </row>
    <row r="22" spans="1:8" ht="24" x14ac:dyDescent="0.2">
      <c r="B22" s="53" t="s">
        <v>433</v>
      </c>
      <c r="C22" s="54">
        <v>2</v>
      </c>
      <c r="D22" s="54">
        <v>0</v>
      </c>
      <c r="E22" s="52">
        <f t="shared" si="0"/>
        <v>1.6273393002441008E-3</v>
      </c>
      <c r="F22" s="52" t="str">
        <f t="shared" si="1"/>
        <v/>
      </c>
      <c r="G22" s="51" t="str">
        <f t="shared" si="2"/>
        <v>0</v>
      </c>
      <c r="H22" s="52">
        <f t="shared" si="3"/>
        <v>0</v>
      </c>
    </row>
    <row r="23" spans="1:8" ht="24" x14ac:dyDescent="0.2">
      <c r="B23" s="53" t="s">
        <v>157</v>
      </c>
      <c r="C23" s="54">
        <v>4</v>
      </c>
      <c r="D23" s="54">
        <v>6</v>
      </c>
      <c r="E23" s="52">
        <f t="shared" si="0"/>
        <v>3.2546786004882017E-3</v>
      </c>
      <c r="F23" s="52">
        <f t="shared" si="1"/>
        <v>6.7491563554555678E-3</v>
      </c>
      <c r="G23" s="51">
        <f t="shared" si="2"/>
        <v>0.5</v>
      </c>
      <c r="H23" s="52">
        <f t="shared" si="3"/>
        <v>1.6273393002441008E-3</v>
      </c>
    </row>
    <row r="24" spans="1:8" ht="24" x14ac:dyDescent="0.2">
      <c r="B24" s="53" t="s">
        <v>158</v>
      </c>
      <c r="C24" s="54">
        <v>6</v>
      </c>
      <c r="D24" s="54">
        <v>4</v>
      </c>
      <c r="E24" s="52">
        <f t="shared" si="0"/>
        <v>4.8820179007323028E-3</v>
      </c>
      <c r="F24" s="52">
        <f t="shared" si="1"/>
        <v>4.4994375703037125E-3</v>
      </c>
      <c r="G24" s="51">
        <f t="shared" si="2"/>
        <v>-0.33333333333333331</v>
      </c>
      <c r="H24" s="52">
        <f t="shared" si="3"/>
        <v>-1.6273393002441008E-3</v>
      </c>
    </row>
    <row r="25" spans="1:8" s="32" customFormat="1" x14ac:dyDescent="0.2">
      <c r="A25" s="40"/>
      <c r="B25" s="55" t="s">
        <v>534</v>
      </c>
      <c r="C25" s="56">
        <v>16</v>
      </c>
      <c r="D25" s="54">
        <v>9</v>
      </c>
      <c r="E25" s="52">
        <f t="shared" ref="E25" si="4">+IF(C25=0,"",C25/C$18)</f>
        <v>1.3018714401952807E-2</v>
      </c>
      <c r="F25" s="52">
        <f t="shared" ref="F25" si="5">+IF(D25=0,"",D25/D$18)</f>
        <v>1.0123734533183352E-2</v>
      </c>
      <c r="G25" s="51">
        <f t="shared" ref="G25" si="6">+IF(OR(AND(D25=0),(C25=0)),"0",((D25-C25)/C25))</f>
        <v>-0.4375</v>
      </c>
      <c r="H25" s="52">
        <f t="shared" ref="H25" si="7">+IF(OR(AND(E25=""),(G25="")),"",E25*G25)</f>
        <v>-5.6956875508543531E-3</v>
      </c>
    </row>
    <row r="26" spans="1:8" x14ac:dyDescent="0.2">
      <c r="B26" s="53" t="s">
        <v>2</v>
      </c>
      <c r="C26" s="54">
        <v>63</v>
      </c>
      <c r="D26" s="54">
        <v>65</v>
      </c>
      <c r="E26" s="52">
        <f t="shared" si="0"/>
        <v>5.1261187957689178E-2</v>
      </c>
      <c r="F26" s="52">
        <f t="shared" si="1"/>
        <v>7.3115860517435322E-2</v>
      </c>
      <c r="G26" s="51">
        <f t="shared" si="2"/>
        <v>3.1746031746031744E-2</v>
      </c>
      <c r="H26" s="52">
        <f t="shared" si="3"/>
        <v>1.6273393002441008E-3</v>
      </c>
    </row>
    <row r="27" spans="1:8" x14ac:dyDescent="0.2">
      <c r="B27" s="53" t="s">
        <v>582</v>
      </c>
      <c r="C27" s="54">
        <v>81</v>
      </c>
      <c r="D27" s="54">
        <v>20</v>
      </c>
      <c r="E27" s="52">
        <f t="shared" si="0"/>
        <v>6.5907241659886082E-2</v>
      </c>
      <c r="F27" s="52">
        <f t="shared" si="1"/>
        <v>2.2497187851518559E-2</v>
      </c>
      <c r="G27" s="51">
        <f t="shared" si="2"/>
        <v>-0.75308641975308643</v>
      </c>
      <c r="H27" s="52">
        <f t="shared" si="3"/>
        <v>-4.9633848657445072E-2</v>
      </c>
    </row>
    <row r="28" spans="1:8" x14ac:dyDescent="0.2">
      <c r="B28" s="53" t="s">
        <v>3</v>
      </c>
      <c r="C28" s="54">
        <v>35</v>
      </c>
      <c r="D28" s="54">
        <v>29</v>
      </c>
      <c r="E28" s="52">
        <f t="shared" si="0"/>
        <v>2.8478437754271765E-2</v>
      </c>
      <c r="F28" s="52">
        <f t="shared" si="1"/>
        <v>3.2620922384701913E-2</v>
      </c>
      <c r="G28" s="51">
        <f t="shared" si="2"/>
        <v>-0.17142857142857143</v>
      </c>
      <c r="H28" s="52">
        <f t="shared" si="3"/>
        <v>-4.8820179007323028E-3</v>
      </c>
    </row>
    <row r="29" spans="1:8" x14ac:dyDescent="0.2">
      <c r="B29" s="53" t="s">
        <v>5</v>
      </c>
      <c r="C29" s="54">
        <v>184</v>
      </c>
      <c r="D29" s="54">
        <v>244</v>
      </c>
      <c r="E29" s="52">
        <f t="shared" si="0"/>
        <v>0.14971521562245729</v>
      </c>
      <c r="F29" s="52">
        <f t="shared" si="1"/>
        <v>0.27446569178852642</v>
      </c>
      <c r="G29" s="51">
        <f t="shared" si="2"/>
        <v>0.32608695652173914</v>
      </c>
      <c r="H29" s="52">
        <f t="shared" si="3"/>
        <v>4.8820179007323029E-2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3</v>
      </c>
      <c r="D31" s="54">
        <v>8</v>
      </c>
      <c r="E31" s="52">
        <f t="shared" si="0"/>
        <v>2.4410089503661514E-3</v>
      </c>
      <c r="F31" s="52">
        <f t="shared" si="1"/>
        <v>8.9988751406074249E-3</v>
      </c>
      <c r="G31" s="51">
        <f t="shared" si="2"/>
        <v>1.6666666666666667</v>
      </c>
      <c r="H31" s="52">
        <f t="shared" si="3"/>
        <v>4.0683482506102524E-3</v>
      </c>
    </row>
    <row r="32" spans="1:8" x14ac:dyDescent="0.2">
      <c r="B32" s="53" t="s">
        <v>4</v>
      </c>
      <c r="C32" s="54">
        <v>0</v>
      </c>
      <c r="D32" s="54">
        <v>2</v>
      </c>
      <c r="E32" s="52" t="str">
        <f t="shared" si="0"/>
        <v/>
      </c>
      <c r="F32" s="52">
        <f t="shared" si="1"/>
        <v>2.2497187851518562E-3</v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2</v>
      </c>
      <c r="D33" s="54">
        <v>0</v>
      </c>
      <c r="E33" s="52">
        <f t="shared" si="0"/>
        <v>1.6273393002441008E-3</v>
      </c>
      <c r="F33" s="52" t="str">
        <f t="shared" si="1"/>
        <v/>
      </c>
      <c r="G33" s="51" t="str">
        <f t="shared" si="2"/>
        <v>0</v>
      </c>
      <c r="H33" s="52">
        <f t="shared" si="3"/>
        <v>0</v>
      </c>
    </row>
    <row r="34" spans="2:8" x14ac:dyDescent="0.2">
      <c r="B34" s="53" t="s">
        <v>161</v>
      </c>
      <c r="C34" s="54">
        <v>0</v>
      </c>
      <c r="D34" s="54">
        <v>1</v>
      </c>
      <c r="E34" s="52" t="str">
        <f t="shared" si="0"/>
        <v/>
      </c>
      <c r="F34" s="52">
        <f t="shared" si="1"/>
        <v>1.1248593925759281E-3</v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60</v>
      </c>
      <c r="D35" s="54">
        <v>41</v>
      </c>
      <c r="E35" s="52">
        <f t="shared" si="0"/>
        <v>4.8820179007323029E-2</v>
      </c>
      <c r="F35" s="52">
        <f t="shared" si="1"/>
        <v>4.6119235095613047E-2</v>
      </c>
      <c r="G35" s="51">
        <f t="shared" si="2"/>
        <v>-0.31666666666666665</v>
      </c>
      <c r="H35" s="52">
        <f t="shared" si="3"/>
        <v>-1.5459723352318959E-2</v>
      </c>
    </row>
    <row r="36" spans="2:8" x14ac:dyDescent="0.2">
      <c r="B36" s="53" t="s">
        <v>163</v>
      </c>
      <c r="C36" s="54">
        <v>3</v>
      </c>
      <c r="D36" s="54">
        <v>4</v>
      </c>
      <c r="E36" s="52">
        <f t="shared" si="0"/>
        <v>2.4410089503661514E-3</v>
      </c>
      <c r="F36" s="52">
        <f t="shared" si="1"/>
        <v>4.4994375703037125E-3</v>
      </c>
      <c r="G36" s="51">
        <f t="shared" si="2"/>
        <v>0.33333333333333331</v>
      </c>
      <c r="H36" s="52">
        <f t="shared" si="3"/>
        <v>8.1366965012205042E-4</v>
      </c>
    </row>
    <row r="37" spans="2:8" x14ac:dyDescent="0.2">
      <c r="B37" s="53" t="s">
        <v>164</v>
      </c>
      <c r="C37" s="54">
        <v>16</v>
      </c>
      <c r="D37" s="54">
        <v>9</v>
      </c>
      <c r="E37" s="52">
        <f t="shared" si="0"/>
        <v>1.3018714401952807E-2</v>
      </c>
      <c r="F37" s="52">
        <f t="shared" si="1"/>
        <v>1.0123734533183352E-2</v>
      </c>
      <c r="G37" s="51">
        <f t="shared" si="2"/>
        <v>-0.4375</v>
      </c>
      <c r="H37" s="52">
        <f t="shared" si="3"/>
        <v>-5.6956875508543531E-3</v>
      </c>
    </row>
    <row r="38" spans="2:8" x14ac:dyDescent="0.2">
      <c r="B38" s="53" t="s">
        <v>7</v>
      </c>
      <c r="C38" s="54">
        <v>31</v>
      </c>
      <c r="D38" s="54">
        <v>10</v>
      </c>
      <c r="E38" s="52">
        <f t="shared" si="0"/>
        <v>2.5223759153783564E-2</v>
      </c>
      <c r="F38" s="52">
        <f t="shared" si="1"/>
        <v>1.1248593925759279E-2</v>
      </c>
      <c r="G38" s="51">
        <f t="shared" si="2"/>
        <v>-0.67741935483870963</v>
      </c>
      <c r="H38" s="52">
        <f t="shared" si="3"/>
        <v>-1.7087062652563059E-2</v>
      </c>
    </row>
    <row r="39" spans="2:8" x14ac:dyDescent="0.2">
      <c r="B39" s="53" t="s">
        <v>165</v>
      </c>
      <c r="C39" s="54">
        <v>1</v>
      </c>
      <c r="D39" s="54">
        <v>0</v>
      </c>
      <c r="E39" s="52">
        <f t="shared" si="0"/>
        <v>8.1366965012205042E-4</v>
      </c>
      <c r="F39" s="52" t="str">
        <f t="shared" si="1"/>
        <v/>
      </c>
      <c r="G39" s="51" t="str">
        <f t="shared" si="2"/>
        <v>0</v>
      </c>
      <c r="H39" s="52">
        <f t="shared" si="3"/>
        <v>0</v>
      </c>
    </row>
    <row r="40" spans="2:8" x14ac:dyDescent="0.2">
      <c r="B40" s="53" t="s">
        <v>166</v>
      </c>
      <c r="C40" s="54">
        <v>2</v>
      </c>
      <c r="D40" s="54">
        <v>0</v>
      </c>
      <c r="E40" s="52">
        <f t="shared" si="0"/>
        <v>1.6273393002441008E-3</v>
      </c>
      <c r="F40" s="52" t="str">
        <f t="shared" si="1"/>
        <v/>
      </c>
      <c r="G40" s="51" t="str">
        <f t="shared" si="2"/>
        <v>0</v>
      </c>
      <c r="H40" s="52">
        <f t="shared" si="3"/>
        <v>0</v>
      </c>
    </row>
    <row r="41" spans="2:8" x14ac:dyDescent="0.2">
      <c r="B41" s="53" t="s">
        <v>167</v>
      </c>
      <c r="C41" s="54">
        <v>5</v>
      </c>
      <c r="D41" s="54">
        <v>3</v>
      </c>
      <c r="E41" s="52">
        <f t="shared" si="0"/>
        <v>4.0683482506102524E-3</v>
      </c>
      <c r="F41" s="52">
        <f t="shared" si="1"/>
        <v>3.3745781777277839E-3</v>
      </c>
      <c r="G41" s="51">
        <f t="shared" si="2"/>
        <v>-0.4</v>
      </c>
      <c r="H41" s="52">
        <f t="shared" si="3"/>
        <v>-1.6273393002441011E-3</v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14</v>
      </c>
      <c r="D43" s="54">
        <v>5</v>
      </c>
      <c r="E43" s="52">
        <f t="shared" si="0"/>
        <v>1.1391375101708706E-2</v>
      </c>
      <c r="F43" s="52">
        <f t="shared" si="1"/>
        <v>5.6242969628796397E-3</v>
      </c>
      <c r="G43" s="51">
        <f t="shared" si="2"/>
        <v>-0.6428571428571429</v>
      </c>
      <c r="H43" s="52">
        <f t="shared" si="3"/>
        <v>-7.3230268510984546E-3</v>
      </c>
    </row>
    <row r="44" spans="2:8" x14ac:dyDescent="0.2">
      <c r="B44" s="53" t="s">
        <v>170</v>
      </c>
      <c r="C44" s="54">
        <v>14</v>
      </c>
      <c r="D44" s="54">
        <v>14</v>
      </c>
      <c r="E44" s="52">
        <f t="shared" si="0"/>
        <v>1.1391375101708706E-2</v>
      </c>
      <c r="F44" s="52">
        <f t="shared" si="1"/>
        <v>1.5748031496062992E-2</v>
      </c>
      <c r="G44" s="51">
        <f t="shared" si="2"/>
        <v>0</v>
      </c>
      <c r="H44" s="52">
        <f t="shared" si="3"/>
        <v>0</v>
      </c>
    </row>
    <row r="45" spans="2:8" x14ac:dyDescent="0.2">
      <c r="B45" s="53" t="s">
        <v>8</v>
      </c>
      <c r="C45" s="54">
        <v>1</v>
      </c>
      <c r="D45" s="54">
        <v>0</v>
      </c>
      <c r="E45" s="52">
        <f t="shared" si="0"/>
        <v>8.1366965012205042E-4</v>
      </c>
      <c r="F45" s="52" t="str">
        <f t="shared" si="1"/>
        <v/>
      </c>
      <c r="G45" s="51" t="str">
        <f t="shared" si="2"/>
        <v>0</v>
      </c>
      <c r="H45" s="52">
        <f t="shared" si="3"/>
        <v>0</v>
      </c>
    </row>
    <row r="46" spans="2:8" x14ac:dyDescent="0.2">
      <c r="B46" s="53" t="s">
        <v>434</v>
      </c>
      <c r="C46" s="54">
        <v>0</v>
      </c>
      <c r="D46" s="54">
        <v>1</v>
      </c>
      <c r="E46" s="52" t="str">
        <f t="shared" si="0"/>
        <v/>
      </c>
      <c r="F46" s="52">
        <f t="shared" si="1"/>
        <v>1.1248593925759281E-3</v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2</v>
      </c>
      <c r="D47" s="54">
        <v>4</v>
      </c>
      <c r="E47" s="52">
        <f t="shared" si="0"/>
        <v>1.6273393002441008E-3</v>
      </c>
      <c r="F47" s="52">
        <f t="shared" si="1"/>
        <v>4.4994375703037125E-3</v>
      </c>
      <c r="G47" s="51">
        <f t="shared" si="2"/>
        <v>1</v>
      </c>
      <c r="H47" s="52">
        <f t="shared" si="3"/>
        <v>1.6273393002441008E-3</v>
      </c>
    </row>
    <row r="48" spans="2:8" x14ac:dyDescent="0.2">
      <c r="B48" s="53" t="s">
        <v>583</v>
      </c>
      <c r="C48" s="54">
        <v>17</v>
      </c>
      <c r="D48" s="54">
        <v>11</v>
      </c>
      <c r="E48" s="52">
        <f t="shared" si="0"/>
        <v>1.3832384052074858E-2</v>
      </c>
      <c r="F48" s="52">
        <f t="shared" si="1"/>
        <v>1.2373453318335208E-2</v>
      </c>
      <c r="G48" s="51">
        <f t="shared" si="2"/>
        <v>-0.35294117647058826</v>
      </c>
      <c r="H48" s="52">
        <f t="shared" si="3"/>
        <v>-4.8820179007323028E-3</v>
      </c>
    </row>
    <row r="49" spans="1:8" x14ac:dyDescent="0.2">
      <c r="B49" s="53" t="s">
        <v>9</v>
      </c>
      <c r="C49" s="54">
        <v>106</v>
      </c>
      <c r="D49" s="54">
        <v>107</v>
      </c>
      <c r="E49" s="52">
        <f t="shared" si="0"/>
        <v>8.6248982912937353E-2</v>
      </c>
      <c r="F49" s="52">
        <f t="shared" si="1"/>
        <v>0.1203599550056243</v>
      </c>
      <c r="G49" s="51">
        <f t="shared" si="2"/>
        <v>9.433962264150943E-3</v>
      </c>
      <c r="H49" s="52">
        <f t="shared" si="3"/>
        <v>8.1366965012205042E-4</v>
      </c>
    </row>
    <row r="50" spans="1:8" x14ac:dyDescent="0.2">
      <c r="B50" s="53" t="s">
        <v>584</v>
      </c>
      <c r="C50" s="54">
        <v>28</v>
      </c>
      <c r="D50" s="54">
        <v>3</v>
      </c>
      <c r="E50" s="52">
        <f t="shared" si="0"/>
        <v>2.2782750203417412E-2</v>
      </c>
      <c r="F50" s="52">
        <f t="shared" si="1"/>
        <v>3.3745781777277839E-3</v>
      </c>
      <c r="G50" s="51">
        <f t="shared" si="2"/>
        <v>-0.8928571428571429</v>
      </c>
      <c r="H50" s="52">
        <f t="shared" si="3"/>
        <v>-2.034174125305126E-2</v>
      </c>
    </row>
    <row r="51" spans="1:8" x14ac:dyDescent="0.2">
      <c r="B51" s="53" t="s">
        <v>12</v>
      </c>
      <c r="C51" s="54">
        <v>25</v>
      </c>
      <c r="D51" s="54">
        <v>3</v>
      </c>
      <c r="E51" s="52">
        <f t="shared" si="0"/>
        <v>2.034174125305126E-2</v>
      </c>
      <c r="F51" s="52">
        <f t="shared" si="1"/>
        <v>3.3745781777277839E-3</v>
      </c>
      <c r="G51" s="51">
        <f t="shared" si="2"/>
        <v>-0.88</v>
      </c>
      <c r="H51" s="52">
        <f t="shared" si="3"/>
        <v>-1.7900732302685109E-2</v>
      </c>
    </row>
    <row r="52" spans="1:8" x14ac:dyDescent="0.2">
      <c r="B52" s="53" t="s">
        <v>11</v>
      </c>
      <c r="C52" s="54">
        <v>3</v>
      </c>
      <c r="D52" s="54">
        <v>7</v>
      </c>
      <c r="E52" s="52">
        <f t="shared" si="0"/>
        <v>2.4410089503661514E-3</v>
      </c>
      <c r="F52" s="52">
        <f t="shared" si="1"/>
        <v>7.874015748031496E-3</v>
      </c>
      <c r="G52" s="51">
        <f t="shared" si="2"/>
        <v>1.3333333333333333</v>
      </c>
      <c r="H52" s="52">
        <f t="shared" si="3"/>
        <v>3.2546786004882017E-3</v>
      </c>
    </row>
    <row r="53" spans="1:8" x14ac:dyDescent="0.2">
      <c r="B53" s="53" t="s">
        <v>435</v>
      </c>
      <c r="C53" s="54">
        <v>67</v>
      </c>
      <c r="D53" s="54">
        <v>66</v>
      </c>
      <c r="E53" s="52">
        <f t="shared" si="0"/>
        <v>5.4515866558177382E-2</v>
      </c>
      <c r="F53" s="52">
        <f t="shared" si="1"/>
        <v>7.4240719910011244E-2</v>
      </c>
      <c r="G53" s="51">
        <f t="shared" si="2"/>
        <v>-1.4925373134328358E-2</v>
      </c>
      <c r="H53" s="52">
        <f t="shared" si="3"/>
        <v>-8.1366965012205042E-4</v>
      </c>
    </row>
    <row r="54" spans="1:8" x14ac:dyDescent="0.2">
      <c r="B54" s="53" t="s">
        <v>10</v>
      </c>
      <c r="C54" s="54">
        <v>42</v>
      </c>
      <c r="D54" s="54">
        <v>3</v>
      </c>
      <c r="E54" s="52">
        <f t="shared" si="0"/>
        <v>3.4174125305126118E-2</v>
      </c>
      <c r="F54" s="52">
        <f t="shared" si="1"/>
        <v>3.3745781777277839E-3</v>
      </c>
      <c r="G54" s="51">
        <f t="shared" si="2"/>
        <v>-0.9285714285714286</v>
      </c>
      <c r="H54" s="52">
        <f t="shared" si="3"/>
        <v>-3.173311635475997E-2</v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48</v>
      </c>
      <c r="D56" s="54">
        <v>1</v>
      </c>
      <c r="E56" s="52">
        <f t="shared" si="0"/>
        <v>3.9056143205858422E-2</v>
      </c>
      <c r="F56" s="52">
        <f t="shared" si="1"/>
        <v>1.1248593925759281E-3</v>
      </c>
      <c r="G56" s="51">
        <f t="shared" si="2"/>
        <v>-0.97916666666666663</v>
      </c>
      <c r="H56" s="52">
        <f t="shared" si="3"/>
        <v>-3.8242473555736373E-2</v>
      </c>
    </row>
    <row r="57" spans="1:8" x14ac:dyDescent="0.2">
      <c r="B57" s="53" t="s">
        <v>14</v>
      </c>
      <c r="C57" s="54">
        <v>2</v>
      </c>
      <c r="D57" s="54">
        <v>4</v>
      </c>
      <c r="E57" s="52">
        <f t="shared" si="0"/>
        <v>1.6273393002441008E-3</v>
      </c>
      <c r="F57" s="52">
        <f t="shared" si="1"/>
        <v>4.4994375703037125E-3</v>
      </c>
      <c r="G57" s="51">
        <f t="shared" si="2"/>
        <v>1</v>
      </c>
      <c r="H57" s="52">
        <f t="shared" si="3"/>
        <v>1.6273393002441008E-3</v>
      </c>
    </row>
    <row r="58" spans="1:8" x14ac:dyDescent="0.2">
      <c r="B58" s="53" t="s">
        <v>173</v>
      </c>
      <c r="C58" s="54">
        <v>1</v>
      </c>
      <c r="D58" s="54">
        <v>3</v>
      </c>
      <c r="E58" s="52">
        <f t="shared" si="0"/>
        <v>8.1366965012205042E-4</v>
      </c>
      <c r="F58" s="52">
        <f t="shared" si="1"/>
        <v>3.3745781777277839E-3</v>
      </c>
      <c r="G58" s="51">
        <f t="shared" si="2"/>
        <v>2</v>
      </c>
      <c r="H58" s="52">
        <f t="shared" si="3"/>
        <v>1.6273393002441008E-3</v>
      </c>
    </row>
    <row r="59" spans="1:8" x14ac:dyDescent="0.2">
      <c r="B59" s="53" t="s">
        <v>436</v>
      </c>
      <c r="C59" s="54">
        <v>40</v>
      </c>
      <c r="D59" s="54">
        <v>12</v>
      </c>
      <c r="E59" s="52">
        <f t="shared" si="0"/>
        <v>3.254678600488202E-2</v>
      </c>
      <c r="F59" s="52">
        <f t="shared" si="1"/>
        <v>1.3498312710911136E-2</v>
      </c>
      <c r="G59" s="51">
        <f t="shared" si="2"/>
        <v>-0.7</v>
      </c>
      <c r="H59" s="52">
        <f t="shared" si="3"/>
        <v>-2.2782750203417412E-2</v>
      </c>
    </row>
    <row r="60" spans="1:8" x14ac:dyDescent="0.2">
      <c r="B60" s="53" t="s">
        <v>174</v>
      </c>
      <c r="C60" s="54">
        <v>19</v>
      </c>
      <c r="D60" s="54">
        <v>18</v>
      </c>
      <c r="E60" s="52">
        <f t="shared" si="0"/>
        <v>1.5459723352318959E-2</v>
      </c>
      <c r="F60" s="52">
        <f t="shared" si="1"/>
        <v>2.0247469066366704E-2</v>
      </c>
      <c r="G60" s="51">
        <f t="shared" si="2"/>
        <v>-5.2631578947368418E-2</v>
      </c>
      <c r="H60" s="52">
        <f t="shared" si="3"/>
        <v>-8.1366965012205042E-4</v>
      </c>
    </row>
    <row r="61" spans="1:8" x14ac:dyDescent="0.2">
      <c r="B61" s="53" t="s">
        <v>175</v>
      </c>
      <c r="C61" s="54">
        <v>184</v>
      </c>
      <c r="D61" s="54">
        <v>7</v>
      </c>
      <c r="E61" s="52">
        <f t="shared" si="0"/>
        <v>0.14971521562245729</v>
      </c>
      <c r="F61" s="52">
        <f t="shared" si="1"/>
        <v>7.874015748031496E-3</v>
      </c>
      <c r="G61" s="51">
        <f t="shared" si="2"/>
        <v>-0.96195652173913049</v>
      </c>
      <c r="H61" s="52">
        <f t="shared" si="3"/>
        <v>-0.14401952807160295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67</v>
      </c>
      <c r="E62" s="50" t="str">
        <f t="shared" ref="E62:E63" si="8">+IF(C62=0,"",C62/C$18)</f>
        <v/>
      </c>
      <c r="F62" s="50">
        <f t="shared" ref="F62:F63" si="9">+IF(D62=0,"",D62/D$18)</f>
        <v>7.536557930258718E-2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2</v>
      </c>
      <c r="E63" s="50" t="str">
        <f t="shared" si="8"/>
        <v/>
      </c>
      <c r="F63" s="50">
        <f t="shared" si="9"/>
        <v>2.2497187851518562E-3</v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2</v>
      </c>
      <c r="D64" s="54">
        <v>9</v>
      </c>
      <c r="E64" s="52">
        <f t="shared" si="0"/>
        <v>1.6273393002441008E-3</v>
      </c>
      <c r="F64" s="52">
        <f t="shared" si="1"/>
        <v>1.0123734533183352E-2</v>
      </c>
      <c r="G64" s="51">
        <f t="shared" si="2"/>
        <v>3.5</v>
      </c>
      <c r="H64" s="52">
        <f t="shared" si="3"/>
        <v>5.6956875508543531E-3</v>
      </c>
    </row>
    <row r="65" spans="1:8" x14ac:dyDescent="0.2">
      <c r="B65" s="53" t="s">
        <v>15</v>
      </c>
      <c r="C65" s="54">
        <v>33</v>
      </c>
      <c r="D65" s="54">
        <v>45</v>
      </c>
      <c r="E65" s="52">
        <f t="shared" si="0"/>
        <v>2.6851098454027666E-2</v>
      </c>
      <c r="F65" s="52">
        <f t="shared" si="1"/>
        <v>5.0618672665916763E-2</v>
      </c>
      <c r="G65" s="51">
        <f t="shared" si="2"/>
        <v>0.36363636363636365</v>
      </c>
      <c r="H65" s="52">
        <f t="shared" si="3"/>
        <v>9.7640358014646055E-3</v>
      </c>
    </row>
    <row r="66" spans="1:8" x14ac:dyDescent="0.2">
      <c r="B66" s="53" t="s">
        <v>177</v>
      </c>
      <c r="C66" s="54">
        <v>53</v>
      </c>
      <c r="D66" s="54">
        <v>29</v>
      </c>
      <c r="E66" s="52">
        <f t="shared" si="0"/>
        <v>4.3124491456468676E-2</v>
      </c>
      <c r="F66" s="52">
        <f t="shared" si="1"/>
        <v>3.2620922384701913E-2</v>
      </c>
      <c r="G66" s="51">
        <f t="shared" si="2"/>
        <v>-0.45283018867924529</v>
      </c>
      <c r="H66" s="52">
        <f t="shared" si="3"/>
        <v>-1.9528071602929211E-2</v>
      </c>
    </row>
    <row r="67" spans="1:8" x14ac:dyDescent="0.2">
      <c r="B67" s="53" t="s">
        <v>178</v>
      </c>
      <c r="C67" s="54">
        <v>6</v>
      </c>
      <c r="D67" s="54">
        <v>10</v>
      </c>
      <c r="E67" s="52">
        <f t="shared" si="0"/>
        <v>4.8820179007323028E-3</v>
      </c>
      <c r="F67" s="52">
        <f t="shared" si="1"/>
        <v>1.1248593925759279E-2</v>
      </c>
      <c r="G67" s="51">
        <f t="shared" si="2"/>
        <v>0.66666666666666663</v>
      </c>
      <c r="H67" s="52">
        <f t="shared" si="3"/>
        <v>3.2546786004882017E-3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3" customFormat="1" ht="26.25" customHeight="1" x14ac:dyDescent="0.2">
      <c r="A72" s="36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3" customFormat="1" ht="37.5" customHeight="1" thickBot="1" x14ac:dyDescent="0.25">
      <c r="A73" s="36"/>
      <c r="B73" s="27" t="s">
        <v>392</v>
      </c>
      <c r="C73" s="28">
        <f>SUM(C74:C159)</f>
        <v>15364</v>
      </c>
      <c r="D73" s="29">
        <f>SUM(D74:D159)</f>
        <v>13903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-9.5092423847956256E-2</v>
      </c>
      <c r="H73" s="31">
        <f>+IF(OR(AND(E73=""),(G73="")),"",E73*G73)</f>
        <v>-9.5092423847956256E-2</v>
      </c>
    </row>
    <row r="74" spans="1:8" x14ac:dyDescent="0.2">
      <c r="B74" s="53" t="s">
        <v>437</v>
      </c>
      <c r="C74" s="54">
        <v>182</v>
      </c>
      <c r="D74" s="54">
        <v>163</v>
      </c>
      <c r="E74" s="58">
        <f>+IF(C74=0,"",C74/C$73)</f>
        <v>1.1845873470450404E-2</v>
      </c>
      <c r="F74" s="58">
        <f>+IF(D74=0,"",D74/D$73)</f>
        <v>1.1724088326260519E-2</v>
      </c>
      <c r="G74" s="51">
        <f>+IF(OR(AND(D74=0),(C74=0)),"0",((D74-C74)/C74))</f>
        <v>-0.1043956043956044</v>
      </c>
      <c r="H74" s="52">
        <f>+IF(OR(AND(E74=""),(G74="")),"",E74*G74)</f>
        <v>-1.2366571205415257E-3</v>
      </c>
    </row>
    <row r="75" spans="1:8" x14ac:dyDescent="0.2">
      <c r="B75" s="53" t="s">
        <v>585</v>
      </c>
      <c r="C75" s="54">
        <v>323</v>
      </c>
      <c r="D75" s="54">
        <v>437</v>
      </c>
      <c r="E75" s="58">
        <f t="shared" ref="E75:E146" si="12">+IF(C75=0,"",C75/C$73)</f>
        <v>2.1023171049205935E-2</v>
      </c>
      <c r="F75" s="58">
        <f t="shared" ref="F75:F146" si="13">+IF(D75=0,"",D75/D$73)</f>
        <v>3.1432065021937711E-2</v>
      </c>
      <c r="G75" s="51">
        <f t="shared" ref="G75:G146" si="14">+IF(OR(AND(D75=0),(C75=0)),"0",((D75-C75)/C75))</f>
        <v>0.35294117647058826</v>
      </c>
      <c r="H75" s="52">
        <f t="shared" ref="H75:H146" si="15">+IF(OR(AND(E75=""),(G75="")),"",E75*G75)</f>
        <v>7.4199427232491538E-3</v>
      </c>
    </row>
    <row r="76" spans="1:8" s="32" customFormat="1" x14ac:dyDescent="0.2">
      <c r="A76" s="40"/>
      <c r="B76" s="55" t="s">
        <v>535</v>
      </c>
      <c r="C76" s="56">
        <v>43</v>
      </c>
      <c r="D76" s="54">
        <v>49</v>
      </c>
      <c r="E76" s="58">
        <f t="shared" ref="E76" si="16">+IF(C76=0,"",C76/C$73)</f>
        <v>2.7987503254360844E-3</v>
      </c>
      <c r="F76" s="58">
        <f t="shared" ref="F76" si="17">+IF(D76=0,"",D76/D$73)</f>
        <v>3.5244191901028553E-3</v>
      </c>
      <c r="G76" s="51">
        <f t="shared" ref="G76" si="18">+IF(OR(AND(D76=0),(C76=0)),"0",((D76-C76)/C76))</f>
        <v>0.13953488372093023</v>
      </c>
      <c r="H76" s="52">
        <f t="shared" ref="H76" si="19">+IF(OR(AND(E76=""),(G76="")),"",E76*G76)</f>
        <v>3.9052330122363966E-4</v>
      </c>
    </row>
    <row r="77" spans="1:8" x14ac:dyDescent="0.2">
      <c r="B77" s="53" t="s">
        <v>586</v>
      </c>
      <c r="C77" s="54">
        <v>882</v>
      </c>
      <c r="D77" s="54">
        <v>634</v>
      </c>
      <c r="E77" s="58">
        <f t="shared" si="12"/>
        <v>5.740692527987503E-2</v>
      </c>
      <c r="F77" s="58">
        <f t="shared" si="13"/>
        <v>4.5601668704596129E-2</v>
      </c>
      <c r="G77" s="51">
        <f t="shared" si="14"/>
        <v>-0.28117913832199548</v>
      </c>
      <c r="H77" s="52">
        <f t="shared" si="15"/>
        <v>-1.6141629783910441E-2</v>
      </c>
    </row>
    <row r="78" spans="1:8" x14ac:dyDescent="0.2">
      <c r="B78" s="53" t="s">
        <v>179</v>
      </c>
      <c r="C78" s="54">
        <v>1455</v>
      </c>
      <c r="D78" s="54">
        <v>1865</v>
      </c>
      <c r="E78" s="58">
        <f t="shared" si="12"/>
        <v>9.4701900546732623E-2</v>
      </c>
      <c r="F78" s="58">
        <f t="shared" si="13"/>
        <v>0.13414370999064951</v>
      </c>
      <c r="G78" s="51">
        <f t="shared" si="14"/>
        <v>0.28178694158075601</v>
      </c>
      <c r="H78" s="52">
        <f t="shared" si="15"/>
        <v>2.6685758916948712E-2</v>
      </c>
    </row>
    <row r="79" spans="1:8" x14ac:dyDescent="0.2">
      <c r="B79" s="53" t="s">
        <v>16</v>
      </c>
      <c r="C79" s="54">
        <v>64</v>
      </c>
      <c r="D79" s="54">
        <v>76</v>
      </c>
      <c r="E79" s="58">
        <f t="shared" si="12"/>
        <v>4.1655818797188236E-3</v>
      </c>
      <c r="F79" s="58">
        <f t="shared" si="13"/>
        <v>5.4664460907717762E-3</v>
      </c>
      <c r="G79" s="51">
        <f t="shared" si="14"/>
        <v>0.1875</v>
      </c>
      <c r="H79" s="52">
        <f t="shared" si="15"/>
        <v>7.8104660244727943E-4</v>
      </c>
    </row>
    <row r="80" spans="1:8" s="32" customFormat="1" x14ac:dyDescent="0.2">
      <c r="A80" s="39"/>
      <c r="B80" s="55" t="s">
        <v>35</v>
      </c>
      <c r="C80" s="56">
        <v>72</v>
      </c>
      <c r="D80" s="54">
        <v>50</v>
      </c>
      <c r="E80" s="58">
        <f t="shared" ref="E80" si="20">+IF(C80=0,"",C80/C$73)</f>
        <v>4.6862796146836761E-3</v>
      </c>
      <c r="F80" s="58">
        <f t="shared" ref="F80" si="21">+IF(D80=0,"",D80/D$73)</f>
        <v>3.5963461123498523E-3</v>
      </c>
      <c r="G80" s="51">
        <f t="shared" ref="G80" si="22">+IF(OR(AND(D80=0),(C80=0)),"0",((D80-C80)/C80))</f>
        <v>-0.30555555555555558</v>
      </c>
      <c r="H80" s="52">
        <f t="shared" ref="H80" si="23">+IF(OR(AND(E80=""),(G80="")),"",E80*G80)</f>
        <v>-1.4319187711533455E-3</v>
      </c>
    </row>
    <row r="81" spans="1:8" x14ac:dyDescent="0.2">
      <c r="B81" s="53" t="s">
        <v>180</v>
      </c>
      <c r="C81" s="54">
        <v>1</v>
      </c>
      <c r="D81" s="54">
        <v>0</v>
      </c>
      <c r="E81" s="58">
        <f t="shared" si="12"/>
        <v>6.5087216870606619E-5</v>
      </c>
      <c r="F81" s="58" t="str">
        <f t="shared" si="13"/>
        <v/>
      </c>
      <c r="G81" s="51" t="str">
        <f t="shared" si="14"/>
        <v>0</v>
      </c>
      <c r="H81" s="52">
        <f t="shared" si="15"/>
        <v>0</v>
      </c>
    </row>
    <row r="82" spans="1:8" x14ac:dyDescent="0.2">
      <c r="B82" s="53" t="s">
        <v>181</v>
      </c>
      <c r="C82" s="54">
        <v>55</v>
      </c>
      <c r="D82" s="54">
        <v>36</v>
      </c>
      <c r="E82" s="58">
        <f t="shared" si="12"/>
        <v>3.5797969278833636E-3</v>
      </c>
      <c r="F82" s="58">
        <f t="shared" si="13"/>
        <v>2.5893692008918941E-3</v>
      </c>
      <c r="G82" s="51">
        <f t="shared" si="14"/>
        <v>-0.34545454545454546</v>
      </c>
      <c r="H82" s="52">
        <f t="shared" si="15"/>
        <v>-1.2366571205415257E-3</v>
      </c>
    </row>
    <row r="83" spans="1:8" x14ac:dyDescent="0.2">
      <c r="B83" s="53" t="s">
        <v>438</v>
      </c>
      <c r="C83" s="54">
        <v>14</v>
      </c>
      <c r="D83" s="54">
        <v>15</v>
      </c>
      <c r="E83" s="58">
        <f t="shared" si="12"/>
        <v>9.1122103618849256E-4</v>
      </c>
      <c r="F83" s="58">
        <f t="shared" si="13"/>
        <v>1.0789038337049557E-3</v>
      </c>
      <c r="G83" s="51">
        <f t="shared" si="14"/>
        <v>7.1428571428571425E-2</v>
      </c>
      <c r="H83" s="52">
        <f t="shared" si="15"/>
        <v>6.5087216870606606E-5</v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76</v>
      </c>
      <c r="D85" s="54">
        <v>89</v>
      </c>
      <c r="E85" s="58">
        <f t="shared" si="12"/>
        <v>4.9466284821661028E-3</v>
      </c>
      <c r="F85" s="58">
        <f t="shared" si="13"/>
        <v>6.4014960799827379E-3</v>
      </c>
      <c r="G85" s="51">
        <f t="shared" si="14"/>
        <v>0.17105263157894737</v>
      </c>
      <c r="H85" s="52">
        <f t="shared" si="15"/>
        <v>8.4613381931788599E-4</v>
      </c>
    </row>
    <row r="86" spans="1:8" x14ac:dyDescent="0.2">
      <c r="B86" s="53" t="s">
        <v>17</v>
      </c>
      <c r="C86" s="54">
        <v>20</v>
      </c>
      <c r="D86" s="54">
        <v>14</v>
      </c>
      <c r="E86" s="58">
        <f t="shared" si="12"/>
        <v>1.3017443374121322E-3</v>
      </c>
      <c r="F86" s="58">
        <f t="shared" si="13"/>
        <v>1.0069769114579587E-3</v>
      </c>
      <c r="G86" s="51">
        <f t="shared" si="14"/>
        <v>-0.3</v>
      </c>
      <c r="H86" s="52">
        <f t="shared" si="15"/>
        <v>-3.9052330122363966E-4</v>
      </c>
    </row>
    <row r="87" spans="1:8" x14ac:dyDescent="0.2">
      <c r="B87" s="53" t="s">
        <v>184</v>
      </c>
      <c r="C87" s="54">
        <v>155</v>
      </c>
      <c r="D87" s="54">
        <v>159</v>
      </c>
      <c r="E87" s="58">
        <f t="shared" si="12"/>
        <v>1.0088518614944026E-2</v>
      </c>
      <c r="F87" s="58">
        <f t="shared" si="13"/>
        <v>1.1436380637272531E-2</v>
      </c>
      <c r="G87" s="51">
        <f t="shared" si="14"/>
        <v>2.5806451612903226E-2</v>
      </c>
      <c r="H87" s="52">
        <f t="shared" si="15"/>
        <v>2.6034886748242648E-4</v>
      </c>
    </row>
    <row r="88" spans="1:8" s="32" customFormat="1" x14ac:dyDescent="0.2">
      <c r="A88" s="40"/>
      <c r="B88" s="55" t="s">
        <v>587</v>
      </c>
      <c r="C88" s="56">
        <v>153</v>
      </c>
      <c r="D88" s="54">
        <v>215</v>
      </c>
      <c r="E88" s="58">
        <f t="shared" ref="E88" si="24">+IF(C88=0,"",C88/C$73)</f>
        <v>9.9583441812028124E-3</v>
      </c>
      <c r="F88" s="58">
        <f t="shared" ref="F88" si="25">+IF(D88=0,"",D88/D$73)</f>
        <v>1.5464288283104366E-2</v>
      </c>
      <c r="G88" s="51">
        <f t="shared" ref="G88" si="26">+IF(OR(AND(D88=0),(C88=0)),"0",((D88-C88)/C88))</f>
        <v>0.40522875816993464</v>
      </c>
      <c r="H88" s="52">
        <f t="shared" ref="H88" si="27">+IF(OR(AND(E88=""),(G88="")),"",E88*G88)</f>
        <v>4.0354074459776103E-3</v>
      </c>
    </row>
    <row r="89" spans="1:8" x14ac:dyDescent="0.2">
      <c r="B89" s="53" t="s">
        <v>185</v>
      </c>
      <c r="C89" s="54">
        <v>348</v>
      </c>
      <c r="D89" s="54">
        <v>293</v>
      </c>
      <c r="E89" s="58">
        <f t="shared" si="12"/>
        <v>2.2650351470971102E-2</v>
      </c>
      <c r="F89" s="58">
        <f t="shared" si="13"/>
        <v>2.1074588218370136E-2</v>
      </c>
      <c r="G89" s="51">
        <f t="shared" si="14"/>
        <v>-0.15804597701149425</v>
      </c>
      <c r="H89" s="52">
        <f t="shared" si="15"/>
        <v>-3.5797969278833636E-3</v>
      </c>
    </row>
    <row r="90" spans="1:8" x14ac:dyDescent="0.2">
      <c r="B90" s="53" t="s">
        <v>186</v>
      </c>
      <c r="C90" s="54">
        <v>52</v>
      </c>
      <c r="D90" s="54">
        <v>45</v>
      </c>
      <c r="E90" s="58">
        <f t="shared" si="12"/>
        <v>3.384535277271544E-3</v>
      </c>
      <c r="F90" s="58">
        <f t="shared" si="13"/>
        <v>3.2367115011148672E-3</v>
      </c>
      <c r="G90" s="51">
        <f t="shared" si="14"/>
        <v>-0.13461538461538461</v>
      </c>
      <c r="H90" s="52">
        <f t="shared" si="15"/>
        <v>-4.5561051809424628E-4</v>
      </c>
    </row>
    <row r="91" spans="1:8" x14ac:dyDescent="0.2">
      <c r="B91" s="53" t="s">
        <v>21</v>
      </c>
      <c r="C91" s="54">
        <v>57</v>
      </c>
      <c r="D91" s="54">
        <v>36</v>
      </c>
      <c r="E91" s="58">
        <f t="shared" si="12"/>
        <v>3.7099713616245769E-3</v>
      </c>
      <c r="F91" s="58">
        <f t="shared" si="13"/>
        <v>2.5893692008918941E-3</v>
      </c>
      <c r="G91" s="51">
        <f t="shared" si="14"/>
        <v>-0.36842105263157893</v>
      </c>
      <c r="H91" s="52">
        <f t="shared" si="15"/>
        <v>-1.3668315542827388E-3</v>
      </c>
    </row>
    <row r="92" spans="1:8" x14ac:dyDescent="0.2">
      <c r="B92" s="53" t="s">
        <v>439</v>
      </c>
      <c r="C92" s="54">
        <v>62</v>
      </c>
      <c r="D92" s="54">
        <v>30</v>
      </c>
      <c r="E92" s="58">
        <f t="shared" si="12"/>
        <v>4.0354074459776103E-3</v>
      </c>
      <c r="F92" s="58">
        <f t="shared" si="13"/>
        <v>2.1578076674099115E-3</v>
      </c>
      <c r="G92" s="51">
        <f t="shared" si="14"/>
        <v>-0.5161290322580645</v>
      </c>
      <c r="H92" s="52">
        <f t="shared" si="15"/>
        <v>-2.0827909398594118E-3</v>
      </c>
    </row>
    <row r="93" spans="1:8" x14ac:dyDescent="0.2">
      <c r="B93" s="53" t="s">
        <v>187</v>
      </c>
      <c r="C93" s="54">
        <v>25</v>
      </c>
      <c r="D93" s="54">
        <v>25</v>
      </c>
      <c r="E93" s="58">
        <f t="shared" si="12"/>
        <v>1.6271804217651653E-3</v>
      </c>
      <c r="F93" s="58">
        <f t="shared" si="13"/>
        <v>1.7981730561749262E-3</v>
      </c>
      <c r="G93" s="51">
        <f t="shared" si="14"/>
        <v>0</v>
      </c>
      <c r="H93" s="52">
        <f t="shared" si="15"/>
        <v>0</v>
      </c>
    </row>
    <row r="94" spans="1:8" s="32" customFormat="1" x14ac:dyDescent="0.2">
      <c r="A94" s="40"/>
      <c r="B94" s="55" t="s">
        <v>539</v>
      </c>
      <c r="C94" s="56">
        <v>24</v>
      </c>
      <c r="D94" s="54">
        <v>35</v>
      </c>
      <c r="E94" s="58">
        <f t="shared" ref="E94:E95" si="28">+IF(C94=0,"",C94/C$73)</f>
        <v>1.5620932048945586E-3</v>
      </c>
      <c r="F94" s="58">
        <f t="shared" ref="F94:F95" si="29">+IF(D94=0,"",D94/D$73)</f>
        <v>2.5174422786448966E-3</v>
      </c>
      <c r="G94" s="51">
        <f t="shared" ref="G94:G95" si="30">+IF(OR(AND(D94=0),(C94=0)),"0",((D94-C94)/C94))</f>
        <v>0.45833333333333331</v>
      </c>
      <c r="H94" s="52">
        <f t="shared" ref="H94:H95" si="31">+IF(OR(AND(E94=""),(G94="")),"",E94*G94)</f>
        <v>7.1595938557667265E-4</v>
      </c>
    </row>
    <row r="95" spans="1:8" s="32" customFormat="1" x14ac:dyDescent="0.2">
      <c r="A95" s="40"/>
      <c r="B95" s="55" t="s">
        <v>540</v>
      </c>
      <c r="C95" s="56">
        <v>11</v>
      </c>
      <c r="D95" s="54">
        <v>24</v>
      </c>
      <c r="E95" s="58">
        <f t="shared" si="28"/>
        <v>7.1595938557667276E-4</v>
      </c>
      <c r="F95" s="58">
        <f t="shared" si="29"/>
        <v>1.7262461339279292E-3</v>
      </c>
      <c r="G95" s="51">
        <f t="shared" si="30"/>
        <v>1.1818181818181819</v>
      </c>
      <c r="H95" s="52">
        <f t="shared" si="31"/>
        <v>8.4613381931788599E-4</v>
      </c>
    </row>
    <row r="96" spans="1:8" x14ac:dyDescent="0.2">
      <c r="B96" s="53" t="s">
        <v>188</v>
      </c>
      <c r="C96" s="54">
        <v>229</v>
      </c>
      <c r="D96" s="54">
        <v>326</v>
      </c>
      <c r="E96" s="58">
        <f t="shared" si="12"/>
        <v>1.4904972663368914E-2</v>
      </c>
      <c r="F96" s="58">
        <f t="shared" si="13"/>
        <v>2.3448176652521038E-2</v>
      </c>
      <c r="G96" s="51">
        <f t="shared" si="14"/>
        <v>0.42358078602620086</v>
      </c>
      <c r="H96" s="52">
        <f t="shared" si="15"/>
        <v>6.3134600364488412E-3</v>
      </c>
    </row>
    <row r="97" spans="1:8" x14ac:dyDescent="0.2">
      <c r="B97" s="53" t="s">
        <v>19</v>
      </c>
      <c r="C97" s="54">
        <v>7</v>
      </c>
      <c r="D97" s="54">
        <v>5</v>
      </c>
      <c r="E97" s="58">
        <f t="shared" si="12"/>
        <v>4.5561051809424628E-4</v>
      </c>
      <c r="F97" s="58">
        <f t="shared" si="13"/>
        <v>3.5963461123498527E-4</v>
      </c>
      <c r="G97" s="51">
        <f t="shared" si="14"/>
        <v>-0.2857142857142857</v>
      </c>
      <c r="H97" s="52">
        <f t="shared" si="15"/>
        <v>-1.3017443374121321E-4</v>
      </c>
    </row>
    <row r="98" spans="1:8" x14ac:dyDescent="0.2">
      <c r="B98" s="53" t="s">
        <v>22</v>
      </c>
      <c r="C98" s="54">
        <v>6</v>
      </c>
      <c r="D98" s="54">
        <v>16</v>
      </c>
      <c r="E98" s="58">
        <f t="shared" si="12"/>
        <v>3.9052330122363966E-4</v>
      </c>
      <c r="F98" s="58">
        <f t="shared" si="13"/>
        <v>1.1508307559519528E-3</v>
      </c>
      <c r="G98" s="51">
        <f t="shared" si="14"/>
        <v>1.6666666666666667</v>
      </c>
      <c r="H98" s="52">
        <f t="shared" si="15"/>
        <v>6.5087216870606608E-4</v>
      </c>
    </row>
    <row r="99" spans="1:8" x14ac:dyDescent="0.2">
      <c r="B99" s="53" t="s">
        <v>189</v>
      </c>
      <c r="C99" s="54">
        <v>21</v>
      </c>
      <c r="D99" s="54">
        <v>28</v>
      </c>
      <c r="E99" s="58">
        <f t="shared" si="12"/>
        <v>1.3668315542827388E-3</v>
      </c>
      <c r="F99" s="58">
        <f t="shared" si="13"/>
        <v>2.0139538229159175E-3</v>
      </c>
      <c r="G99" s="51">
        <f t="shared" si="14"/>
        <v>0.33333333333333331</v>
      </c>
      <c r="H99" s="52">
        <f t="shared" si="15"/>
        <v>4.5561051809424628E-4</v>
      </c>
    </row>
    <row r="100" spans="1:8" x14ac:dyDescent="0.2">
      <c r="B100" s="53" t="s">
        <v>190</v>
      </c>
      <c r="C100" s="54">
        <v>167</v>
      </c>
      <c r="D100" s="54">
        <v>119</v>
      </c>
      <c r="E100" s="58">
        <f t="shared" si="12"/>
        <v>1.0869565217391304E-2</v>
      </c>
      <c r="F100" s="58">
        <f t="shared" si="13"/>
        <v>8.5593037473926485E-3</v>
      </c>
      <c r="G100" s="51">
        <f t="shared" si="14"/>
        <v>-0.28742514970059879</v>
      </c>
      <c r="H100" s="52">
        <f t="shared" si="15"/>
        <v>-3.1241864097891173E-3</v>
      </c>
    </row>
    <row r="101" spans="1:8" x14ac:dyDescent="0.2">
      <c r="B101" s="53" t="s">
        <v>440</v>
      </c>
      <c r="C101" s="54">
        <v>81</v>
      </c>
      <c r="D101" s="54">
        <v>94</v>
      </c>
      <c r="E101" s="58">
        <f t="shared" si="12"/>
        <v>5.2720645665191353E-3</v>
      </c>
      <c r="F101" s="58">
        <f t="shared" si="13"/>
        <v>6.7611306912177226E-3</v>
      </c>
      <c r="G101" s="51">
        <f t="shared" si="14"/>
        <v>0.16049382716049382</v>
      </c>
      <c r="H101" s="52">
        <f t="shared" si="15"/>
        <v>8.4613381931788589E-4</v>
      </c>
    </row>
    <row r="102" spans="1:8" x14ac:dyDescent="0.2">
      <c r="B102" s="53" t="s">
        <v>18</v>
      </c>
      <c r="C102" s="54">
        <v>64</v>
      </c>
      <c r="D102" s="54">
        <v>34</v>
      </c>
      <c r="E102" s="58">
        <f t="shared" si="12"/>
        <v>4.1655818797188236E-3</v>
      </c>
      <c r="F102" s="58">
        <f t="shared" si="13"/>
        <v>2.4455153563978996E-3</v>
      </c>
      <c r="G102" s="51">
        <f t="shared" si="14"/>
        <v>-0.46875</v>
      </c>
      <c r="H102" s="52">
        <f t="shared" si="15"/>
        <v>-1.9526165061181985E-3</v>
      </c>
    </row>
    <row r="103" spans="1:8" x14ac:dyDescent="0.2">
      <c r="B103" s="53" t="s">
        <v>20</v>
      </c>
      <c r="C103" s="54">
        <v>4</v>
      </c>
      <c r="D103" s="54">
        <v>1</v>
      </c>
      <c r="E103" s="58">
        <f t="shared" si="12"/>
        <v>2.6034886748242648E-4</v>
      </c>
      <c r="F103" s="58">
        <f t="shared" si="13"/>
        <v>7.1926922246997048E-5</v>
      </c>
      <c r="G103" s="51">
        <f t="shared" si="14"/>
        <v>-0.75</v>
      </c>
      <c r="H103" s="52">
        <f t="shared" si="15"/>
        <v>-1.9526165061181986E-4</v>
      </c>
    </row>
    <row r="104" spans="1:8" x14ac:dyDescent="0.2">
      <c r="B104" s="53" t="s">
        <v>191</v>
      </c>
      <c r="C104" s="54">
        <v>7</v>
      </c>
      <c r="D104" s="54">
        <v>17</v>
      </c>
      <c r="E104" s="58">
        <f t="shared" si="12"/>
        <v>4.5561051809424628E-4</v>
      </c>
      <c r="F104" s="58">
        <f t="shared" si="13"/>
        <v>1.2227576781989498E-3</v>
      </c>
      <c r="G104" s="51">
        <f t="shared" si="14"/>
        <v>1.4285714285714286</v>
      </c>
      <c r="H104" s="52">
        <f t="shared" si="15"/>
        <v>6.5087216870606608E-4</v>
      </c>
    </row>
    <row r="105" spans="1:8" s="32" customFormat="1" x14ac:dyDescent="0.2">
      <c r="A105" s="40"/>
      <c r="B105" s="55" t="s">
        <v>225</v>
      </c>
      <c r="C105" s="56">
        <v>115</v>
      </c>
      <c r="D105" s="54">
        <v>52</v>
      </c>
      <c r="E105" s="58">
        <f t="shared" ref="E105" si="32">+IF(C105=0,"",C105/C$73)</f>
        <v>7.4850299401197605E-3</v>
      </c>
      <c r="F105" s="58">
        <f t="shared" ref="F105" si="33">+IF(D105=0,"",D105/D$73)</f>
        <v>3.7401999568438468E-3</v>
      </c>
      <c r="G105" s="51">
        <f t="shared" ref="G105" si="34">+IF(OR(AND(D105=0),(C105=0)),"0",((D105-C105)/C105))</f>
        <v>-0.54782608695652169</v>
      </c>
      <c r="H105" s="52">
        <f t="shared" ref="H105" si="35">+IF(OR(AND(E105=""),(G105="")),"",E105*G105)</f>
        <v>-4.1004946628482161E-3</v>
      </c>
    </row>
    <row r="106" spans="1:8" x14ac:dyDescent="0.2">
      <c r="B106" s="53" t="s">
        <v>192</v>
      </c>
      <c r="C106" s="54">
        <v>9</v>
      </c>
      <c r="D106" s="54">
        <v>9</v>
      </c>
      <c r="E106" s="58">
        <f t="shared" si="12"/>
        <v>5.8578495183545952E-4</v>
      </c>
      <c r="F106" s="58">
        <f t="shared" si="13"/>
        <v>6.4734230022297351E-4</v>
      </c>
      <c r="G106" s="51">
        <f t="shared" si="14"/>
        <v>0</v>
      </c>
      <c r="H106" s="52">
        <f t="shared" si="15"/>
        <v>0</v>
      </c>
    </row>
    <row r="107" spans="1:8" x14ac:dyDescent="0.2">
      <c r="B107" s="53" t="s">
        <v>193</v>
      </c>
      <c r="C107" s="54">
        <v>518</v>
      </c>
      <c r="D107" s="54">
        <v>389</v>
      </c>
      <c r="E107" s="58">
        <f t="shared" si="12"/>
        <v>3.3715178338974222E-2</v>
      </c>
      <c r="F107" s="58">
        <f t="shared" si="13"/>
        <v>2.7979572754081854E-2</v>
      </c>
      <c r="G107" s="51">
        <f t="shared" si="14"/>
        <v>-0.24903474903474904</v>
      </c>
      <c r="H107" s="52">
        <f t="shared" si="15"/>
        <v>-8.3962509763082522E-3</v>
      </c>
    </row>
    <row r="108" spans="1:8" x14ac:dyDescent="0.2">
      <c r="B108" s="53" t="s">
        <v>194</v>
      </c>
      <c r="C108" s="54">
        <v>46</v>
      </c>
      <c r="D108" s="54">
        <v>54</v>
      </c>
      <c r="E108" s="58">
        <f t="shared" si="12"/>
        <v>2.9940119760479044E-3</v>
      </c>
      <c r="F108" s="58">
        <f t="shared" si="13"/>
        <v>3.8840538013378409E-3</v>
      </c>
      <c r="G108" s="51">
        <f t="shared" si="14"/>
        <v>0.17391304347826086</v>
      </c>
      <c r="H108" s="52">
        <f t="shared" si="15"/>
        <v>5.2069773496485295E-4</v>
      </c>
    </row>
    <row r="109" spans="1:8" x14ac:dyDescent="0.2">
      <c r="B109" s="53" t="s">
        <v>195</v>
      </c>
      <c r="C109" s="54">
        <v>212</v>
      </c>
      <c r="D109" s="54">
        <v>214</v>
      </c>
      <c r="E109" s="58">
        <f t="shared" si="12"/>
        <v>1.3798489976568603E-2</v>
      </c>
      <c r="F109" s="58">
        <f t="shared" si="13"/>
        <v>1.5392361360857369E-2</v>
      </c>
      <c r="G109" s="51">
        <f t="shared" si="14"/>
        <v>9.433962264150943E-3</v>
      </c>
      <c r="H109" s="52">
        <f t="shared" si="15"/>
        <v>1.3017443374121324E-4</v>
      </c>
    </row>
    <row r="110" spans="1:8" x14ac:dyDescent="0.2">
      <c r="B110" s="53" t="s">
        <v>196</v>
      </c>
      <c r="C110" s="54">
        <v>32</v>
      </c>
      <c r="D110" s="54">
        <v>51</v>
      </c>
      <c r="E110" s="58">
        <f t="shared" si="12"/>
        <v>2.0827909398594118E-3</v>
      </c>
      <c r="F110" s="58">
        <f t="shared" si="13"/>
        <v>3.6682730345968498E-3</v>
      </c>
      <c r="G110" s="51">
        <f t="shared" si="14"/>
        <v>0.59375</v>
      </c>
      <c r="H110" s="52">
        <f t="shared" si="15"/>
        <v>1.2366571205415257E-3</v>
      </c>
    </row>
    <row r="111" spans="1:8" x14ac:dyDescent="0.2">
      <c r="B111" s="53" t="s">
        <v>197</v>
      </c>
      <c r="C111" s="54">
        <v>227</v>
      </c>
      <c r="D111" s="54">
        <v>273</v>
      </c>
      <c r="E111" s="58">
        <f t="shared" si="12"/>
        <v>1.4774798229627701E-2</v>
      </c>
      <c r="F111" s="58">
        <f t="shared" si="13"/>
        <v>1.9636049773430194E-2</v>
      </c>
      <c r="G111" s="51">
        <f t="shared" si="14"/>
        <v>0.20264317180616739</v>
      </c>
      <c r="H111" s="52">
        <f t="shared" si="15"/>
        <v>2.9940119760479039E-3</v>
      </c>
    </row>
    <row r="112" spans="1:8" x14ac:dyDescent="0.2">
      <c r="B112" s="53" t="s">
        <v>198</v>
      </c>
      <c r="C112" s="54">
        <v>30</v>
      </c>
      <c r="D112" s="54">
        <v>45</v>
      </c>
      <c r="E112" s="58">
        <f t="shared" si="12"/>
        <v>1.9526165061181985E-3</v>
      </c>
      <c r="F112" s="58">
        <f t="shared" si="13"/>
        <v>3.2367115011148672E-3</v>
      </c>
      <c r="G112" s="51">
        <f t="shared" si="14"/>
        <v>0.5</v>
      </c>
      <c r="H112" s="52">
        <f t="shared" si="15"/>
        <v>9.7630825305909923E-4</v>
      </c>
    </row>
    <row r="113" spans="2:8" x14ac:dyDescent="0.2">
      <c r="B113" s="53" t="s">
        <v>27</v>
      </c>
      <c r="C113" s="54">
        <v>15</v>
      </c>
      <c r="D113" s="54">
        <v>43</v>
      </c>
      <c r="E113" s="58">
        <f t="shared" si="12"/>
        <v>9.7630825305909923E-4</v>
      </c>
      <c r="F113" s="58">
        <f t="shared" si="13"/>
        <v>3.0928576566208732E-3</v>
      </c>
      <c r="G113" s="51">
        <f t="shared" si="14"/>
        <v>1.8666666666666667</v>
      </c>
      <c r="H113" s="52">
        <f t="shared" si="15"/>
        <v>1.8224420723769853E-3</v>
      </c>
    </row>
    <row r="114" spans="2:8" x14ac:dyDescent="0.2">
      <c r="B114" s="53" t="s">
        <v>199</v>
      </c>
      <c r="C114" s="54">
        <v>2</v>
      </c>
      <c r="D114" s="54">
        <v>9</v>
      </c>
      <c r="E114" s="58">
        <f t="shared" si="12"/>
        <v>1.3017443374121324E-4</v>
      </c>
      <c r="F114" s="58">
        <f t="shared" si="13"/>
        <v>6.4734230022297351E-4</v>
      </c>
      <c r="G114" s="51">
        <f t="shared" si="14"/>
        <v>3.5</v>
      </c>
      <c r="H114" s="52">
        <f t="shared" si="15"/>
        <v>4.5561051809424633E-4</v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126</v>
      </c>
      <c r="D116" s="54">
        <v>212</v>
      </c>
      <c r="E116" s="58">
        <f t="shared" si="12"/>
        <v>8.2009893256964339E-3</v>
      </c>
      <c r="F116" s="58">
        <f t="shared" si="13"/>
        <v>1.5248507516363375E-2</v>
      </c>
      <c r="G116" s="51">
        <f t="shared" si="14"/>
        <v>0.68253968253968256</v>
      </c>
      <c r="H116" s="52">
        <f t="shared" si="15"/>
        <v>5.5975006508721696E-3</v>
      </c>
    </row>
    <row r="117" spans="2:8" x14ac:dyDescent="0.2">
      <c r="B117" s="53" t="s">
        <v>24</v>
      </c>
      <c r="C117" s="54">
        <v>42</v>
      </c>
      <c r="D117" s="54">
        <v>49</v>
      </c>
      <c r="E117" s="58">
        <f t="shared" si="12"/>
        <v>2.7336631085654777E-3</v>
      </c>
      <c r="F117" s="58">
        <f t="shared" si="13"/>
        <v>3.5244191901028553E-3</v>
      </c>
      <c r="G117" s="51">
        <f t="shared" si="14"/>
        <v>0.16666666666666666</v>
      </c>
      <c r="H117" s="52">
        <f t="shared" si="15"/>
        <v>4.5561051809424628E-4</v>
      </c>
    </row>
    <row r="118" spans="2:8" x14ac:dyDescent="0.2">
      <c r="B118" s="53" t="s">
        <v>201</v>
      </c>
      <c r="C118" s="54">
        <v>9</v>
      </c>
      <c r="D118" s="54">
        <v>23</v>
      </c>
      <c r="E118" s="58">
        <f t="shared" si="12"/>
        <v>5.8578495183545952E-4</v>
      </c>
      <c r="F118" s="58">
        <f t="shared" si="13"/>
        <v>1.6543192116809321E-3</v>
      </c>
      <c r="G118" s="51">
        <f t="shared" si="14"/>
        <v>1.5555555555555556</v>
      </c>
      <c r="H118" s="52">
        <f t="shared" si="15"/>
        <v>9.1122103618849256E-4</v>
      </c>
    </row>
    <row r="119" spans="2:8" x14ac:dyDescent="0.2">
      <c r="B119" s="53" t="s">
        <v>25</v>
      </c>
      <c r="C119" s="54">
        <v>72</v>
      </c>
      <c r="D119" s="54">
        <v>84</v>
      </c>
      <c r="E119" s="58">
        <f t="shared" si="12"/>
        <v>4.6862796146836761E-3</v>
      </c>
      <c r="F119" s="58">
        <f t="shared" si="13"/>
        <v>6.0418614687477524E-3</v>
      </c>
      <c r="G119" s="51">
        <f t="shared" si="14"/>
        <v>0.16666666666666666</v>
      </c>
      <c r="H119" s="52">
        <f t="shared" si="15"/>
        <v>7.8104660244727932E-4</v>
      </c>
    </row>
    <row r="120" spans="2:8" x14ac:dyDescent="0.2">
      <c r="B120" s="53" t="s">
        <v>23</v>
      </c>
      <c r="C120" s="54">
        <v>11</v>
      </c>
      <c r="D120" s="54">
        <v>31</v>
      </c>
      <c r="E120" s="58">
        <f t="shared" si="12"/>
        <v>7.1595938557667276E-4</v>
      </c>
      <c r="F120" s="58">
        <f t="shared" si="13"/>
        <v>2.2297345896569085E-3</v>
      </c>
      <c r="G120" s="51">
        <f t="shared" si="14"/>
        <v>1.8181818181818181</v>
      </c>
      <c r="H120" s="52">
        <f t="shared" si="15"/>
        <v>1.3017443374121322E-3</v>
      </c>
    </row>
    <row r="121" spans="2:8" x14ac:dyDescent="0.2">
      <c r="B121" s="53" t="s">
        <v>26</v>
      </c>
      <c r="C121" s="54">
        <v>466</v>
      </c>
      <c r="D121" s="54">
        <v>427</v>
      </c>
      <c r="E121" s="58">
        <f t="shared" si="12"/>
        <v>3.0330643061702682E-2</v>
      </c>
      <c r="F121" s="58">
        <f t="shared" si="13"/>
        <v>3.071279579946774E-2</v>
      </c>
      <c r="G121" s="51">
        <f t="shared" si="14"/>
        <v>-8.3690987124463517E-2</v>
      </c>
      <c r="H121" s="52">
        <f t="shared" si="15"/>
        <v>-2.5384014579536581E-3</v>
      </c>
    </row>
    <row r="122" spans="2:8" x14ac:dyDescent="0.2">
      <c r="B122" s="53" t="s">
        <v>202</v>
      </c>
      <c r="C122" s="54">
        <v>113</v>
      </c>
      <c r="D122" s="54">
        <v>216</v>
      </c>
      <c r="E122" s="58">
        <f t="shared" si="12"/>
        <v>7.3548555063785472E-3</v>
      </c>
      <c r="F122" s="58">
        <f t="shared" si="13"/>
        <v>1.5536215205351363E-2</v>
      </c>
      <c r="G122" s="51">
        <f t="shared" si="14"/>
        <v>0.91150442477876104</v>
      </c>
      <c r="H122" s="52">
        <f t="shared" si="15"/>
        <v>6.7039833376724804E-3</v>
      </c>
    </row>
    <row r="123" spans="2:8" x14ac:dyDescent="0.2">
      <c r="B123" s="53" t="s">
        <v>31</v>
      </c>
      <c r="C123" s="54">
        <v>2</v>
      </c>
      <c r="D123" s="54">
        <v>0</v>
      </c>
      <c r="E123" s="58">
        <f t="shared" ref="E123" si="40">+IF(C123=0,"",C123/C$73)</f>
        <v>1.3017443374121324E-4</v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>
        <f t="shared" ref="H123" si="43">+IF(OR(AND(E123=""),(G123="")),"",E123*G123)</f>
        <v>0</v>
      </c>
    </row>
    <row r="124" spans="2:8" x14ac:dyDescent="0.2">
      <c r="B124" s="53" t="s">
        <v>33</v>
      </c>
      <c r="C124" s="54">
        <v>180</v>
      </c>
      <c r="D124" s="54">
        <v>148</v>
      </c>
      <c r="E124" s="58">
        <f t="shared" si="12"/>
        <v>1.1715699036709191E-2</v>
      </c>
      <c r="F124" s="58">
        <f t="shared" si="13"/>
        <v>1.0645184492555564E-2</v>
      </c>
      <c r="G124" s="51">
        <f t="shared" si="14"/>
        <v>-0.17777777777777778</v>
      </c>
      <c r="H124" s="52">
        <f t="shared" si="15"/>
        <v>-2.0827909398594118E-3</v>
      </c>
    </row>
    <row r="125" spans="2:8" x14ac:dyDescent="0.2">
      <c r="B125" s="53" t="s">
        <v>203</v>
      </c>
      <c r="C125" s="54">
        <v>366</v>
      </c>
      <c r="D125" s="54">
        <v>599</v>
      </c>
      <c r="E125" s="58">
        <f t="shared" si="12"/>
        <v>2.3821921374642022E-2</v>
      </c>
      <c r="F125" s="58">
        <f t="shared" si="13"/>
        <v>4.3084226425951236E-2</v>
      </c>
      <c r="G125" s="51">
        <f t="shared" si="14"/>
        <v>0.63661202185792354</v>
      </c>
      <c r="H125" s="52">
        <f t="shared" si="15"/>
        <v>1.5165321530851343E-2</v>
      </c>
    </row>
    <row r="126" spans="2:8" x14ac:dyDescent="0.2">
      <c r="B126" s="53" t="s">
        <v>442</v>
      </c>
      <c r="C126" s="54">
        <v>9</v>
      </c>
      <c r="D126" s="54">
        <v>4</v>
      </c>
      <c r="E126" s="58">
        <f t="shared" si="12"/>
        <v>5.8578495183545952E-4</v>
      </c>
      <c r="F126" s="58">
        <f t="shared" si="13"/>
        <v>2.8770768898798819E-4</v>
      </c>
      <c r="G126" s="51">
        <f t="shared" si="14"/>
        <v>-0.55555555555555558</v>
      </c>
      <c r="H126" s="52">
        <f t="shared" si="15"/>
        <v>-3.254360843530331E-4</v>
      </c>
    </row>
    <row r="127" spans="2:8" x14ac:dyDescent="0.2">
      <c r="B127" s="53" t="s">
        <v>443</v>
      </c>
      <c r="C127" s="54">
        <v>6042</v>
      </c>
      <c r="D127" s="54">
        <v>3506</v>
      </c>
      <c r="E127" s="58">
        <f t="shared" si="12"/>
        <v>0.39325696433220514</v>
      </c>
      <c r="F127" s="58">
        <f t="shared" si="13"/>
        <v>0.25217578939797164</v>
      </c>
      <c r="G127" s="51">
        <f t="shared" si="14"/>
        <v>-0.41972856669976827</v>
      </c>
      <c r="H127" s="52">
        <f t="shared" si="15"/>
        <v>-0.16506118198385836</v>
      </c>
    </row>
    <row r="128" spans="2:8" x14ac:dyDescent="0.2">
      <c r="B128" s="53" t="s">
        <v>204</v>
      </c>
      <c r="C128" s="54">
        <v>273</v>
      </c>
      <c r="D128" s="54">
        <v>242</v>
      </c>
      <c r="E128" s="58">
        <f t="shared" si="12"/>
        <v>1.7768810205675604E-2</v>
      </c>
      <c r="F128" s="58">
        <f t="shared" si="13"/>
        <v>1.7406315183773287E-2</v>
      </c>
      <c r="G128" s="51">
        <f t="shared" si="14"/>
        <v>-0.11355311355311355</v>
      </c>
      <c r="H128" s="52">
        <f t="shared" si="15"/>
        <v>-2.0177037229888047E-3</v>
      </c>
    </row>
    <row r="129" spans="1:8" x14ac:dyDescent="0.2">
      <c r="B129" s="53" t="s">
        <v>205</v>
      </c>
      <c r="C129" s="54">
        <v>183</v>
      </c>
      <c r="D129" s="54">
        <v>129</v>
      </c>
      <c r="E129" s="58">
        <f t="shared" si="12"/>
        <v>1.1910960687321011E-2</v>
      </c>
      <c r="F129" s="58">
        <f t="shared" si="13"/>
        <v>9.2785729698626196E-3</v>
      </c>
      <c r="G129" s="51">
        <f t="shared" si="14"/>
        <v>-0.29508196721311475</v>
      </c>
      <c r="H129" s="52">
        <f t="shared" si="15"/>
        <v>-3.5147097110127573E-3</v>
      </c>
    </row>
    <row r="130" spans="1:8" x14ac:dyDescent="0.2">
      <c r="B130" s="53" t="s">
        <v>28</v>
      </c>
      <c r="C130" s="54">
        <v>245</v>
      </c>
      <c r="D130" s="54">
        <v>187</v>
      </c>
      <c r="E130" s="58">
        <f t="shared" si="12"/>
        <v>1.5946368133298621E-2</v>
      </c>
      <c r="F130" s="58">
        <f t="shared" si="13"/>
        <v>1.3450334460188449E-2</v>
      </c>
      <c r="G130" s="51">
        <f t="shared" si="14"/>
        <v>-0.23673469387755103</v>
      </c>
      <c r="H130" s="52">
        <f t="shared" si="15"/>
        <v>-3.775058578495184E-3</v>
      </c>
    </row>
    <row r="131" spans="1:8" x14ac:dyDescent="0.2">
      <c r="B131" s="53" t="s">
        <v>32</v>
      </c>
      <c r="C131" s="54">
        <v>43</v>
      </c>
      <c r="D131" s="54">
        <v>248</v>
      </c>
      <c r="E131" s="58">
        <f t="shared" si="12"/>
        <v>2.7987503254360844E-3</v>
      </c>
      <c r="F131" s="58">
        <f t="shared" si="13"/>
        <v>1.7837876717255268E-2</v>
      </c>
      <c r="G131" s="51">
        <f t="shared" si="14"/>
        <v>4.7674418604651159</v>
      </c>
      <c r="H131" s="52">
        <f t="shared" si="15"/>
        <v>1.3342879458474354E-2</v>
      </c>
    </row>
    <row r="132" spans="1:8" s="32" customFormat="1" x14ac:dyDescent="0.2">
      <c r="A132" s="40"/>
      <c r="B132" s="55" t="s">
        <v>544</v>
      </c>
      <c r="C132" s="56">
        <v>43</v>
      </c>
      <c r="D132" s="54">
        <v>10</v>
      </c>
      <c r="E132" s="58">
        <f t="shared" ref="E132" si="44">+IF(C132=0,"",C132/C$73)</f>
        <v>2.7987503254360844E-3</v>
      </c>
      <c r="F132" s="58">
        <f t="shared" ref="F132" si="45">+IF(D132=0,"",D132/D$73)</f>
        <v>7.1926922246997053E-4</v>
      </c>
      <c r="G132" s="51">
        <f t="shared" ref="G132" si="46">+IF(OR(AND(D132=0),(C132=0)),"0",((D132-C132)/C132))</f>
        <v>-0.76744186046511631</v>
      </c>
      <c r="H132" s="52">
        <f t="shared" ref="H132" si="47">+IF(OR(AND(E132=""),(G132="")),"",E132*G132)</f>
        <v>-2.1478781567300185E-3</v>
      </c>
    </row>
    <row r="133" spans="1:8" x14ac:dyDescent="0.2">
      <c r="B133" s="53" t="s">
        <v>30</v>
      </c>
      <c r="C133" s="54">
        <v>118</v>
      </c>
      <c r="D133" s="54">
        <v>95</v>
      </c>
      <c r="E133" s="58">
        <f t="shared" si="12"/>
        <v>7.6802915907315805E-3</v>
      </c>
      <c r="F133" s="58">
        <f t="shared" si="13"/>
        <v>6.83305761346472E-3</v>
      </c>
      <c r="G133" s="51">
        <f t="shared" si="14"/>
        <v>-0.19491525423728814</v>
      </c>
      <c r="H133" s="52">
        <f t="shared" si="15"/>
        <v>-1.4970059880239522E-3</v>
      </c>
    </row>
    <row r="134" spans="1:8" x14ac:dyDescent="0.2">
      <c r="B134" s="53" t="s">
        <v>29</v>
      </c>
      <c r="C134" s="54">
        <v>2</v>
      </c>
      <c r="D134" s="54">
        <v>1</v>
      </c>
      <c r="E134" s="58">
        <f t="shared" si="12"/>
        <v>1.3017443374121324E-4</v>
      </c>
      <c r="F134" s="58">
        <f t="shared" si="13"/>
        <v>7.1926922246997048E-5</v>
      </c>
      <c r="G134" s="51">
        <f t="shared" si="14"/>
        <v>-0.5</v>
      </c>
      <c r="H134" s="52">
        <f t="shared" si="15"/>
        <v>-6.5087216870606619E-5</v>
      </c>
    </row>
    <row r="135" spans="1:8" x14ac:dyDescent="0.2">
      <c r="B135" s="53" t="s">
        <v>206</v>
      </c>
      <c r="C135" s="54">
        <v>15</v>
      </c>
      <c r="D135" s="54">
        <v>32</v>
      </c>
      <c r="E135" s="58">
        <f t="shared" si="12"/>
        <v>9.7630825305909923E-4</v>
      </c>
      <c r="F135" s="58">
        <f t="shared" si="13"/>
        <v>2.3016615119039055E-3</v>
      </c>
      <c r="G135" s="51">
        <f t="shared" si="14"/>
        <v>1.1333333333333333</v>
      </c>
      <c r="H135" s="52">
        <f t="shared" si="15"/>
        <v>1.1064826868003124E-3</v>
      </c>
    </row>
    <row r="136" spans="1:8" x14ac:dyDescent="0.2">
      <c r="B136" s="53" t="s">
        <v>207</v>
      </c>
      <c r="C136" s="54">
        <v>1</v>
      </c>
      <c r="D136" s="54">
        <v>1</v>
      </c>
      <c r="E136" s="58">
        <f t="shared" si="12"/>
        <v>6.5087216870606619E-5</v>
      </c>
      <c r="F136" s="58">
        <f t="shared" si="13"/>
        <v>7.1926922246997048E-5</v>
      </c>
      <c r="G136" s="51">
        <f t="shared" si="14"/>
        <v>0</v>
      </c>
      <c r="H136" s="52">
        <f t="shared" si="15"/>
        <v>0</v>
      </c>
    </row>
    <row r="137" spans="1:8" x14ac:dyDescent="0.2">
      <c r="B137" s="53" t="s">
        <v>208</v>
      </c>
      <c r="C137" s="54">
        <v>4</v>
      </c>
      <c r="D137" s="54">
        <v>1</v>
      </c>
      <c r="E137" s="58">
        <f t="shared" si="12"/>
        <v>2.6034886748242648E-4</v>
      </c>
      <c r="F137" s="58">
        <f t="shared" si="13"/>
        <v>7.1926922246997048E-5</v>
      </c>
      <c r="G137" s="51">
        <f t="shared" si="14"/>
        <v>-0.75</v>
      </c>
      <c r="H137" s="52">
        <f t="shared" si="15"/>
        <v>-1.9526165061181986E-4</v>
      </c>
    </row>
    <row r="138" spans="1:8" x14ac:dyDescent="0.2">
      <c r="B138" s="53" t="s">
        <v>209</v>
      </c>
      <c r="C138" s="54">
        <v>118</v>
      </c>
      <c r="D138" s="54">
        <v>59</v>
      </c>
      <c r="E138" s="58">
        <f t="shared" si="12"/>
        <v>7.6802915907315805E-3</v>
      </c>
      <c r="F138" s="58">
        <f t="shared" si="13"/>
        <v>4.2436884125728264E-3</v>
      </c>
      <c r="G138" s="51">
        <f t="shared" si="14"/>
        <v>-0.5</v>
      </c>
      <c r="H138" s="52">
        <f t="shared" si="15"/>
        <v>-3.8401457953657903E-3</v>
      </c>
    </row>
    <row r="139" spans="1:8" ht="13.5" customHeight="1" x14ac:dyDescent="0.2">
      <c r="B139" s="53" t="s">
        <v>444</v>
      </c>
      <c r="C139" s="54">
        <v>180</v>
      </c>
      <c r="D139" s="54">
        <v>46</v>
      </c>
      <c r="E139" s="58">
        <f t="shared" si="12"/>
        <v>1.1715699036709191E-2</v>
      </c>
      <c r="F139" s="58">
        <f t="shared" si="13"/>
        <v>3.3086384233618643E-3</v>
      </c>
      <c r="G139" s="51">
        <f t="shared" si="14"/>
        <v>-0.74444444444444446</v>
      </c>
      <c r="H139" s="52">
        <f t="shared" si="15"/>
        <v>-8.7216870606612873E-3</v>
      </c>
    </row>
    <row r="140" spans="1:8" x14ac:dyDescent="0.2">
      <c r="B140" s="53" t="s">
        <v>210</v>
      </c>
      <c r="C140" s="54">
        <v>303</v>
      </c>
      <c r="D140" s="54">
        <v>695</v>
      </c>
      <c r="E140" s="58">
        <f t="shared" si="12"/>
        <v>1.9721426711793805E-2</v>
      </c>
      <c r="F140" s="58">
        <f t="shared" si="13"/>
        <v>4.998921096166295E-2</v>
      </c>
      <c r="G140" s="51">
        <f t="shared" si="14"/>
        <v>1.2937293729372936</v>
      </c>
      <c r="H140" s="52">
        <f t="shared" si="15"/>
        <v>2.5514189013277792E-2</v>
      </c>
    </row>
    <row r="141" spans="1:8" ht="15" customHeight="1" x14ac:dyDescent="0.2">
      <c r="B141" s="53" t="s">
        <v>211</v>
      </c>
      <c r="C141" s="54">
        <v>33</v>
      </c>
      <c r="D141" s="54">
        <v>4</v>
      </c>
      <c r="E141" s="58">
        <f t="shared" si="12"/>
        <v>2.1478781567300181E-3</v>
      </c>
      <c r="F141" s="58">
        <f t="shared" si="13"/>
        <v>2.8770768898798819E-4</v>
      </c>
      <c r="G141" s="51">
        <f t="shared" si="14"/>
        <v>-0.87878787878787878</v>
      </c>
      <c r="H141" s="52">
        <f t="shared" si="15"/>
        <v>-1.8875292892475916E-3</v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1</v>
      </c>
      <c r="E142" s="57" t="str">
        <f t="shared" ref="E142" si="48">+IF(C142=0,"",C142/C$73)</f>
        <v/>
      </c>
      <c r="F142" s="57">
        <f t="shared" ref="F142" si="49">+IF(D142=0,"",D142/D$73)</f>
        <v>7.1926922246997048E-5</v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22</v>
      </c>
      <c r="D143" s="56">
        <v>18</v>
      </c>
      <c r="E143" s="57">
        <f t="shared" si="12"/>
        <v>1.4319187711533455E-3</v>
      </c>
      <c r="F143" s="57">
        <f t="shared" si="13"/>
        <v>1.294684600445947E-3</v>
      </c>
      <c r="G143" s="57">
        <f t="shared" si="14"/>
        <v>-0.18181818181818182</v>
      </c>
      <c r="H143" s="50">
        <f t="shared" si="15"/>
        <v>-2.6034886748242648E-4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23</v>
      </c>
      <c r="D147" s="54">
        <v>13</v>
      </c>
      <c r="E147" s="58">
        <f t="shared" ref="E147:E155" si="56">+IF(C147=0,"",C147/C$73)</f>
        <v>1.4970059880239522E-3</v>
      </c>
      <c r="F147" s="58">
        <f t="shared" ref="F147:F155" si="57">+IF(D147=0,"",D147/D$73)</f>
        <v>9.350499892109617E-4</v>
      </c>
      <c r="G147" s="51">
        <f t="shared" ref="G147:G155" si="58">+IF(OR(AND(D147=0),(C147=0)),"0",((D147-C147)/C147))</f>
        <v>-0.43478260869565216</v>
      </c>
      <c r="H147" s="52">
        <f t="shared" ref="H147:H155" si="59">+IF(OR(AND(E147=""),(G147="")),"",E147*G147)</f>
        <v>-6.5087216870606619E-4</v>
      </c>
    </row>
    <row r="148" spans="1:8" x14ac:dyDescent="0.2">
      <c r="B148" s="53" t="s">
        <v>34</v>
      </c>
      <c r="C148" s="54">
        <v>43</v>
      </c>
      <c r="D148" s="54">
        <v>50</v>
      </c>
      <c r="E148" s="58">
        <f t="shared" si="56"/>
        <v>2.7987503254360844E-3</v>
      </c>
      <c r="F148" s="58">
        <f t="shared" si="57"/>
        <v>3.5963461123498523E-3</v>
      </c>
      <c r="G148" s="51">
        <f t="shared" si="58"/>
        <v>0.16279069767441862</v>
      </c>
      <c r="H148" s="52">
        <f t="shared" si="59"/>
        <v>4.5561051809424633E-4</v>
      </c>
    </row>
    <row r="149" spans="1:8" x14ac:dyDescent="0.2">
      <c r="B149" s="53" t="s">
        <v>212</v>
      </c>
      <c r="C149" s="54">
        <v>7</v>
      </c>
      <c r="D149" s="54">
        <v>13</v>
      </c>
      <c r="E149" s="58">
        <f t="shared" si="56"/>
        <v>4.5561051809424628E-4</v>
      </c>
      <c r="F149" s="58">
        <f t="shared" si="57"/>
        <v>9.350499892109617E-4</v>
      </c>
      <c r="G149" s="51">
        <f t="shared" si="58"/>
        <v>0.8571428571428571</v>
      </c>
      <c r="H149" s="52">
        <f t="shared" si="59"/>
        <v>3.9052330122363966E-4</v>
      </c>
    </row>
    <row r="150" spans="1:8" x14ac:dyDescent="0.2">
      <c r="B150" s="53" t="s">
        <v>213</v>
      </c>
      <c r="C150" s="54">
        <v>31</v>
      </c>
      <c r="D150" s="54">
        <v>42</v>
      </c>
      <c r="E150" s="58">
        <f t="shared" si="56"/>
        <v>2.0177037229888051E-3</v>
      </c>
      <c r="F150" s="58">
        <f t="shared" si="57"/>
        <v>3.0209307343738762E-3</v>
      </c>
      <c r="G150" s="51">
        <f t="shared" si="58"/>
        <v>0.35483870967741937</v>
      </c>
      <c r="H150" s="52">
        <f t="shared" si="59"/>
        <v>7.1595938557667287E-4</v>
      </c>
    </row>
    <row r="151" spans="1:8" s="46" customFormat="1" ht="14.25" customHeight="1" x14ac:dyDescent="0.2">
      <c r="A151" s="45"/>
      <c r="B151" s="53" t="s">
        <v>214</v>
      </c>
      <c r="C151" s="24">
        <v>2</v>
      </c>
      <c r="D151" s="24">
        <v>28</v>
      </c>
      <c r="E151" s="58">
        <f t="shared" si="56"/>
        <v>1.3017443374121324E-4</v>
      </c>
      <c r="F151" s="58">
        <f t="shared" si="57"/>
        <v>2.0139538229159175E-3</v>
      </c>
      <c r="G151" s="51">
        <f t="shared" si="58"/>
        <v>13</v>
      </c>
      <c r="H151" s="52">
        <f t="shared" si="59"/>
        <v>1.6922676386357722E-3</v>
      </c>
    </row>
    <row r="152" spans="1:8" x14ac:dyDescent="0.2">
      <c r="B152" s="53" t="s">
        <v>446</v>
      </c>
      <c r="C152" s="54">
        <v>8</v>
      </c>
      <c r="D152" s="54">
        <v>12</v>
      </c>
      <c r="E152" s="58">
        <f t="shared" si="56"/>
        <v>5.2069773496485295E-4</v>
      </c>
      <c r="F152" s="58">
        <f t="shared" si="57"/>
        <v>8.6312306696396458E-4</v>
      </c>
      <c r="G152" s="51">
        <f t="shared" si="58"/>
        <v>0.5</v>
      </c>
      <c r="H152" s="52">
        <f t="shared" si="59"/>
        <v>2.6034886748242648E-4</v>
      </c>
    </row>
    <row r="153" spans="1:8" x14ac:dyDescent="0.2">
      <c r="B153" s="53" t="s">
        <v>39</v>
      </c>
      <c r="C153" s="54">
        <v>29</v>
      </c>
      <c r="D153" s="54">
        <v>24</v>
      </c>
      <c r="E153" s="58">
        <f t="shared" si="56"/>
        <v>1.8875292892475918E-3</v>
      </c>
      <c r="F153" s="58">
        <f t="shared" si="57"/>
        <v>1.7262461339279292E-3</v>
      </c>
      <c r="G153" s="51">
        <f t="shared" si="58"/>
        <v>-0.17241379310344829</v>
      </c>
      <c r="H153" s="52">
        <f t="shared" si="59"/>
        <v>-3.254360843530331E-4</v>
      </c>
    </row>
    <row r="154" spans="1:8" x14ac:dyDescent="0.2">
      <c r="B154" s="53" t="s">
        <v>37</v>
      </c>
      <c r="C154" s="54">
        <v>6</v>
      </c>
      <c r="D154" s="54">
        <v>31</v>
      </c>
      <c r="E154" s="58">
        <f t="shared" si="56"/>
        <v>3.9052330122363966E-4</v>
      </c>
      <c r="F154" s="58">
        <f t="shared" si="57"/>
        <v>2.2297345896569085E-3</v>
      </c>
      <c r="G154" s="51">
        <f t="shared" si="58"/>
        <v>4.166666666666667</v>
      </c>
      <c r="H154" s="52">
        <f t="shared" si="59"/>
        <v>1.6271804217651653E-3</v>
      </c>
    </row>
    <row r="155" spans="1:8" x14ac:dyDescent="0.2">
      <c r="B155" s="53" t="s">
        <v>38</v>
      </c>
      <c r="C155" s="54">
        <v>6</v>
      </c>
      <c r="D155" s="54">
        <v>243</v>
      </c>
      <c r="E155" s="58">
        <f t="shared" si="56"/>
        <v>3.9052330122363966E-4</v>
      </c>
      <c r="F155" s="58">
        <f t="shared" si="57"/>
        <v>1.7478242106020284E-2</v>
      </c>
      <c r="G155" s="51">
        <f t="shared" si="58"/>
        <v>39.5</v>
      </c>
      <c r="H155" s="52">
        <f t="shared" si="59"/>
        <v>1.5425670398333766E-2</v>
      </c>
    </row>
    <row r="156" spans="1:8" s="32" customFormat="1" x14ac:dyDescent="0.2">
      <c r="A156" s="40"/>
      <c r="B156" s="55" t="s">
        <v>545</v>
      </c>
      <c r="C156" s="56">
        <v>263</v>
      </c>
      <c r="D156" s="54">
        <v>249</v>
      </c>
      <c r="E156" s="58">
        <f t="shared" ref="E156:E159" si="60">+IF(C156=0,"",C156/C$73)</f>
        <v>1.7117938036969538E-2</v>
      </c>
      <c r="F156" s="58">
        <f t="shared" ref="F156:F159" si="61">+IF(D156=0,"",D156/D$73)</f>
        <v>1.7909803639502266E-2</v>
      </c>
      <c r="G156" s="51">
        <f t="shared" ref="G156:G159" si="62">+IF(OR(AND(D156=0),(C156=0)),"0",((D156-C156)/C156))</f>
        <v>-5.3231939163498096E-2</v>
      </c>
      <c r="H156" s="52">
        <f t="shared" ref="H156:H159" si="63">+IF(OR(AND(E156=""),(G156="")),"",E156*G156)</f>
        <v>-9.1122103618849245E-4</v>
      </c>
    </row>
    <row r="157" spans="1:8" s="32" customFormat="1" ht="24" x14ac:dyDescent="0.2">
      <c r="A157" s="40"/>
      <c r="B157" s="55" t="s">
        <v>546</v>
      </c>
      <c r="C157" s="56">
        <v>55</v>
      </c>
      <c r="D157" s="54">
        <v>61</v>
      </c>
      <c r="E157" s="58">
        <f t="shared" si="60"/>
        <v>3.5797969278833636E-3</v>
      </c>
      <c r="F157" s="58">
        <f t="shared" si="61"/>
        <v>4.3875422570668204E-3</v>
      </c>
      <c r="G157" s="51">
        <f t="shared" si="62"/>
        <v>0.10909090909090909</v>
      </c>
      <c r="H157" s="52">
        <f t="shared" si="63"/>
        <v>3.9052330122363966E-4</v>
      </c>
    </row>
    <row r="158" spans="1:8" s="32" customFormat="1" x14ac:dyDescent="0.2">
      <c r="A158" s="40"/>
      <c r="B158" s="55" t="s">
        <v>547</v>
      </c>
      <c r="C158" s="56">
        <v>3</v>
      </c>
      <c r="D158" s="54">
        <v>0</v>
      </c>
      <c r="E158" s="58">
        <f t="shared" si="60"/>
        <v>1.9526165061181983E-4</v>
      </c>
      <c r="F158" s="58" t="str">
        <f t="shared" si="61"/>
        <v/>
      </c>
      <c r="G158" s="51" t="str">
        <f t="shared" si="62"/>
        <v>0</v>
      </c>
      <c r="H158" s="52">
        <f t="shared" si="63"/>
        <v>0</v>
      </c>
    </row>
    <row r="159" spans="1:8" s="32" customFormat="1" x14ac:dyDescent="0.2">
      <c r="A159" s="40"/>
      <c r="B159" s="55" t="s">
        <v>548</v>
      </c>
      <c r="C159" s="56">
        <v>1</v>
      </c>
      <c r="D159" s="54">
        <v>0</v>
      </c>
      <c r="E159" s="58">
        <f t="shared" si="60"/>
        <v>6.5087216870606619E-5</v>
      </c>
      <c r="F159" s="58" t="str">
        <f t="shared" si="61"/>
        <v/>
      </c>
      <c r="G159" s="51" t="str">
        <f t="shared" si="62"/>
        <v>0</v>
      </c>
      <c r="H159" s="52">
        <f t="shared" si="63"/>
        <v>0</v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3" customFormat="1" ht="26.25" customHeight="1" x14ac:dyDescent="0.2">
      <c r="A164" s="36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3" customFormat="1" ht="26.25" customHeight="1" thickBot="1" x14ac:dyDescent="0.25">
      <c r="A165" s="36"/>
      <c r="B165" s="27" t="s">
        <v>393</v>
      </c>
      <c r="C165" s="28">
        <f>SUM(C166:C327)</f>
        <v>28792</v>
      </c>
      <c r="D165" s="29">
        <f>SUM(D166:D327)</f>
        <v>23161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-0.19557515976660184</v>
      </c>
      <c r="H165" s="31">
        <f>+IF(OR(AND(E165=""),(G165="")),"",E165*G165)</f>
        <v>-0.19557515976660184</v>
      </c>
    </row>
    <row r="166" spans="1:8" x14ac:dyDescent="0.2">
      <c r="B166" s="59" t="s">
        <v>447</v>
      </c>
      <c r="C166" s="54">
        <v>253</v>
      </c>
      <c r="D166" s="54">
        <v>567</v>
      </c>
      <c r="E166" s="58">
        <f t="shared" si="64"/>
        <v>8.7871631008613511E-3</v>
      </c>
      <c r="F166" s="58">
        <f t="shared" si="65"/>
        <v>2.448080825525668E-2</v>
      </c>
      <c r="G166" s="51">
        <f>+IF(OR(AND(D166=0),(C166=0)),"0",((D166-C166)/C166))</f>
        <v>1.2411067193675889</v>
      </c>
      <c r="H166" s="52">
        <f>+IF(OR(AND(E166=""),(G166="")),"",E166*G166)</f>
        <v>1.0905807168657961E-2</v>
      </c>
    </row>
    <row r="167" spans="1:8" x14ac:dyDescent="0.2">
      <c r="B167" s="59" t="s">
        <v>590</v>
      </c>
      <c r="C167" s="54">
        <v>23</v>
      </c>
      <c r="D167" s="54">
        <v>32</v>
      </c>
      <c r="E167" s="58">
        <f t="shared" si="64"/>
        <v>7.9883300916921366E-4</v>
      </c>
      <c r="F167" s="58">
        <f t="shared" si="65"/>
        <v>1.3816329174042572E-3</v>
      </c>
      <c r="G167" s="51">
        <f t="shared" ref="G167:G237" si="66">+IF(OR(AND(D167=0),(C167=0)),"0",((D167-C167)/C167))</f>
        <v>0.39130434782608697</v>
      </c>
      <c r="H167" s="52">
        <f t="shared" ref="H167:H237" si="67">+IF(OR(AND(E167=""),(G167="")),"",E167*G167)</f>
        <v>3.1258682967490973E-4</v>
      </c>
    </row>
    <row r="168" spans="1:8" ht="24" x14ac:dyDescent="0.2">
      <c r="B168" s="59" t="s">
        <v>448</v>
      </c>
      <c r="C168" s="54">
        <v>214</v>
      </c>
      <c r="D168" s="54">
        <v>182</v>
      </c>
      <c r="E168" s="58">
        <f t="shared" si="64"/>
        <v>7.432620172270075E-3</v>
      </c>
      <c r="F168" s="58">
        <f t="shared" si="65"/>
        <v>7.8580372177367123E-3</v>
      </c>
      <c r="G168" s="51">
        <f t="shared" si="66"/>
        <v>-0.14953271028037382</v>
      </c>
      <c r="H168" s="52">
        <f t="shared" si="67"/>
        <v>-1.1114198388441233E-3</v>
      </c>
    </row>
    <row r="169" spans="1:8" x14ac:dyDescent="0.2">
      <c r="B169" s="59" t="s">
        <v>449</v>
      </c>
      <c r="C169" s="54">
        <v>1</v>
      </c>
      <c r="D169" s="54">
        <v>2</v>
      </c>
      <c r="E169" s="58">
        <f t="shared" si="64"/>
        <v>3.4731869963878852E-5</v>
      </c>
      <c r="F169" s="58">
        <f t="shared" si="65"/>
        <v>8.6352057337766075E-5</v>
      </c>
      <c r="G169" s="51">
        <f t="shared" si="66"/>
        <v>1</v>
      </c>
      <c r="H169" s="52">
        <f t="shared" si="67"/>
        <v>3.4731869963878852E-5</v>
      </c>
    </row>
    <row r="170" spans="1:8" x14ac:dyDescent="0.2">
      <c r="B170" s="59" t="s">
        <v>591</v>
      </c>
      <c r="C170" s="54">
        <v>231</v>
      </c>
      <c r="D170" s="54">
        <v>285</v>
      </c>
      <c r="E170" s="58">
        <f t="shared" si="64"/>
        <v>8.023061961656015E-3</v>
      </c>
      <c r="F170" s="58">
        <f t="shared" si="65"/>
        <v>1.2305168170631665E-2</v>
      </c>
      <c r="G170" s="51">
        <f t="shared" si="66"/>
        <v>0.23376623376623376</v>
      </c>
      <c r="H170" s="52">
        <f t="shared" si="67"/>
        <v>1.8755209780494579E-3</v>
      </c>
    </row>
    <row r="171" spans="1:8" x14ac:dyDescent="0.2">
      <c r="B171" s="59" t="s">
        <v>42</v>
      </c>
      <c r="C171" s="54">
        <v>4947</v>
      </c>
      <c r="D171" s="54">
        <v>4861</v>
      </c>
      <c r="E171" s="58">
        <f t="shared" si="64"/>
        <v>0.17181856071130869</v>
      </c>
      <c r="F171" s="58">
        <f t="shared" si="65"/>
        <v>0.20987867535944044</v>
      </c>
      <c r="G171" s="51">
        <f t="shared" si="66"/>
        <v>-1.7384273296947646E-2</v>
      </c>
      <c r="H171" s="52">
        <f t="shared" si="67"/>
        <v>-2.9869408168935814E-3</v>
      </c>
    </row>
    <row r="172" spans="1:8" x14ac:dyDescent="0.2">
      <c r="B172" s="59" t="s">
        <v>592</v>
      </c>
      <c r="C172" s="54">
        <v>23</v>
      </c>
      <c r="D172" s="54">
        <v>11</v>
      </c>
      <c r="E172" s="58">
        <f t="shared" si="64"/>
        <v>7.9883300916921366E-4</v>
      </c>
      <c r="F172" s="58">
        <f t="shared" si="65"/>
        <v>4.7493631535771338E-4</v>
      </c>
      <c r="G172" s="51">
        <f t="shared" si="66"/>
        <v>-0.52173913043478259</v>
      </c>
      <c r="H172" s="52">
        <f t="shared" si="67"/>
        <v>-4.1678243956654623E-4</v>
      </c>
    </row>
    <row r="173" spans="1:8" x14ac:dyDescent="0.2">
      <c r="B173" s="59" t="s">
        <v>593</v>
      </c>
      <c r="C173" s="54">
        <v>1544</v>
      </c>
      <c r="D173" s="54">
        <v>1027</v>
      </c>
      <c r="E173" s="58">
        <f t="shared" si="64"/>
        <v>5.3626007224228951E-2</v>
      </c>
      <c r="F173" s="58">
        <f t="shared" si="65"/>
        <v>4.4341781442942881E-2</v>
      </c>
      <c r="G173" s="51">
        <f t="shared" si="66"/>
        <v>-0.33484455958549225</v>
      </c>
      <c r="H173" s="52">
        <f t="shared" si="67"/>
        <v>-1.7956376771325368E-2</v>
      </c>
    </row>
    <row r="174" spans="1:8" x14ac:dyDescent="0.2">
      <c r="B174" s="59" t="s">
        <v>594</v>
      </c>
      <c r="C174" s="54">
        <v>35</v>
      </c>
      <c r="D174" s="54">
        <v>56</v>
      </c>
      <c r="E174" s="58">
        <f t="shared" si="64"/>
        <v>1.2156154487357599E-3</v>
      </c>
      <c r="F174" s="58">
        <f t="shared" si="65"/>
        <v>2.4178576054574501E-3</v>
      </c>
      <c r="G174" s="51">
        <f t="shared" si="66"/>
        <v>0.6</v>
      </c>
      <c r="H174" s="52">
        <f t="shared" si="67"/>
        <v>7.2936926924145596E-4</v>
      </c>
    </row>
    <row r="175" spans="1:8" x14ac:dyDescent="0.2">
      <c r="B175" s="59" t="s">
        <v>40</v>
      </c>
      <c r="C175" s="54">
        <v>1</v>
      </c>
      <c r="D175" s="54">
        <v>2</v>
      </c>
      <c r="E175" s="58">
        <f t="shared" si="64"/>
        <v>3.4731869963878852E-5</v>
      </c>
      <c r="F175" s="58">
        <f t="shared" si="65"/>
        <v>8.6352057337766075E-5</v>
      </c>
      <c r="G175" s="51">
        <f t="shared" si="66"/>
        <v>1</v>
      </c>
      <c r="H175" s="52">
        <f t="shared" si="67"/>
        <v>3.4731869963878852E-5</v>
      </c>
    </row>
    <row r="176" spans="1:8" x14ac:dyDescent="0.2">
      <c r="B176" s="59" t="s">
        <v>215</v>
      </c>
      <c r="C176" s="54">
        <v>41</v>
      </c>
      <c r="D176" s="54">
        <v>12</v>
      </c>
      <c r="E176" s="58">
        <f t="shared" si="64"/>
        <v>1.4240066685190331E-3</v>
      </c>
      <c r="F176" s="58">
        <f t="shared" si="65"/>
        <v>5.1811234402659642E-4</v>
      </c>
      <c r="G176" s="51">
        <f t="shared" si="66"/>
        <v>-0.70731707317073167</v>
      </c>
      <c r="H176" s="52">
        <f t="shared" si="67"/>
        <v>-1.0072242289524869E-3</v>
      </c>
    </row>
    <row r="177" spans="1:8" x14ac:dyDescent="0.2">
      <c r="B177" s="59" t="s">
        <v>45</v>
      </c>
      <c r="C177" s="54">
        <v>232</v>
      </c>
      <c r="D177" s="54">
        <v>53</v>
      </c>
      <c r="E177" s="58">
        <f t="shared" si="64"/>
        <v>8.0577938316198951E-3</v>
      </c>
      <c r="F177" s="58">
        <f t="shared" si="65"/>
        <v>2.2883295194508009E-3</v>
      </c>
      <c r="G177" s="51">
        <f t="shared" si="66"/>
        <v>-0.77155172413793105</v>
      </c>
      <c r="H177" s="52">
        <f t="shared" si="67"/>
        <v>-6.2170047235343157E-3</v>
      </c>
    </row>
    <row r="178" spans="1:8" x14ac:dyDescent="0.2">
      <c r="B178" s="59" t="s">
        <v>43</v>
      </c>
      <c r="C178" s="54">
        <v>153</v>
      </c>
      <c r="D178" s="54">
        <v>68</v>
      </c>
      <c r="E178" s="58">
        <f t="shared" si="64"/>
        <v>5.3139761044734652E-3</v>
      </c>
      <c r="F178" s="58">
        <f t="shared" si="65"/>
        <v>2.9359699494840466E-3</v>
      </c>
      <c r="G178" s="51">
        <f t="shared" si="66"/>
        <v>-0.55555555555555558</v>
      </c>
      <c r="H178" s="52">
        <f t="shared" si="67"/>
        <v>-2.9522089469297031E-3</v>
      </c>
    </row>
    <row r="179" spans="1:8" s="32" customFormat="1" x14ac:dyDescent="0.2">
      <c r="A179" s="40"/>
      <c r="B179" s="60" t="s">
        <v>536</v>
      </c>
      <c r="C179" s="56">
        <v>155</v>
      </c>
      <c r="D179" s="54">
        <v>255</v>
      </c>
      <c r="E179" s="58">
        <f t="shared" ref="E179:E185" si="68">+IF(C179=0,"",C179/C$165)</f>
        <v>5.3834398444012228E-3</v>
      </c>
      <c r="F179" s="58">
        <f t="shared" ref="F179:F185" si="69">+IF(D179=0,"",D179/D$165)</f>
        <v>1.1009887310565174E-2</v>
      </c>
      <c r="G179" s="51">
        <f t="shared" ref="G179:G185" si="70">+IF(OR(AND(D179=0),(C179=0)),"0",((D179-C179)/C179))</f>
        <v>0.64516129032258063</v>
      </c>
      <c r="H179" s="52">
        <f t="shared" ref="H179:H185" si="71">+IF(OR(AND(E179=""),(G179="")),"",E179*G179)</f>
        <v>3.4731869963878855E-3</v>
      </c>
    </row>
    <row r="180" spans="1:8" s="32" customFormat="1" x14ac:dyDescent="0.2">
      <c r="A180" s="39"/>
      <c r="B180" s="60" t="s">
        <v>450</v>
      </c>
      <c r="C180" s="56">
        <v>382</v>
      </c>
      <c r="D180" s="54">
        <v>495</v>
      </c>
      <c r="E180" s="58">
        <f t="shared" si="68"/>
        <v>1.3267574326201723E-2</v>
      </c>
      <c r="F180" s="58">
        <f t="shared" si="69"/>
        <v>2.1372134191097104E-2</v>
      </c>
      <c r="G180" s="51">
        <f t="shared" si="70"/>
        <v>0.29581151832460734</v>
      </c>
      <c r="H180" s="52">
        <f t="shared" si="71"/>
        <v>3.9247013059183107E-3</v>
      </c>
    </row>
    <row r="181" spans="1:8" s="32" customFormat="1" x14ac:dyDescent="0.2">
      <c r="A181" s="39"/>
      <c r="B181" s="60" t="s">
        <v>595</v>
      </c>
      <c r="C181" s="56">
        <v>116</v>
      </c>
      <c r="D181" s="54">
        <v>291</v>
      </c>
      <c r="E181" s="58">
        <f t="shared" si="68"/>
        <v>4.0288969158099475E-3</v>
      </c>
      <c r="F181" s="58">
        <f t="shared" si="69"/>
        <v>1.2564224342644963E-2</v>
      </c>
      <c r="G181" s="51">
        <f t="shared" si="70"/>
        <v>1.5086206896551724</v>
      </c>
      <c r="H181" s="52">
        <f t="shared" si="71"/>
        <v>6.0780772436787997E-3</v>
      </c>
    </row>
    <row r="182" spans="1:8" s="32" customFormat="1" x14ac:dyDescent="0.2">
      <c r="A182" s="39"/>
      <c r="B182" s="60" t="s">
        <v>41</v>
      </c>
      <c r="C182" s="56">
        <v>88</v>
      </c>
      <c r="D182" s="54">
        <v>25</v>
      </c>
      <c r="E182" s="58">
        <f t="shared" si="68"/>
        <v>3.0564045568213394E-3</v>
      </c>
      <c r="F182" s="58">
        <f t="shared" si="69"/>
        <v>1.0794007167220759E-3</v>
      </c>
      <c r="G182" s="51">
        <f t="shared" si="70"/>
        <v>-0.71590909090909094</v>
      </c>
      <c r="H182" s="52">
        <f t="shared" si="71"/>
        <v>-2.1881078077243682E-3</v>
      </c>
    </row>
    <row r="183" spans="1:8" s="32" customFormat="1" x14ac:dyDescent="0.2">
      <c r="A183" s="39"/>
      <c r="B183" s="60" t="s">
        <v>44</v>
      </c>
      <c r="C183" s="56">
        <v>35</v>
      </c>
      <c r="D183" s="54">
        <v>19</v>
      </c>
      <c r="E183" s="58">
        <f t="shared" si="68"/>
        <v>1.2156154487357599E-3</v>
      </c>
      <c r="F183" s="58">
        <f t="shared" si="69"/>
        <v>8.2034454470877774E-4</v>
      </c>
      <c r="G183" s="51">
        <f t="shared" si="70"/>
        <v>-0.45714285714285713</v>
      </c>
      <c r="H183" s="52">
        <f t="shared" si="71"/>
        <v>-5.5570991942206164E-4</v>
      </c>
    </row>
    <row r="184" spans="1:8" s="32" customFormat="1" x14ac:dyDescent="0.2">
      <c r="A184" s="40"/>
      <c r="B184" s="60" t="s">
        <v>537</v>
      </c>
      <c r="C184" s="56">
        <v>51</v>
      </c>
      <c r="D184" s="54">
        <v>18</v>
      </c>
      <c r="E184" s="58">
        <f t="shared" si="68"/>
        <v>1.7713253681578215E-3</v>
      </c>
      <c r="F184" s="58">
        <f t="shared" si="69"/>
        <v>7.7716851603989469E-4</v>
      </c>
      <c r="G184" s="51">
        <f t="shared" si="70"/>
        <v>-0.6470588235294118</v>
      </c>
      <c r="H184" s="52">
        <f t="shared" si="71"/>
        <v>-1.1461517088080023E-3</v>
      </c>
    </row>
    <row r="185" spans="1:8" s="32" customFormat="1" x14ac:dyDescent="0.2">
      <c r="A185" s="40"/>
      <c r="B185" s="60" t="s">
        <v>538</v>
      </c>
      <c r="C185" s="56">
        <v>20</v>
      </c>
      <c r="D185" s="54">
        <v>17</v>
      </c>
      <c r="E185" s="58">
        <f t="shared" si="68"/>
        <v>6.9463739927757716E-4</v>
      </c>
      <c r="F185" s="58">
        <f t="shared" si="69"/>
        <v>7.3399248737101165E-4</v>
      </c>
      <c r="G185" s="51">
        <f t="shared" si="70"/>
        <v>-0.15</v>
      </c>
      <c r="H185" s="52">
        <f t="shared" si="71"/>
        <v>-1.0419560989163657E-4</v>
      </c>
    </row>
    <row r="186" spans="1:8" s="32" customFormat="1" x14ac:dyDescent="0.2">
      <c r="A186" s="39"/>
      <c r="B186" s="60" t="s">
        <v>216</v>
      </c>
      <c r="C186" s="56">
        <v>440</v>
      </c>
      <c r="D186" s="54">
        <v>368</v>
      </c>
      <c r="E186" s="57">
        <f t="shared" ref="E186:F191" si="72">+IF(C186=0,"",C186/C$165)</f>
        <v>1.5282022784106696E-2</v>
      </c>
      <c r="F186" s="57">
        <f t="shared" si="72"/>
        <v>1.5888778550148957E-2</v>
      </c>
      <c r="G186" s="57">
        <f t="shared" si="66"/>
        <v>-0.16363636363636364</v>
      </c>
      <c r="H186" s="50">
        <f t="shared" si="67"/>
        <v>-2.5006946373992774E-3</v>
      </c>
    </row>
    <row r="187" spans="1:8" s="32" customFormat="1" x14ac:dyDescent="0.2">
      <c r="A187" s="39"/>
      <c r="B187" s="60" t="s">
        <v>217</v>
      </c>
      <c r="C187" s="56">
        <v>48</v>
      </c>
      <c r="D187" s="54">
        <v>78</v>
      </c>
      <c r="E187" s="57">
        <f t="shared" si="72"/>
        <v>1.6671297582661851E-3</v>
      </c>
      <c r="F187" s="57">
        <f t="shared" si="72"/>
        <v>3.367730236172877E-3</v>
      </c>
      <c r="G187" s="57">
        <f t="shared" si="66"/>
        <v>0.625</v>
      </c>
      <c r="H187" s="50">
        <f t="shared" si="67"/>
        <v>1.0419560989163657E-3</v>
      </c>
    </row>
    <row r="188" spans="1:8" s="32" customFormat="1" x14ac:dyDescent="0.2">
      <c r="A188" s="39"/>
      <c r="B188" s="60" t="s">
        <v>218</v>
      </c>
      <c r="C188" s="56">
        <v>6</v>
      </c>
      <c r="D188" s="54">
        <v>1</v>
      </c>
      <c r="E188" s="57">
        <f t="shared" si="72"/>
        <v>2.0839121978327314E-4</v>
      </c>
      <c r="F188" s="57">
        <f t="shared" si="72"/>
        <v>4.3176028668883038E-5</v>
      </c>
      <c r="G188" s="57">
        <f t="shared" si="66"/>
        <v>-0.83333333333333337</v>
      </c>
      <c r="H188" s="50">
        <f t="shared" si="67"/>
        <v>-1.7365934981939429E-4</v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33</v>
      </c>
      <c r="E189" s="57" t="str">
        <f t="shared" si="72"/>
        <v/>
      </c>
      <c r="F189" s="57">
        <f t="shared" si="72"/>
        <v>1.4248089460731402E-3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15</v>
      </c>
      <c r="D190" s="54">
        <v>5</v>
      </c>
      <c r="E190" s="57">
        <f t="shared" si="72"/>
        <v>5.2097804945818284E-4</v>
      </c>
      <c r="F190" s="57">
        <f t="shared" si="72"/>
        <v>2.1588014334441517E-4</v>
      </c>
      <c r="G190" s="57">
        <f t="shared" si="66"/>
        <v>-0.66666666666666663</v>
      </c>
      <c r="H190" s="50">
        <f t="shared" si="67"/>
        <v>-3.4731869963878852E-4</v>
      </c>
    </row>
    <row r="191" spans="1:8" s="32" customFormat="1" x14ac:dyDescent="0.2">
      <c r="A191" s="39"/>
      <c r="B191" s="60" t="s">
        <v>451</v>
      </c>
      <c r="C191" s="56">
        <v>97</v>
      </c>
      <c r="D191" s="54">
        <v>120</v>
      </c>
      <c r="E191" s="57">
        <f t="shared" si="72"/>
        <v>3.3689913864962491E-3</v>
      </c>
      <c r="F191" s="57">
        <f t="shared" si="72"/>
        <v>5.1811234402659645E-3</v>
      </c>
      <c r="G191" s="57">
        <f t="shared" si="66"/>
        <v>0.23711340206185566</v>
      </c>
      <c r="H191" s="50">
        <f t="shared" si="67"/>
        <v>7.9883300916921366E-4</v>
      </c>
    </row>
    <row r="192" spans="1:8" s="32" customFormat="1" x14ac:dyDescent="0.2">
      <c r="A192" s="40"/>
      <c r="B192" s="60" t="s">
        <v>541</v>
      </c>
      <c r="C192" s="56">
        <v>262</v>
      </c>
      <c r="D192" s="54">
        <v>232</v>
      </c>
      <c r="E192" s="57">
        <f t="shared" ref="E192" si="75">+IF(C192=0,"",C192/C$165)</f>
        <v>9.0997499305362599E-3</v>
      </c>
      <c r="F192" s="57">
        <f t="shared" ref="F192" si="76">+IF(D192=0,"",D192/D$165)</f>
        <v>1.0016838651180865E-2</v>
      </c>
      <c r="G192" s="57">
        <f t="shared" ref="G192" si="77">+IF(OR(AND(D192=0),(C192=0)),"0",((D192-C192)/C192))</f>
        <v>-0.11450381679389313</v>
      </c>
      <c r="H192" s="50">
        <f t="shared" ref="H192" si="78">+IF(OR(AND(E192=""),(G192="")),"",E192*G192)</f>
        <v>-1.0419560989163657E-3</v>
      </c>
    </row>
    <row r="193" spans="1:8" s="32" customFormat="1" x14ac:dyDescent="0.2">
      <c r="A193" s="39"/>
      <c r="B193" s="60" t="s">
        <v>220</v>
      </c>
      <c r="C193" s="56">
        <v>472</v>
      </c>
      <c r="D193" s="54">
        <v>231</v>
      </c>
      <c r="E193" s="57">
        <f t="shared" ref="E193:F199" si="79">+IF(C193=0,"",C193/C$165)</f>
        <v>1.6393442622950821E-2</v>
      </c>
      <c r="F193" s="57">
        <f t="shared" si="79"/>
        <v>9.9736626225119807E-3</v>
      </c>
      <c r="G193" s="57">
        <f t="shared" si="66"/>
        <v>-0.51059322033898302</v>
      </c>
      <c r="H193" s="50">
        <f t="shared" si="67"/>
        <v>-8.3703806612948038E-3</v>
      </c>
    </row>
    <row r="194" spans="1:8" s="32" customFormat="1" x14ac:dyDescent="0.2">
      <c r="A194" s="39"/>
      <c r="B194" s="60" t="s">
        <v>221</v>
      </c>
      <c r="C194" s="56">
        <v>611</v>
      </c>
      <c r="D194" s="54">
        <v>520</v>
      </c>
      <c r="E194" s="57">
        <f t="shared" si="79"/>
        <v>2.1221172547929979E-2</v>
      </c>
      <c r="F194" s="57">
        <f t="shared" si="79"/>
        <v>2.245153490781918E-2</v>
      </c>
      <c r="G194" s="57">
        <f t="shared" si="66"/>
        <v>-0.14893617021276595</v>
      </c>
      <c r="H194" s="50">
        <f t="shared" si="67"/>
        <v>-3.1606001667129754E-3</v>
      </c>
    </row>
    <row r="195" spans="1:8" s="32" customFormat="1" x14ac:dyDescent="0.2">
      <c r="A195" s="39"/>
      <c r="B195" s="60" t="s">
        <v>222</v>
      </c>
      <c r="C195" s="56">
        <v>2167</v>
      </c>
      <c r="D195" s="54">
        <v>820</v>
      </c>
      <c r="E195" s="57">
        <f t="shared" si="79"/>
        <v>7.5263962211725474E-2</v>
      </c>
      <c r="F195" s="57">
        <f t="shared" si="79"/>
        <v>3.5404343508484093E-2</v>
      </c>
      <c r="G195" s="57">
        <f t="shared" si="66"/>
        <v>-0.62159667743424085</v>
      </c>
      <c r="H195" s="50">
        <f t="shared" si="67"/>
        <v>-4.6783828841344813E-2</v>
      </c>
    </row>
    <row r="196" spans="1:8" x14ac:dyDescent="0.2">
      <c r="B196" s="59" t="s">
        <v>223</v>
      </c>
      <c r="C196" s="54">
        <v>561</v>
      </c>
      <c r="D196" s="54">
        <v>599</v>
      </c>
      <c r="E196" s="58">
        <f t="shared" si="79"/>
        <v>1.9484579049736037E-2</v>
      </c>
      <c r="F196" s="58">
        <f t="shared" si="79"/>
        <v>2.5862441172660938E-2</v>
      </c>
      <c r="G196" s="51">
        <f t="shared" si="66"/>
        <v>6.7736185383244205E-2</v>
      </c>
      <c r="H196" s="52">
        <f t="shared" si="67"/>
        <v>1.3198110586273963E-3</v>
      </c>
    </row>
    <row r="197" spans="1:8" x14ac:dyDescent="0.2">
      <c r="B197" s="59" t="s">
        <v>452</v>
      </c>
      <c r="C197" s="54">
        <v>530</v>
      </c>
      <c r="D197" s="54">
        <v>148</v>
      </c>
      <c r="E197" s="58">
        <f t="shared" si="79"/>
        <v>1.8407891080855793E-2</v>
      </c>
      <c r="F197" s="58">
        <f t="shared" si="79"/>
        <v>6.3900522429946897E-3</v>
      </c>
      <c r="G197" s="51">
        <f t="shared" si="66"/>
        <v>-0.72075471698113203</v>
      </c>
      <c r="H197" s="52">
        <f t="shared" si="67"/>
        <v>-1.3267574326201723E-2</v>
      </c>
    </row>
    <row r="198" spans="1:8" x14ac:dyDescent="0.2">
      <c r="B198" s="59" t="s">
        <v>453</v>
      </c>
      <c r="C198" s="54">
        <v>173</v>
      </c>
      <c r="D198" s="54">
        <v>209</v>
      </c>
      <c r="E198" s="58">
        <f t="shared" si="79"/>
        <v>6.0086135037510421E-3</v>
      </c>
      <c r="F198" s="58">
        <f t="shared" si="79"/>
        <v>9.0237899917965554E-3</v>
      </c>
      <c r="G198" s="51">
        <f t="shared" si="66"/>
        <v>0.20809248554913296</v>
      </c>
      <c r="H198" s="52">
        <f t="shared" si="67"/>
        <v>1.2503473186996389E-3</v>
      </c>
    </row>
    <row r="199" spans="1:8" x14ac:dyDescent="0.2">
      <c r="B199" s="59" t="s">
        <v>224</v>
      </c>
      <c r="C199" s="54">
        <v>2</v>
      </c>
      <c r="D199" s="54">
        <v>1</v>
      </c>
      <c r="E199" s="58">
        <f t="shared" si="79"/>
        <v>6.9463739927757705E-5</v>
      </c>
      <c r="F199" s="58">
        <f t="shared" si="79"/>
        <v>4.3176028668883038E-5</v>
      </c>
      <c r="G199" s="51">
        <f t="shared" si="66"/>
        <v>-0.5</v>
      </c>
      <c r="H199" s="52">
        <f t="shared" si="67"/>
        <v>-3.4731869963878852E-5</v>
      </c>
    </row>
    <row r="200" spans="1:8" s="32" customFormat="1" x14ac:dyDescent="0.2">
      <c r="A200" s="40"/>
      <c r="B200" s="60" t="s">
        <v>542</v>
      </c>
      <c r="C200" s="56">
        <v>343</v>
      </c>
      <c r="D200" s="54">
        <v>245</v>
      </c>
      <c r="E200" s="58">
        <f t="shared" ref="E200" si="80">+IF(C200=0,"",C200/C$165)</f>
        <v>1.1913031397610447E-2</v>
      </c>
      <c r="F200" s="58">
        <f t="shared" ref="F200" si="81">+IF(D200=0,"",D200/D$165)</f>
        <v>1.0578127023876343E-2</v>
      </c>
      <c r="G200" s="51">
        <f t="shared" ref="G200" si="82">+IF(OR(AND(D200=0),(C200=0)),"0",((D200-C200)/C200))</f>
        <v>-0.2857142857142857</v>
      </c>
      <c r="H200" s="52">
        <f t="shared" ref="H200" si="83">+IF(OR(AND(E200=""),(G200="")),"",E200*G200)</f>
        <v>-3.4037232564601274E-3</v>
      </c>
    </row>
    <row r="201" spans="1:8" s="32" customFormat="1" x14ac:dyDescent="0.2">
      <c r="A201" s="39"/>
      <c r="B201" s="60" t="s">
        <v>226</v>
      </c>
      <c r="C201" s="56">
        <v>152</v>
      </c>
      <c r="D201" s="54">
        <v>139</v>
      </c>
      <c r="E201" s="57">
        <f t="shared" ref="E201:F208" si="84">+IF(C201=0,"",C201/C$165)</f>
        <v>5.279244234509586E-3</v>
      </c>
      <c r="F201" s="57">
        <f t="shared" si="84"/>
        <v>6.0014679849747423E-3</v>
      </c>
      <c r="G201" s="57">
        <f t="shared" si="66"/>
        <v>-8.5526315789473686E-2</v>
      </c>
      <c r="H201" s="50">
        <f t="shared" si="67"/>
        <v>-4.5151430953042514E-4</v>
      </c>
    </row>
    <row r="202" spans="1:8" s="32" customFormat="1" x14ac:dyDescent="0.2">
      <c r="A202" s="39"/>
      <c r="B202" s="60" t="s">
        <v>227</v>
      </c>
      <c r="C202" s="56">
        <v>200</v>
      </c>
      <c r="D202" s="54">
        <v>179</v>
      </c>
      <c r="E202" s="57">
        <f t="shared" si="84"/>
        <v>6.9463739927757709E-3</v>
      </c>
      <c r="F202" s="57">
        <f t="shared" si="84"/>
        <v>7.7285091317300632E-3</v>
      </c>
      <c r="G202" s="57">
        <f t="shared" si="66"/>
        <v>-0.105</v>
      </c>
      <c r="H202" s="50">
        <f t="shared" si="67"/>
        <v>-7.2936926924145596E-4</v>
      </c>
    </row>
    <row r="203" spans="1:8" s="32" customFormat="1" x14ac:dyDescent="0.2">
      <c r="A203" s="39"/>
      <c r="B203" s="60" t="s">
        <v>228</v>
      </c>
      <c r="C203" s="56">
        <v>3</v>
      </c>
      <c r="D203" s="54">
        <v>3</v>
      </c>
      <c r="E203" s="57">
        <f t="shared" si="84"/>
        <v>1.0419560989163657E-4</v>
      </c>
      <c r="F203" s="57">
        <f t="shared" si="84"/>
        <v>1.2952808600664911E-4</v>
      </c>
      <c r="G203" s="57">
        <f t="shared" si="66"/>
        <v>0</v>
      </c>
      <c r="H203" s="50">
        <f t="shared" si="67"/>
        <v>0</v>
      </c>
    </row>
    <row r="204" spans="1:8" s="32" customFormat="1" x14ac:dyDescent="0.2">
      <c r="A204" s="39"/>
      <c r="B204" s="60" t="s">
        <v>46</v>
      </c>
      <c r="C204" s="56">
        <v>22</v>
      </c>
      <c r="D204" s="54">
        <v>17</v>
      </c>
      <c r="E204" s="57">
        <f t="shared" si="84"/>
        <v>7.6410113920533486E-4</v>
      </c>
      <c r="F204" s="57">
        <f t="shared" si="84"/>
        <v>7.3399248737101165E-4</v>
      </c>
      <c r="G204" s="57">
        <f t="shared" si="66"/>
        <v>-0.22727272727272727</v>
      </c>
      <c r="H204" s="50">
        <f t="shared" si="67"/>
        <v>-1.7365934981939429E-4</v>
      </c>
    </row>
    <row r="205" spans="1:8" s="32" customFormat="1" x14ac:dyDescent="0.2">
      <c r="A205" s="39"/>
      <c r="B205" s="60" t="s">
        <v>47</v>
      </c>
      <c r="C205" s="56">
        <v>1772</v>
      </c>
      <c r="D205" s="54">
        <v>1301</v>
      </c>
      <c r="E205" s="57">
        <f t="shared" si="84"/>
        <v>6.1544873575993329E-2</v>
      </c>
      <c r="F205" s="57">
        <f t="shared" si="84"/>
        <v>5.6172013298216833E-2</v>
      </c>
      <c r="G205" s="57">
        <f t="shared" si="66"/>
        <v>-0.26580135440180586</v>
      </c>
      <c r="H205" s="50">
        <f t="shared" si="67"/>
        <v>-1.6358710752986939E-2</v>
      </c>
    </row>
    <row r="206" spans="1:8" s="32" customFormat="1" x14ac:dyDescent="0.2">
      <c r="A206" s="39"/>
      <c r="B206" s="60" t="s">
        <v>229</v>
      </c>
      <c r="C206" s="56">
        <v>119</v>
      </c>
      <c r="D206" s="54">
        <v>100</v>
      </c>
      <c r="E206" s="57">
        <f t="shared" si="84"/>
        <v>4.1330925257015835E-3</v>
      </c>
      <c r="F206" s="57">
        <f t="shared" si="84"/>
        <v>4.3176028668883036E-3</v>
      </c>
      <c r="G206" s="57">
        <f t="shared" si="66"/>
        <v>-0.15966386554621848</v>
      </c>
      <c r="H206" s="50">
        <f t="shared" si="67"/>
        <v>-6.5990552931369814E-4</v>
      </c>
    </row>
    <row r="207" spans="1:8" s="32" customFormat="1" x14ac:dyDescent="0.2">
      <c r="A207" s="39"/>
      <c r="B207" s="60" t="s">
        <v>230</v>
      </c>
      <c r="C207" s="56">
        <v>82</v>
      </c>
      <c r="D207" s="54">
        <v>9</v>
      </c>
      <c r="E207" s="57">
        <f t="shared" si="84"/>
        <v>2.8480133370380662E-3</v>
      </c>
      <c r="F207" s="57">
        <f t="shared" si="84"/>
        <v>3.8858425801994735E-4</v>
      </c>
      <c r="G207" s="57">
        <f t="shared" si="66"/>
        <v>-0.8902439024390244</v>
      </c>
      <c r="H207" s="50">
        <f t="shared" si="67"/>
        <v>-2.5354265073631566E-3</v>
      </c>
    </row>
    <row r="208" spans="1:8" s="32" customFormat="1" x14ac:dyDescent="0.2">
      <c r="A208" s="39"/>
      <c r="B208" s="60" t="s">
        <v>454</v>
      </c>
      <c r="C208" s="56">
        <v>20</v>
      </c>
      <c r="D208" s="54">
        <v>10</v>
      </c>
      <c r="E208" s="57">
        <f t="shared" si="84"/>
        <v>6.9463739927757716E-4</v>
      </c>
      <c r="F208" s="57">
        <f t="shared" si="84"/>
        <v>4.3176028668883034E-4</v>
      </c>
      <c r="G208" s="57">
        <f t="shared" si="66"/>
        <v>-0.5</v>
      </c>
      <c r="H208" s="50">
        <f t="shared" si="67"/>
        <v>-3.4731869963878858E-4</v>
      </c>
    </row>
    <row r="209" spans="1:8" s="32" customFormat="1" x14ac:dyDescent="0.2">
      <c r="A209" s="40"/>
      <c r="B209" s="60" t="s">
        <v>543</v>
      </c>
      <c r="C209" s="56">
        <v>2</v>
      </c>
      <c r="D209" s="54">
        <v>1</v>
      </c>
      <c r="E209" s="57">
        <f t="shared" ref="E209" si="85">+IF(C209=0,"",C209/C$165)</f>
        <v>6.9463739927757705E-5</v>
      </c>
      <c r="F209" s="57">
        <f t="shared" ref="F209" si="86">+IF(D209=0,"",D209/D$165)</f>
        <v>4.3176028668883038E-5</v>
      </c>
      <c r="G209" s="57">
        <f t="shared" ref="G209" si="87">+IF(OR(AND(D209=0),(C209=0)),"0",((D209-C209)/C209))</f>
        <v>-0.5</v>
      </c>
      <c r="H209" s="50">
        <f t="shared" ref="H209" si="88">+IF(OR(AND(E209=""),(G209="")),"",E209*G209)</f>
        <v>-3.4731869963878852E-5</v>
      </c>
    </row>
    <row r="210" spans="1:8" s="32" customFormat="1" x14ac:dyDescent="0.2">
      <c r="A210" s="39"/>
      <c r="B210" s="60" t="s">
        <v>49</v>
      </c>
      <c r="C210" s="56">
        <v>3</v>
      </c>
      <c r="D210" s="54">
        <v>3</v>
      </c>
      <c r="E210" s="57">
        <f t="shared" ref="E210:E252" si="89">+IF(C210=0,"",C210/C$165)</f>
        <v>1.0419560989163657E-4</v>
      </c>
      <c r="F210" s="57">
        <f t="shared" ref="F210:F252" si="90">+IF(D210=0,"",D210/D$165)</f>
        <v>1.2952808600664911E-4</v>
      </c>
      <c r="G210" s="57">
        <f t="shared" si="66"/>
        <v>0</v>
      </c>
      <c r="H210" s="50">
        <f t="shared" si="67"/>
        <v>0</v>
      </c>
    </row>
    <row r="211" spans="1:8" x14ac:dyDescent="0.2">
      <c r="B211" s="59" t="s">
        <v>231</v>
      </c>
      <c r="C211" s="54">
        <v>2</v>
      </c>
      <c r="D211" s="54">
        <v>2</v>
      </c>
      <c r="E211" s="58">
        <f t="shared" si="89"/>
        <v>6.9463739927757705E-5</v>
      </c>
      <c r="F211" s="58">
        <f t="shared" si="90"/>
        <v>8.6352057337766075E-5</v>
      </c>
      <c r="G211" s="51">
        <f t="shared" si="66"/>
        <v>0</v>
      </c>
      <c r="H211" s="52">
        <f t="shared" si="67"/>
        <v>0</v>
      </c>
    </row>
    <row r="212" spans="1:8" x14ac:dyDescent="0.2">
      <c r="B212" s="59" t="s">
        <v>48</v>
      </c>
      <c r="C212" s="54">
        <v>3</v>
      </c>
      <c r="D212" s="54">
        <v>7</v>
      </c>
      <c r="E212" s="58">
        <f t="shared" si="89"/>
        <v>1.0419560989163657E-4</v>
      </c>
      <c r="F212" s="58">
        <f t="shared" si="90"/>
        <v>3.0223220068218126E-4</v>
      </c>
      <c r="G212" s="51">
        <f t="shared" si="66"/>
        <v>1.3333333333333333</v>
      </c>
      <c r="H212" s="52">
        <f t="shared" si="67"/>
        <v>1.3892747985551541E-4</v>
      </c>
    </row>
    <row r="213" spans="1:8" x14ac:dyDescent="0.2">
      <c r="B213" s="59" t="s">
        <v>232</v>
      </c>
      <c r="C213" s="54">
        <v>20</v>
      </c>
      <c r="D213" s="54">
        <v>22</v>
      </c>
      <c r="E213" s="58">
        <f t="shared" si="89"/>
        <v>6.9463739927757716E-4</v>
      </c>
      <c r="F213" s="58">
        <f t="shared" si="90"/>
        <v>9.4987263071542676E-4</v>
      </c>
      <c r="G213" s="51">
        <f t="shared" si="66"/>
        <v>0.1</v>
      </c>
      <c r="H213" s="52">
        <f t="shared" si="67"/>
        <v>6.9463739927757718E-5</v>
      </c>
    </row>
    <row r="214" spans="1:8" x14ac:dyDescent="0.2">
      <c r="B214" s="59" t="s">
        <v>233</v>
      </c>
      <c r="C214" s="54">
        <v>0</v>
      </c>
      <c r="D214" s="54">
        <v>1</v>
      </c>
      <c r="E214" s="58" t="str">
        <f t="shared" si="89"/>
        <v/>
      </c>
      <c r="F214" s="58">
        <f t="shared" si="90"/>
        <v>4.3176028668883038E-5</v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36</v>
      </c>
      <c r="D215" s="54">
        <v>3</v>
      </c>
      <c r="E215" s="58">
        <f t="shared" si="89"/>
        <v>1.2503473186996387E-3</v>
      </c>
      <c r="F215" s="58">
        <f t="shared" si="90"/>
        <v>1.2952808600664911E-4</v>
      </c>
      <c r="G215" s="51">
        <f t="shared" si="66"/>
        <v>-0.91666666666666663</v>
      </c>
      <c r="H215" s="52">
        <f t="shared" si="67"/>
        <v>-1.1461517088080021E-3</v>
      </c>
    </row>
    <row r="216" spans="1:8" x14ac:dyDescent="0.2">
      <c r="B216" s="59" t="s">
        <v>234</v>
      </c>
      <c r="C216" s="54">
        <v>3128</v>
      </c>
      <c r="D216" s="54">
        <v>2200</v>
      </c>
      <c r="E216" s="58">
        <f t="shared" si="89"/>
        <v>0.10864128924701306</v>
      </c>
      <c r="F216" s="58">
        <f t="shared" si="90"/>
        <v>9.4987263071542677E-2</v>
      </c>
      <c r="G216" s="51">
        <f t="shared" si="66"/>
        <v>-0.29667519181585678</v>
      </c>
      <c r="H216" s="52">
        <f t="shared" si="67"/>
        <v>-3.223117532647958E-2</v>
      </c>
    </row>
    <row r="217" spans="1:8" x14ac:dyDescent="0.2">
      <c r="B217" s="59" t="s">
        <v>235</v>
      </c>
      <c r="C217" s="54">
        <v>9</v>
      </c>
      <c r="D217" s="54">
        <v>0</v>
      </c>
      <c r="E217" s="58">
        <f t="shared" si="89"/>
        <v>3.1258682967490967E-4</v>
      </c>
      <c r="F217" s="58" t="str">
        <f t="shared" si="90"/>
        <v/>
      </c>
      <c r="G217" s="51" t="str">
        <f t="shared" si="66"/>
        <v>0</v>
      </c>
      <c r="H217" s="52">
        <f t="shared" si="67"/>
        <v>0</v>
      </c>
    </row>
    <row r="218" spans="1:8" x14ac:dyDescent="0.2">
      <c r="B218" s="59" t="s">
        <v>236</v>
      </c>
      <c r="C218" s="54">
        <v>10</v>
      </c>
      <c r="D218" s="54">
        <v>13</v>
      </c>
      <c r="E218" s="58">
        <f t="shared" si="89"/>
        <v>3.4731869963878858E-4</v>
      </c>
      <c r="F218" s="58">
        <f t="shared" si="90"/>
        <v>5.6128837269547947E-4</v>
      </c>
      <c r="G218" s="51">
        <f t="shared" si="66"/>
        <v>0.3</v>
      </c>
      <c r="H218" s="52">
        <f t="shared" si="67"/>
        <v>1.0419560989163657E-4</v>
      </c>
    </row>
    <row r="219" spans="1:8" x14ac:dyDescent="0.2">
      <c r="B219" s="59" t="s">
        <v>237</v>
      </c>
      <c r="C219" s="54">
        <v>51</v>
      </c>
      <c r="D219" s="54">
        <v>65</v>
      </c>
      <c r="E219" s="58">
        <f t="shared" si="89"/>
        <v>1.7713253681578215E-3</v>
      </c>
      <c r="F219" s="58">
        <f t="shared" si="90"/>
        <v>2.8064418634773975E-3</v>
      </c>
      <c r="G219" s="51">
        <f t="shared" si="66"/>
        <v>0.27450980392156865</v>
      </c>
      <c r="H219" s="52">
        <f t="shared" si="67"/>
        <v>4.8624617949430399E-4</v>
      </c>
    </row>
    <row r="220" spans="1:8" x14ac:dyDescent="0.2">
      <c r="B220" s="59" t="s">
        <v>596</v>
      </c>
      <c r="C220" s="54">
        <v>25</v>
      </c>
      <c r="D220" s="54">
        <v>1</v>
      </c>
      <c r="E220" s="58">
        <f t="shared" si="89"/>
        <v>8.6829674909697137E-4</v>
      </c>
      <c r="F220" s="58">
        <f t="shared" si="90"/>
        <v>4.3176028668883038E-5</v>
      </c>
      <c r="G220" s="51">
        <f t="shared" si="66"/>
        <v>-0.96</v>
      </c>
      <c r="H220" s="52">
        <f t="shared" si="67"/>
        <v>-8.3356487913309246E-4</v>
      </c>
    </row>
    <row r="221" spans="1:8" x14ac:dyDescent="0.2">
      <c r="B221" s="59" t="s">
        <v>456</v>
      </c>
      <c r="C221" s="54">
        <v>22</v>
      </c>
      <c r="D221" s="54">
        <v>34</v>
      </c>
      <c r="E221" s="58">
        <f t="shared" si="89"/>
        <v>7.6410113920533486E-4</v>
      </c>
      <c r="F221" s="58">
        <f t="shared" si="90"/>
        <v>1.4679849747420233E-3</v>
      </c>
      <c r="G221" s="51">
        <f t="shared" si="66"/>
        <v>0.54545454545454541</v>
      </c>
      <c r="H221" s="52">
        <f t="shared" si="67"/>
        <v>4.1678243956654628E-4</v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3</v>
      </c>
      <c r="E222" s="57" t="str">
        <f t="shared" si="89"/>
        <v/>
      </c>
      <c r="F222" s="57">
        <f t="shared" si="90"/>
        <v>1.2952808600664911E-4</v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84</v>
      </c>
      <c r="D223" s="54">
        <v>2</v>
      </c>
      <c r="E223" s="58">
        <f t="shared" si="89"/>
        <v>2.9174770769658238E-3</v>
      </c>
      <c r="F223" s="58">
        <f t="shared" si="90"/>
        <v>8.6352057337766075E-5</v>
      </c>
      <c r="G223" s="51">
        <f t="shared" si="66"/>
        <v>-0.97619047619047616</v>
      </c>
      <c r="H223" s="52">
        <f t="shared" si="67"/>
        <v>-2.8480133370380662E-3</v>
      </c>
    </row>
    <row r="224" spans="1:8" x14ac:dyDescent="0.2">
      <c r="B224" s="59" t="s">
        <v>51</v>
      </c>
      <c r="C224" s="54">
        <v>19</v>
      </c>
      <c r="D224" s="54">
        <v>28</v>
      </c>
      <c r="E224" s="58">
        <f t="shared" si="89"/>
        <v>6.5990552931369825E-4</v>
      </c>
      <c r="F224" s="58">
        <f t="shared" si="90"/>
        <v>1.208928802728725E-3</v>
      </c>
      <c r="G224" s="51">
        <f t="shared" si="66"/>
        <v>0.47368421052631576</v>
      </c>
      <c r="H224" s="52">
        <f t="shared" si="67"/>
        <v>3.1258682967490967E-4</v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3</v>
      </c>
      <c r="D226" s="54">
        <v>13</v>
      </c>
      <c r="E226" s="58">
        <f t="shared" si="89"/>
        <v>1.0419560989163657E-4</v>
      </c>
      <c r="F226" s="58">
        <f t="shared" si="90"/>
        <v>5.6128837269547947E-4</v>
      </c>
      <c r="G226" s="51">
        <f t="shared" si="66"/>
        <v>3.3333333333333335</v>
      </c>
      <c r="H226" s="52">
        <f t="shared" si="67"/>
        <v>3.4731869963878858E-4</v>
      </c>
    </row>
    <row r="227" spans="2:8" x14ac:dyDescent="0.2">
      <c r="B227" s="59" t="s">
        <v>240</v>
      </c>
      <c r="C227" s="54">
        <v>33</v>
      </c>
      <c r="D227" s="54">
        <v>103</v>
      </c>
      <c r="E227" s="58">
        <f t="shared" si="89"/>
        <v>1.1461517088080023E-3</v>
      </c>
      <c r="F227" s="58">
        <f t="shared" si="90"/>
        <v>4.4471309528949527E-3</v>
      </c>
      <c r="G227" s="51">
        <f t="shared" si="66"/>
        <v>2.1212121212121211</v>
      </c>
      <c r="H227" s="52">
        <f t="shared" si="67"/>
        <v>2.4312308974715198E-3</v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1028</v>
      </c>
      <c r="D229" s="54">
        <v>634</v>
      </c>
      <c r="E229" s="58">
        <f t="shared" si="89"/>
        <v>3.5704362322867465E-2</v>
      </c>
      <c r="F229" s="58">
        <f t="shared" si="90"/>
        <v>2.7373602176071845E-2</v>
      </c>
      <c r="G229" s="51">
        <f t="shared" si="66"/>
        <v>-0.3832684824902724</v>
      </c>
      <c r="H229" s="52">
        <f t="shared" si="67"/>
        <v>-1.368435676576827E-2</v>
      </c>
    </row>
    <row r="230" spans="2:8" x14ac:dyDescent="0.2">
      <c r="B230" s="59" t="s">
        <v>55</v>
      </c>
      <c r="C230" s="54">
        <v>25</v>
      </c>
      <c r="D230" s="54">
        <v>12</v>
      </c>
      <c r="E230" s="58">
        <f t="shared" si="89"/>
        <v>8.6829674909697137E-4</v>
      </c>
      <c r="F230" s="58">
        <f t="shared" si="90"/>
        <v>5.1811234402659642E-4</v>
      </c>
      <c r="G230" s="51">
        <f t="shared" si="66"/>
        <v>-0.52</v>
      </c>
      <c r="H230" s="52">
        <f t="shared" si="67"/>
        <v>-4.5151430953042514E-4</v>
      </c>
    </row>
    <row r="231" spans="2:8" x14ac:dyDescent="0.2">
      <c r="B231" s="59" t="s">
        <v>458</v>
      </c>
      <c r="C231" s="54">
        <v>5</v>
      </c>
      <c r="D231" s="54">
        <v>4</v>
      </c>
      <c r="E231" s="58">
        <f t="shared" si="89"/>
        <v>1.7365934981939429E-4</v>
      </c>
      <c r="F231" s="58">
        <f t="shared" si="90"/>
        <v>1.7270411467553215E-4</v>
      </c>
      <c r="G231" s="51">
        <f t="shared" si="66"/>
        <v>-0.2</v>
      </c>
      <c r="H231" s="52">
        <f t="shared" si="67"/>
        <v>-3.4731869963878859E-5</v>
      </c>
    </row>
    <row r="232" spans="2:8" x14ac:dyDescent="0.2">
      <c r="B232" s="59" t="s">
        <v>53</v>
      </c>
      <c r="C232" s="54">
        <v>36</v>
      </c>
      <c r="D232" s="54">
        <v>52</v>
      </c>
      <c r="E232" s="58">
        <f t="shared" si="89"/>
        <v>1.2503473186996387E-3</v>
      </c>
      <c r="F232" s="58">
        <f t="shared" si="90"/>
        <v>2.2451534907819179E-3</v>
      </c>
      <c r="G232" s="51">
        <f t="shared" si="66"/>
        <v>0.44444444444444442</v>
      </c>
      <c r="H232" s="52">
        <f t="shared" si="67"/>
        <v>5.5570991942206164E-4</v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3</v>
      </c>
      <c r="D234" s="54">
        <v>5</v>
      </c>
      <c r="E234" s="58">
        <f t="shared" si="89"/>
        <v>1.0419560989163657E-4</v>
      </c>
      <c r="F234" s="58">
        <f t="shared" si="90"/>
        <v>2.1588014334441517E-4</v>
      </c>
      <c r="G234" s="51">
        <f t="shared" si="66"/>
        <v>0.66666666666666663</v>
      </c>
      <c r="H234" s="52">
        <f t="shared" si="67"/>
        <v>6.9463739927757705E-5</v>
      </c>
    </row>
    <row r="235" spans="2:8" x14ac:dyDescent="0.2">
      <c r="B235" s="59" t="s">
        <v>54</v>
      </c>
      <c r="C235" s="54">
        <v>86</v>
      </c>
      <c r="D235" s="54">
        <v>25</v>
      </c>
      <c r="E235" s="58">
        <f t="shared" si="89"/>
        <v>2.9869408168935814E-3</v>
      </c>
      <c r="F235" s="58">
        <f t="shared" si="90"/>
        <v>1.0794007167220759E-3</v>
      </c>
      <c r="G235" s="51">
        <f t="shared" si="66"/>
        <v>-0.70930232558139539</v>
      </c>
      <c r="H235" s="52">
        <f t="shared" si="67"/>
        <v>-2.1186440677966102E-3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14</v>
      </c>
      <c r="D237" s="54">
        <v>6</v>
      </c>
      <c r="E237" s="58">
        <f t="shared" si="89"/>
        <v>4.8624617949430399E-4</v>
      </c>
      <c r="F237" s="58">
        <f t="shared" si="90"/>
        <v>2.5905617201329821E-4</v>
      </c>
      <c r="G237" s="51">
        <f t="shared" si="66"/>
        <v>-0.5714285714285714</v>
      </c>
      <c r="H237" s="52">
        <f t="shared" si="67"/>
        <v>-2.7785495971103082E-4</v>
      </c>
    </row>
    <row r="238" spans="2:8" x14ac:dyDescent="0.2">
      <c r="B238" s="59" t="s">
        <v>346</v>
      </c>
      <c r="C238" s="54">
        <v>0</v>
      </c>
      <c r="D238" s="54">
        <v>3</v>
      </c>
      <c r="E238" s="58" t="str">
        <f t="shared" si="89"/>
        <v/>
      </c>
      <c r="F238" s="58">
        <f t="shared" si="90"/>
        <v>1.2952808600664911E-4</v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5</v>
      </c>
      <c r="D239" s="54">
        <v>15</v>
      </c>
      <c r="E239" s="58">
        <f t="shared" si="89"/>
        <v>1.7365934981939429E-4</v>
      </c>
      <c r="F239" s="58">
        <f t="shared" si="90"/>
        <v>6.4764043003324556E-4</v>
      </c>
      <c r="G239" s="51">
        <f t="shared" si="93"/>
        <v>2</v>
      </c>
      <c r="H239" s="52">
        <f t="shared" si="94"/>
        <v>3.4731869963878858E-4</v>
      </c>
    </row>
    <row r="240" spans="2:8" x14ac:dyDescent="0.2">
      <c r="B240" s="59" t="s">
        <v>244</v>
      </c>
      <c r="C240" s="54">
        <v>20</v>
      </c>
      <c r="D240" s="54">
        <v>30</v>
      </c>
      <c r="E240" s="58">
        <f t="shared" si="89"/>
        <v>6.9463739927757716E-4</v>
      </c>
      <c r="F240" s="58">
        <f t="shared" si="90"/>
        <v>1.2952808600664911E-3</v>
      </c>
      <c r="G240" s="51">
        <f t="shared" si="93"/>
        <v>0.5</v>
      </c>
      <c r="H240" s="52">
        <f t="shared" si="94"/>
        <v>3.4731869963878858E-4</v>
      </c>
    </row>
    <row r="241" spans="1:8" x14ac:dyDescent="0.2">
      <c r="B241" s="59" t="s">
        <v>460</v>
      </c>
      <c r="C241" s="54">
        <v>40</v>
      </c>
      <c r="D241" s="54">
        <v>55</v>
      </c>
      <c r="E241" s="58">
        <f t="shared" si="89"/>
        <v>1.3892747985551543E-3</v>
      </c>
      <c r="F241" s="58">
        <f t="shared" si="90"/>
        <v>2.374681576788567E-3</v>
      </c>
      <c r="G241" s="51">
        <f t="shared" si="93"/>
        <v>0.375</v>
      </c>
      <c r="H241" s="52">
        <f t="shared" si="94"/>
        <v>5.2097804945818284E-4</v>
      </c>
    </row>
    <row r="242" spans="1:8" x14ac:dyDescent="0.2">
      <c r="B242" s="59" t="s">
        <v>245</v>
      </c>
      <c r="C242" s="54">
        <v>10</v>
      </c>
      <c r="D242" s="54">
        <v>4</v>
      </c>
      <c r="E242" s="58">
        <f t="shared" si="89"/>
        <v>3.4731869963878858E-4</v>
      </c>
      <c r="F242" s="58">
        <f t="shared" si="90"/>
        <v>1.7270411467553215E-4</v>
      </c>
      <c r="G242" s="51">
        <f t="shared" si="93"/>
        <v>-0.6</v>
      </c>
      <c r="H242" s="52">
        <f t="shared" si="94"/>
        <v>-2.0839121978327314E-4</v>
      </c>
    </row>
    <row r="243" spans="1:8" x14ac:dyDescent="0.2">
      <c r="B243" s="59" t="s">
        <v>461</v>
      </c>
      <c r="C243" s="54">
        <v>40</v>
      </c>
      <c r="D243" s="54">
        <v>9</v>
      </c>
      <c r="E243" s="58">
        <f t="shared" si="89"/>
        <v>1.3892747985551543E-3</v>
      </c>
      <c r="F243" s="58">
        <f t="shared" si="90"/>
        <v>3.8858425801994735E-4</v>
      </c>
      <c r="G243" s="51">
        <f t="shared" si="93"/>
        <v>-0.77500000000000002</v>
      </c>
      <c r="H243" s="52">
        <f t="shared" si="94"/>
        <v>-1.0766879688802447E-3</v>
      </c>
    </row>
    <row r="244" spans="1:8" x14ac:dyDescent="0.2">
      <c r="B244" s="59" t="s">
        <v>462</v>
      </c>
      <c r="C244" s="54">
        <v>0</v>
      </c>
      <c r="D244" s="54">
        <v>2</v>
      </c>
      <c r="E244" s="58" t="str">
        <f t="shared" si="89"/>
        <v/>
      </c>
      <c r="F244" s="58">
        <f t="shared" si="90"/>
        <v>8.6352057337766075E-5</v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40</v>
      </c>
      <c r="D245" s="54">
        <v>54</v>
      </c>
      <c r="E245" s="58">
        <f t="shared" si="89"/>
        <v>1.3892747985551543E-3</v>
      </c>
      <c r="F245" s="58">
        <f t="shared" si="90"/>
        <v>2.331505548119684E-3</v>
      </c>
      <c r="G245" s="51">
        <f t="shared" si="93"/>
        <v>0.35</v>
      </c>
      <c r="H245" s="52">
        <f t="shared" si="94"/>
        <v>4.8624617949430399E-4</v>
      </c>
    </row>
    <row r="246" spans="1:8" x14ac:dyDescent="0.2">
      <c r="B246" s="59" t="s">
        <v>464</v>
      </c>
      <c r="C246" s="54">
        <v>1</v>
      </c>
      <c r="D246" s="54">
        <v>1</v>
      </c>
      <c r="E246" s="58">
        <f t="shared" si="89"/>
        <v>3.4731869963878852E-5</v>
      </c>
      <c r="F246" s="58">
        <f t="shared" si="90"/>
        <v>4.3176028668883038E-5</v>
      </c>
      <c r="G246" s="51">
        <f t="shared" si="93"/>
        <v>0</v>
      </c>
      <c r="H246" s="52">
        <f t="shared" si="94"/>
        <v>0</v>
      </c>
    </row>
    <row r="247" spans="1:8" x14ac:dyDescent="0.2">
      <c r="B247" s="59" t="s">
        <v>465</v>
      </c>
      <c r="C247" s="54">
        <v>8</v>
      </c>
      <c r="D247" s="54">
        <v>9</v>
      </c>
      <c r="E247" s="58">
        <f t="shared" si="89"/>
        <v>2.7785495971103082E-4</v>
      </c>
      <c r="F247" s="58">
        <f t="shared" si="90"/>
        <v>3.8858425801994735E-4</v>
      </c>
      <c r="G247" s="51">
        <f t="shared" si="93"/>
        <v>0.125</v>
      </c>
      <c r="H247" s="52">
        <f t="shared" si="94"/>
        <v>3.4731869963878852E-5</v>
      </c>
    </row>
    <row r="248" spans="1:8" x14ac:dyDescent="0.2">
      <c r="B248" s="59" t="s">
        <v>466</v>
      </c>
      <c r="C248" s="54">
        <v>3</v>
      </c>
      <c r="D248" s="54">
        <v>0</v>
      </c>
      <c r="E248" s="58">
        <f t="shared" si="89"/>
        <v>1.0419560989163657E-4</v>
      </c>
      <c r="F248" s="58" t="str">
        <f t="shared" si="90"/>
        <v/>
      </c>
      <c r="G248" s="51" t="str">
        <f t="shared" si="93"/>
        <v>0</v>
      </c>
      <c r="H248" s="52">
        <f t="shared" si="94"/>
        <v>0</v>
      </c>
    </row>
    <row r="249" spans="1:8" x14ac:dyDescent="0.2">
      <c r="B249" s="59" t="s">
        <v>467</v>
      </c>
      <c r="C249" s="54">
        <v>2</v>
      </c>
      <c r="D249" s="54">
        <v>0</v>
      </c>
      <c r="E249" s="58">
        <f t="shared" si="89"/>
        <v>6.9463739927757705E-5</v>
      </c>
      <c r="F249" s="58" t="str">
        <f t="shared" si="90"/>
        <v/>
      </c>
      <c r="G249" s="51" t="str">
        <f t="shared" si="93"/>
        <v>0</v>
      </c>
      <c r="H249" s="52">
        <f t="shared" si="94"/>
        <v>0</v>
      </c>
    </row>
    <row r="250" spans="1:8" s="32" customFormat="1" x14ac:dyDescent="0.2">
      <c r="A250" s="39"/>
      <c r="B250" s="60" t="s">
        <v>246</v>
      </c>
      <c r="C250" s="56">
        <v>8</v>
      </c>
      <c r="D250" s="54">
        <v>8</v>
      </c>
      <c r="E250" s="57">
        <f t="shared" si="89"/>
        <v>2.7785495971103082E-4</v>
      </c>
      <c r="F250" s="57">
        <f t="shared" si="90"/>
        <v>3.454082293510643E-4</v>
      </c>
      <c r="G250" s="57">
        <f t="shared" si="93"/>
        <v>0</v>
      </c>
      <c r="H250" s="50">
        <f t="shared" si="94"/>
        <v>0</v>
      </c>
    </row>
    <row r="251" spans="1:8" s="32" customFormat="1" x14ac:dyDescent="0.2">
      <c r="A251" s="39"/>
      <c r="B251" s="60" t="s">
        <v>468</v>
      </c>
      <c r="C251" s="56">
        <v>76</v>
      </c>
      <c r="D251" s="54">
        <v>57</v>
      </c>
      <c r="E251" s="57">
        <f t="shared" si="89"/>
        <v>2.639622117254793E-3</v>
      </c>
      <c r="F251" s="57">
        <f t="shared" si="90"/>
        <v>2.4610336341263331E-3</v>
      </c>
      <c r="G251" s="57">
        <f t="shared" si="93"/>
        <v>-0.25</v>
      </c>
      <c r="H251" s="50">
        <f t="shared" si="94"/>
        <v>-6.5990552931369825E-4</v>
      </c>
    </row>
    <row r="252" spans="1:8" s="32" customFormat="1" x14ac:dyDescent="0.2">
      <c r="A252" s="39"/>
      <c r="B252" s="60" t="s">
        <v>469</v>
      </c>
      <c r="C252" s="56">
        <v>22</v>
      </c>
      <c r="D252" s="54">
        <v>32</v>
      </c>
      <c r="E252" s="57">
        <f t="shared" si="89"/>
        <v>7.6410113920533486E-4</v>
      </c>
      <c r="F252" s="57">
        <f t="shared" si="90"/>
        <v>1.3816329174042572E-3</v>
      </c>
      <c r="G252" s="57">
        <f t="shared" si="93"/>
        <v>0.45454545454545453</v>
      </c>
      <c r="H252" s="50">
        <f t="shared" si="94"/>
        <v>3.4731869963878858E-4</v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12</v>
      </c>
      <c r="D254" s="54">
        <v>23</v>
      </c>
      <c r="E254" s="57">
        <f t="shared" si="95"/>
        <v>4.1678243956654628E-4</v>
      </c>
      <c r="F254" s="57">
        <f t="shared" si="96"/>
        <v>9.930486593843098E-4</v>
      </c>
      <c r="G254" s="57">
        <f t="shared" si="97"/>
        <v>0.91666666666666663</v>
      </c>
      <c r="H254" s="50">
        <f t="shared" si="98"/>
        <v>3.8205056960266743E-4</v>
      </c>
    </row>
    <row r="255" spans="1:8" s="32" customFormat="1" x14ac:dyDescent="0.2">
      <c r="A255" s="39"/>
      <c r="B255" s="60" t="s">
        <v>57</v>
      </c>
      <c r="C255" s="56">
        <v>0</v>
      </c>
      <c r="D255" s="54">
        <v>2</v>
      </c>
      <c r="E255" s="57" t="str">
        <f t="shared" si="95"/>
        <v/>
      </c>
      <c r="F255" s="57">
        <f t="shared" si="96"/>
        <v>8.6352057337766075E-5</v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698</v>
      </c>
      <c r="D256" s="54">
        <v>517</v>
      </c>
      <c r="E256" s="57">
        <f t="shared" si="95"/>
        <v>2.4242845234787442E-2</v>
      </c>
      <c r="F256" s="57">
        <f t="shared" si="96"/>
        <v>2.232200682181253E-2</v>
      </c>
      <c r="G256" s="57">
        <f t="shared" si="97"/>
        <v>-0.25931232091690543</v>
      </c>
      <c r="H256" s="50">
        <f t="shared" si="98"/>
        <v>-6.2864684634620725E-3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68</v>
      </c>
      <c r="D258" s="54">
        <v>14</v>
      </c>
      <c r="E258" s="57">
        <f t="shared" si="95"/>
        <v>2.3617671575437622E-3</v>
      </c>
      <c r="F258" s="57">
        <f t="shared" si="96"/>
        <v>6.0446440136436251E-4</v>
      </c>
      <c r="G258" s="57">
        <f t="shared" si="97"/>
        <v>-0.79411764705882348</v>
      </c>
      <c r="H258" s="50">
        <f t="shared" si="98"/>
        <v>-1.8755209780494581E-3</v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47</v>
      </c>
      <c r="E259" s="57" t="str">
        <f t="shared" si="95"/>
        <v/>
      </c>
      <c r="F259" s="57">
        <f t="shared" si="96"/>
        <v>2.0292733474375027E-3</v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3</v>
      </c>
      <c r="D260" s="54">
        <v>1</v>
      </c>
      <c r="E260" s="57">
        <f t="shared" si="95"/>
        <v>1.0419560989163657E-4</v>
      </c>
      <c r="F260" s="57">
        <f t="shared" si="96"/>
        <v>4.3176028668883038E-5</v>
      </c>
      <c r="G260" s="57">
        <f t="shared" si="97"/>
        <v>-0.66666666666666663</v>
      </c>
      <c r="H260" s="50">
        <f t="shared" si="98"/>
        <v>-6.9463739927757705E-5</v>
      </c>
    </row>
    <row r="261" spans="1:8" s="32" customFormat="1" x14ac:dyDescent="0.2">
      <c r="A261" s="40"/>
      <c r="B261" s="60" t="s">
        <v>554</v>
      </c>
      <c r="C261" s="56">
        <v>2</v>
      </c>
      <c r="D261" s="54">
        <v>1</v>
      </c>
      <c r="E261" s="57">
        <f t="shared" si="95"/>
        <v>6.9463739927757705E-5</v>
      </c>
      <c r="F261" s="57">
        <f t="shared" si="96"/>
        <v>4.3176028668883038E-5</v>
      </c>
      <c r="G261" s="57">
        <f t="shared" si="97"/>
        <v>-0.5</v>
      </c>
      <c r="H261" s="50">
        <f t="shared" si="98"/>
        <v>-3.4731869963878852E-5</v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81</v>
      </c>
      <c r="D263" s="54">
        <v>70</v>
      </c>
      <c r="E263" s="57">
        <f t="shared" si="95"/>
        <v>2.8132814670741874E-3</v>
      </c>
      <c r="F263" s="57">
        <f t="shared" si="96"/>
        <v>3.0223220068218127E-3</v>
      </c>
      <c r="G263" s="57">
        <f t="shared" si="97"/>
        <v>-0.13580246913580246</v>
      </c>
      <c r="H263" s="50">
        <f t="shared" si="98"/>
        <v>-3.8205056960266743E-4</v>
      </c>
    </row>
    <row r="264" spans="1:8" s="32" customFormat="1" x14ac:dyDescent="0.2">
      <c r="A264" s="39"/>
      <c r="B264" s="60" t="s">
        <v>60</v>
      </c>
      <c r="C264" s="56">
        <v>242</v>
      </c>
      <c r="D264" s="54">
        <v>190</v>
      </c>
      <c r="E264" s="57">
        <f t="shared" ref="E264:F267" si="99">+IF(C264=0,"",C264/C$165)</f>
        <v>8.4051125312586822E-3</v>
      </c>
      <c r="F264" s="57">
        <f t="shared" si="99"/>
        <v>8.2034454470877767E-3</v>
      </c>
      <c r="G264" s="57">
        <f t="shared" si="93"/>
        <v>-0.21487603305785125</v>
      </c>
      <c r="H264" s="50">
        <f t="shared" si="94"/>
        <v>-1.8060572381217003E-3</v>
      </c>
    </row>
    <row r="265" spans="1:8" s="32" customFormat="1" x14ac:dyDescent="0.2">
      <c r="A265" s="39"/>
      <c r="B265" s="60" t="s">
        <v>65</v>
      </c>
      <c r="C265" s="56">
        <v>710</v>
      </c>
      <c r="D265" s="54">
        <v>743</v>
      </c>
      <c r="E265" s="57">
        <f t="shared" si="99"/>
        <v>2.4659627674353986E-2</v>
      </c>
      <c r="F265" s="57">
        <f t="shared" si="99"/>
        <v>3.2079789300980092E-2</v>
      </c>
      <c r="G265" s="57">
        <f t="shared" si="93"/>
        <v>4.647887323943662E-2</v>
      </c>
      <c r="H265" s="50">
        <f t="shared" si="94"/>
        <v>1.1461517088080021E-3</v>
      </c>
    </row>
    <row r="266" spans="1:8" s="32" customFormat="1" x14ac:dyDescent="0.2">
      <c r="A266" s="39"/>
      <c r="B266" s="60" t="s">
        <v>61</v>
      </c>
      <c r="C266" s="56">
        <v>47</v>
      </c>
      <c r="D266" s="54">
        <v>64</v>
      </c>
      <c r="E266" s="57">
        <f t="shared" si="99"/>
        <v>1.6323978883023061E-3</v>
      </c>
      <c r="F266" s="57">
        <f t="shared" si="99"/>
        <v>2.7632658348085144E-3</v>
      </c>
      <c r="G266" s="57">
        <f t="shared" si="93"/>
        <v>0.36170212765957449</v>
      </c>
      <c r="H266" s="50">
        <f t="shared" si="94"/>
        <v>5.9044178938594055E-4</v>
      </c>
    </row>
    <row r="267" spans="1:8" s="32" customFormat="1" x14ac:dyDescent="0.2">
      <c r="A267" s="39"/>
      <c r="B267" s="60" t="s">
        <v>249</v>
      </c>
      <c r="C267" s="56">
        <v>98</v>
      </c>
      <c r="D267" s="54">
        <v>49</v>
      </c>
      <c r="E267" s="57">
        <f t="shared" si="99"/>
        <v>3.4037232564601279E-3</v>
      </c>
      <c r="F267" s="57">
        <f t="shared" si="99"/>
        <v>2.1156254047752687E-3</v>
      </c>
      <c r="G267" s="57">
        <f t="shared" si="93"/>
        <v>-0.5</v>
      </c>
      <c r="H267" s="50">
        <f t="shared" si="94"/>
        <v>-1.7018616282300639E-3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51</v>
      </c>
      <c r="D269" s="54">
        <v>36</v>
      </c>
      <c r="E269" s="57">
        <f t="shared" si="100"/>
        <v>1.7713253681578215E-3</v>
      </c>
      <c r="F269" s="57">
        <f t="shared" si="101"/>
        <v>1.5543370320797894E-3</v>
      </c>
      <c r="G269" s="57">
        <f t="shared" si="102"/>
        <v>-0.29411764705882354</v>
      </c>
      <c r="H269" s="50">
        <f t="shared" si="103"/>
        <v>-5.2097804945818284E-4</v>
      </c>
    </row>
    <row r="270" spans="1:8" s="32" customFormat="1" x14ac:dyDescent="0.2">
      <c r="A270" s="39"/>
      <c r="B270" s="60" t="s">
        <v>63</v>
      </c>
      <c r="C270" s="56">
        <v>0</v>
      </c>
      <c r="D270" s="54">
        <v>4</v>
      </c>
      <c r="E270" s="57" t="str">
        <f t="shared" si="100"/>
        <v/>
      </c>
      <c r="F270" s="57">
        <f t="shared" si="101"/>
        <v>1.7270411467553215E-4</v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27</v>
      </c>
      <c r="D271" s="54">
        <v>21</v>
      </c>
      <c r="E271" s="57">
        <f t="shared" ref="E271:F276" si="104">+IF(C271=0,"",C271/C$165)</f>
        <v>9.3776048902472907E-4</v>
      </c>
      <c r="F271" s="57">
        <f t="shared" si="104"/>
        <v>9.0669660204654372E-4</v>
      </c>
      <c r="G271" s="57">
        <f t="shared" si="93"/>
        <v>-0.22222222222222221</v>
      </c>
      <c r="H271" s="50">
        <f t="shared" si="94"/>
        <v>-2.0839121978327311E-4</v>
      </c>
    </row>
    <row r="272" spans="1:8" s="32" customFormat="1" x14ac:dyDescent="0.2">
      <c r="A272" s="39"/>
      <c r="B272" s="60" t="s">
        <v>59</v>
      </c>
      <c r="C272" s="56">
        <v>130</v>
      </c>
      <c r="D272" s="54">
        <v>97</v>
      </c>
      <c r="E272" s="57">
        <f t="shared" si="104"/>
        <v>4.5151430953042516E-3</v>
      </c>
      <c r="F272" s="57">
        <f t="shared" si="104"/>
        <v>4.1880747808816544E-3</v>
      </c>
      <c r="G272" s="57">
        <f t="shared" si="93"/>
        <v>-0.25384615384615383</v>
      </c>
      <c r="H272" s="50">
        <f t="shared" si="94"/>
        <v>-1.1461517088080023E-3</v>
      </c>
    </row>
    <row r="273" spans="1:8" s="32" customFormat="1" x14ac:dyDescent="0.2">
      <c r="A273" s="39"/>
      <c r="B273" s="60" t="s">
        <v>64</v>
      </c>
      <c r="C273" s="56">
        <v>39</v>
      </c>
      <c r="D273" s="54">
        <v>72</v>
      </c>
      <c r="E273" s="57">
        <f t="shared" si="104"/>
        <v>1.3545429285912753E-3</v>
      </c>
      <c r="F273" s="57">
        <f t="shared" si="104"/>
        <v>3.1086740641595788E-3</v>
      </c>
      <c r="G273" s="57">
        <f t="shared" si="93"/>
        <v>0.84615384615384615</v>
      </c>
      <c r="H273" s="50">
        <f t="shared" si="94"/>
        <v>1.1461517088080021E-3</v>
      </c>
    </row>
    <row r="274" spans="1:8" s="32" customFormat="1" x14ac:dyDescent="0.2">
      <c r="A274" s="39"/>
      <c r="B274" s="60" t="s">
        <v>250</v>
      </c>
      <c r="C274" s="56">
        <v>62</v>
      </c>
      <c r="D274" s="54">
        <v>29</v>
      </c>
      <c r="E274" s="57">
        <f t="shared" si="104"/>
        <v>2.153375937760489E-3</v>
      </c>
      <c r="F274" s="57">
        <f t="shared" si="104"/>
        <v>1.2521048313976081E-3</v>
      </c>
      <c r="G274" s="57">
        <f t="shared" si="93"/>
        <v>-0.532258064516129</v>
      </c>
      <c r="H274" s="50">
        <f t="shared" si="94"/>
        <v>-1.1461517088080021E-3</v>
      </c>
    </row>
    <row r="275" spans="1:8" s="32" customFormat="1" x14ac:dyDescent="0.2">
      <c r="A275" s="39"/>
      <c r="B275" s="60" t="s">
        <v>471</v>
      </c>
      <c r="C275" s="56">
        <v>1003</v>
      </c>
      <c r="D275" s="54">
        <v>392</v>
      </c>
      <c r="E275" s="57">
        <f t="shared" si="104"/>
        <v>3.4836065573770489E-2</v>
      </c>
      <c r="F275" s="57">
        <f t="shared" si="104"/>
        <v>1.692500323820215E-2</v>
      </c>
      <c r="G275" s="57">
        <f t="shared" si="93"/>
        <v>-0.60917248255234302</v>
      </c>
      <c r="H275" s="50">
        <f t="shared" si="94"/>
        <v>-2.1221172547929979E-2</v>
      </c>
    </row>
    <row r="276" spans="1:8" s="32" customFormat="1" x14ac:dyDescent="0.2">
      <c r="A276" s="39"/>
      <c r="B276" s="60" t="s">
        <v>66</v>
      </c>
      <c r="C276" s="56">
        <v>694</v>
      </c>
      <c r="D276" s="54">
        <v>495</v>
      </c>
      <c r="E276" s="57">
        <f t="shared" si="104"/>
        <v>2.4103917754931925E-2</v>
      </c>
      <c r="F276" s="57">
        <f t="shared" si="104"/>
        <v>2.1372134191097104E-2</v>
      </c>
      <c r="G276" s="57">
        <f t="shared" si="93"/>
        <v>-0.28674351585014407</v>
      </c>
      <c r="H276" s="50">
        <f t="shared" si="94"/>
        <v>-6.9116421228118917E-3</v>
      </c>
    </row>
    <row r="277" spans="1:8" s="32" customFormat="1" x14ac:dyDescent="0.2">
      <c r="A277" s="40"/>
      <c r="B277" s="60" t="s">
        <v>558</v>
      </c>
      <c r="C277" s="56">
        <v>197</v>
      </c>
      <c r="D277" s="54">
        <v>191</v>
      </c>
      <c r="E277" s="57">
        <f t="shared" ref="E277:E278" si="105">+IF(C277=0,"",C277/C$165)</f>
        <v>6.8421783828841341E-3</v>
      </c>
      <c r="F277" s="57">
        <f t="shared" ref="F277:F278" si="106">+IF(D277=0,"",D277/D$165)</f>
        <v>8.2466214757566606E-3</v>
      </c>
      <c r="G277" s="57">
        <f t="shared" ref="G277:G278" si="107">+IF(OR(AND(D277=0),(C277=0)),"0",((D277-C277)/C277))</f>
        <v>-3.0456852791878174E-2</v>
      </c>
      <c r="H277" s="50">
        <f t="shared" ref="H277:H278" si="108">+IF(OR(AND(E277=""),(G277="")),"",E277*G277)</f>
        <v>-2.0839121978327311E-4</v>
      </c>
    </row>
    <row r="278" spans="1:8" s="32" customFormat="1" x14ac:dyDescent="0.2">
      <c r="A278" s="40"/>
      <c r="B278" s="60" t="s">
        <v>559</v>
      </c>
      <c r="C278" s="56">
        <v>4</v>
      </c>
      <c r="D278" s="54">
        <v>23</v>
      </c>
      <c r="E278" s="57">
        <f t="shared" si="105"/>
        <v>1.3892747985551541E-4</v>
      </c>
      <c r="F278" s="57">
        <f t="shared" si="106"/>
        <v>9.930486593843098E-4</v>
      </c>
      <c r="G278" s="57">
        <f t="shared" si="107"/>
        <v>4.75</v>
      </c>
      <c r="H278" s="50">
        <f t="shared" si="108"/>
        <v>6.5990552931369825E-4</v>
      </c>
    </row>
    <row r="279" spans="1:8" s="32" customFormat="1" x14ac:dyDescent="0.2">
      <c r="A279" s="39"/>
      <c r="B279" s="60" t="s">
        <v>67</v>
      </c>
      <c r="C279" s="56">
        <v>157</v>
      </c>
      <c r="D279" s="54">
        <v>152</v>
      </c>
      <c r="E279" s="57">
        <f>+IF(C279=0,"",C279/C$165)</f>
        <v>5.4529035843289804E-3</v>
      </c>
      <c r="F279" s="57">
        <f>+IF(D279=0,"",D279/D$165)</f>
        <v>6.5627563576702219E-3</v>
      </c>
      <c r="G279" s="57">
        <f t="shared" si="93"/>
        <v>-3.1847133757961783E-2</v>
      </c>
      <c r="H279" s="50">
        <f t="shared" si="94"/>
        <v>-1.7365934981939429E-4</v>
      </c>
    </row>
    <row r="280" spans="1:8" s="32" customFormat="1" x14ac:dyDescent="0.2">
      <c r="A280" s="39"/>
      <c r="B280" s="60" t="s">
        <v>62</v>
      </c>
      <c r="C280" s="56">
        <v>24</v>
      </c>
      <c r="D280" s="54">
        <v>0</v>
      </c>
      <c r="E280" s="57">
        <f>+IF(C280=0,"",C280/C$165)</f>
        <v>8.3356487913309257E-4</v>
      </c>
      <c r="F280" s="57" t="str">
        <f>+IF(D280=0,"",D280/D$165)</f>
        <v/>
      </c>
      <c r="G280" s="57" t="str">
        <f t="shared" si="93"/>
        <v>0</v>
      </c>
      <c r="H280" s="50">
        <f t="shared" si="94"/>
        <v>0</v>
      </c>
    </row>
    <row r="281" spans="1:8" s="32" customFormat="1" x14ac:dyDescent="0.2">
      <c r="A281" s="40"/>
      <c r="B281" s="60" t="s">
        <v>560</v>
      </c>
      <c r="C281" s="56">
        <v>6</v>
      </c>
      <c r="D281" s="54">
        <v>15</v>
      </c>
      <c r="E281" s="57">
        <f t="shared" ref="E281:E285" si="109">+IF(C281=0,"",C281/C$165)</f>
        <v>2.0839121978327314E-4</v>
      </c>
      <c r="F281" s="57">
        <f t="shared" ref="F281:F285" si="110">+IF(D281=0,"",D281/D$165)</f>
        <v>6.4764043003324556E-4</v>
      </c>
      <c r="G281" s="57">
        <f t="shared" ref="G281:G285" si="111">+IF(OR(AND(D281=0),(C281=0)),"0",((D281-C281)/C281))</f>
        <v>1.5</v>
      </c>
      <c r="H281" s="50">
        <f t="shared" ref="H281:H285" si="112">+IF(OR(AND(E281=""),(G281="")),"",E281*G281)</f>
        <v>3.1258682967490973E-4</v>
      </c>
    </row>
    <row r="282" spans="1:8" s="32" customFormat="1" x14ac:dyDescent="0.2">
      <c r="A282" s="40"/>
      <c r="B282" s="60" t="s">
        <v>561</v>
      </c>
      <c r="C282" s="56">
        <v>1</v>
      </c>
      <c r="D282" s="54">
        <v>3</v>
      </c>
      <c r="E282" s="57">
        <f t="shared" si="109"/>
        <v>3.4731869963878852E-5</v>
      </c>
      <c r="F282" s="57">
        <f t="shared" si="110"/>
        <v>1.2952808600664911E-4</v>
      </c>
      <c r="G282" s="57">
        <f t="shared" si="111"/>
        <v>2</v>
      </c>
      <c r="H282" s="50">
        <f t="shared" si="112"/>
        <v>6.9463739927757705E-5</v>
      </c>
    </row>
    <row r="283" spans="1:8" s="32" customFormat="1" x14ac:dyDescent="0.2">
      <c r="A283" s="40"/>
      <c r="B283" s="60" t="s">
        <v>562</v>
      </c>
      <c r="C283" s="56">
        <v>7</v>
      </c>
      <c r="D283" s="54">
        <v>9</v>
      </c>
      <c r="E283" s="57">
        <f t="shared" si="109"/>
        <v>2.4312308974715199E-4</v>
      </c>
      <c r="F283" s="57">
        <f t="shared" si="110"/>
        <v>3.8858425801994735E-4</v>
      </c>
      <c r="G283" s="57">
        <f t="shared" si="111"/>
        <v>0.2857142857142857</v>
      </c>
      <c r="H283" s="50">
        <f t="shared" si="112"/>
        <v>6.9463739927757705E-5</v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90</v>
      </c>
      <c r="E285" s="57" t="str">
        <f t="shared" si="109"/>
        <v/>
      </c>
      <c r="F285" s="57">
        <f t="shared" si="110"/>
        <v>3.8858425801994731E-3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44</v>
      </c>
      <c r="D286" s="54">
        <v>91</v>
      </c>
      <c r="E286" s="57">
        <f t="shared" ref="E286:F288" si="113">+IF(C286=0,"",C286/C$165)</f>
        <v>1.5282022784106697E-3</v>
      </c>
      <c r="F286" s="57">
        <f t="shared" si="113"/>
        <v>3.9290186088683562E-3</v>
      </c>
      <c r="G286" s="57">
        <f t="shared" si="93"/>
        <v>1.0681818181818181</v>
      </c>
      <c r="H286" s="50">
        <f t="shared" si="94"/>
        <v>1.6323978883023061E-3</v>
      </c>
    </row>
    <row r="287" spans="1:8" s="32" customFormat="1" x14ac:dyDescent="0.2">
      <c r="A287" s="39"/>
      <c r="B287" s="60" t="s">
        <v>473</v>
      </c>
      <c r="C287" s="56">
        <v>275</v>
      </c>
      <c r="D287" s="54">
        <v>293</v>
      </c>
      <c r="E287" s="57">
        <f t="shared" si="113"/>
        <v>9.5512642400666856E-3</v>
      </c>
      <c r="F287" s="57">
        <f t="shared" si="113"/>
        <v>1.2650576399982729E-2</v>
      </c>
      <c r="G287" s="57">
        <f t="shared" si="93"/>
        <v>6.545454545454546E-2</v>
      </c>
      <c r="H287" s="50">
        <f t="shared" si="94"/>
        <v>6.2517365934981945E-4</v>
      </c>
    </row>
    <row r="288" spans="1:8" s="32" customFormat="1" x14ac:dyDescent="0.2">
      <c r="A288" s="40"/>
      <c r="B288" s="60" t="s">
        <v>568</v>
      </c>
      <c r="C288" s="56">
        <v>2</v>
      </c>
      <c r="D288" s="54">
        <v>4</v>
      </c>
      <c r="E288" s="57">
        <f t="shared" si="113"/>
        <v>6.9463739927757705E-5</v>
      </c>
      <c r="F288" s="57">
        <f t="shared" si="113"/>
        <v>1.7270411467553215E-4</v>
      </c>
      <c r="G288" s="57">
        <f t="shared" ref="G288" si="114">+IF(OR(AND(D288=0),(C288=0)),"0",((D288-C288)/C288))</f>
        <v>1</v>
      </c>
      <c r="H288" s="50">
        <f t="shared" ref="H288" si="115">+IF(OR(AND(E288=""),(G288="")),"",E288*G288)</f>
        <v>6.9463739927757705E-5</v>
      </c>
    </row>
    <row r="289" spans="1:8" s="32" customFormat="1" x14ac:dyDescent="0.2">
      <c r="A289" s="39"/>
      <c r="B289" s="60" t="s">
        <v>474</v>
      </c>
      <c r="C289" s="56">
        <v>164</v>
      </c>
      <c r="D289" s="54">
        <v>239</v>
      </c>
      <c r="E289" s="57">
        <f t="shared" ref="E289:E311" si="116">+IF(C289=0,"",C289/C$165)</f>
        <v>5.6960266740761325E-3</v>
      </c>
      <c r="F289" s="57">
        <f t="shared" ref="F289:F311" si="117">+IF(D289=0,"",D289/D$165)</f>
        <v>1.0319070851863045E-2</v>
      </c>
      <c r="G289" s="57">
        <f t="shared" si="93"/>
        <v>0.45731707317073172</v>
      </c>
      <c r="H289" s="50">
        <f t="shared" si="94"/>
        <v>2.6048902472909142E-3</v>
      </c>
    </row>
    <row r="290" spans="1:8" s="32" customFormat="1" x14ac:dyDescent="0.2">
      <c r="A290" s="39"/>
      <c r="B290" s="60" t="s">
        <v>475</v>
      </c>
      <c r="C290" s="56">
        <v>8</v>
      </c>
      <c r="D290" s="54">
        <v>36</v>
      </c>
      <c r="E290" s="57">
        <f t="shared" si="116"/>
        <v>2.7785495971103082E-4</v>
      </c>
      <c r="F290" s="57">
        <f t="shared" si="117"/>
        <v>1.5543370320797894E-3</v>
      </c>
      <c r="G290" s="57">
        <f t="shared" si="93"/>
        <v>3.5</v>
      </c>
      <c r="H290" s="50">
        <f t="shared" si="94"/>
        <v>9.7249235898860787E-4</v>
      </c>
    </row>
    <row r="291" spans="1:8" s="32" customFormat="1" x14ac:dyDescent="0.2">
      <c r="A291" s="39"/>
      <c r="B291" s="60" t="s">
        <v>476</v>
      </c>
      <c r="C291" s="56">
        <v>2</v>
      </c>
      <c r="D291" s="54">
        <v>1</v>
      </c>
      <c r="E291" s="57">
        <f t="shared" si="116"/>
        <v>6.9463739927757705E-5</v>
      </c>
      <c r="F291" s="57">
        <f t="shared" si="117"/>
        <v>4.3176028668883038E-5</v>
      </c>
      <c r="G291" s="57">
        <f t="shared" si="93"/>
        <v>-0.5</v>
      </c>
      <c r="H291" s="50">
        <f t="shared" si="94"/>
        <v>-3.4731869963878852E-5</v>
      </c>
    </row>
    <row r="292" spans="1:8" s="32" customFormat="1" x14ac:dyDescent="0.2">
      <c r="A292" s="39"/>
      <c r="B292" s="60" t="s">
        <v>68</v>
      </c>
      <c r="C292" s="56">
        <v>531</v>
      </c>
      <c r="D292" s="54">
        <v>439</v>
      </c>
      <c r="E292" s="57">
        <f t="shared" si="116"/>
        <v>1.8442622950819672E-2</v>
      </c>
      <c r="F292" s="57">
        <f t="shared" si="117"/>
        <v>1.8954276585639654E-2</v>
      </c>
      <c r="G292" s="57">
        <f t="shared" si="93"/>
        <v>-0.17325800376647835</v>
      </c>
      <c r="H292" s="50">
        <f t="shared" si="94"/>
        <v>-3.1953320366768546E-3</v>
      </c>
    </row>
    <row r="293" spans="1:8" s="32" customFormat="1" x14ac:dyDescent="0.2">
      <c r="A293" s="39"/>
      <c r="B293" s="60" t="s">
        <v>251</v>
      </c>
      <c r="C293" s="56">
        <v>15</v>
      </c>
      <c r="D293" s="54">
        <v>2</v>
      </c>
      <c r="E293" s="57">
        <f t="shared" si="116"/>
        <v>5.2097804945818284E-4</v>
      </c>
      <c r="F293" s="57">
        <f t="shared" si="117"/>
        <v>8.6352057337766075E-5</v>
      </c>
      <c r="G293" s="57">
        <f t="shared" si="93"/>
        <v>-0.8666666666666667</v>
      </c>
      <c r="H293" s="50">
        <f t="shared" si="94"/>
        <v>-4.5151430953042514E-4</v>
      </c>
    </row>
    <row r="294" spans="1:8" s="32" customFormat="1" x14ac:dyDescent="0.2">
      <c r="A294" s="39"/>
      <c r="B294" s="60" t="s">
        <v>252</v>
      </c>
      <c r="C294" s="56">
        <v>6</v>
      </c>
      <c r="D294" s="54">
        <v>54</v>
      </c>
      <c r="E294" s="57">
        <f t="shared" si="116"/>
        <v>2.0839121978327314E-4</v>
      </c>
      <c r="F294" s="57">
        <f t="shared" si="117"/>
        <v>2.331505548119684E-3</v>
      </c>
      <c r="G294" s="57">
        <f t="shared" si="93"/>
        <v>8</v>
      </c>
      <c r="H294" s="50">
        <f t="shared" si="94"/>
        <v>1.6671297582661851E-3</v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2</v>
      </c>
      <c r="D296" s="54">
        <v>6</v>
      </c>
      <c r="E296" s="57">
        <f t="shared" si="116"/>
        <v>6.9463739927757705E-5</v>
      </c>
      <c r="F296" s="57">
        <f t="shared" si="117"/>
        <v>2.5905617201329821E-4</v>
      </c>
      <c r="G296" s="57">
        <f t="shared" si="93"/>
        <v>2</v>
      </c>
      <c r="H296" s="50">
        <f t="shared" si="94"/>
        <v>1.3892747985551541E-4</v>
      </c>
    </row>
    <row r="297" spans="1:8" s="32" customFormat="1" x14ac:dyDescent="0.2">
      <c r="A297" s="39"/>
      <c r="B297" s="60" t="s">
        <v>478</v>
      </c>
      <c r="C297" s="56">
        <v>66</v>
      </c>
      <c r="D297" s="54">
        <v>50</v>
      </c>
      <c r="E297" s="57">
        <f t="shared" si="116"/>
        <v>2.2923034176160046E-3</v>
      </c>
      <c r="F297" s="57">
        <f t="shared" si="117"/>
        <v>2.1588014334441518E-3</v>
      </c>
      <c r="G297" s="57">
        <f t="shared" si="93"/>
        <v>-0.24242424242424243</v>
      </c>
      <c r="H297" s="50">
        <f t="shared" si="94"/>
        <v>-5.5570991942206175E-4</v>
      </c>
    </row>
    <row r="298" spans="1:8" s="32" customFormat="1" x14ac:dyDescent="0.2">
      <c r="A298" s="39"/>
      <c r="B298" s="60" t="s">
        <v>479</v>
      </c>
      <c r="C298" s="56">
        <v>5</v>
      </c>
      <c r="D298" s="54">
        <v>9</v>
      </c>
      <c r="E298" s="57">
        <f t="shared" si="116"/>
        <v>1.7365934981939429E-4</v>
      </c>
      <c r="F298" s="57">
        <f t="shared" si="117"/>
        <v>3.8858425801994735E-4</v>
      </c>
      <c r="G298" s="57">
        <f t="shared" si="93"/>
        <v>0.8</v>
      </c>
      <c r="H298" s="50">
        <f t="shared" si="94"/>
        <v>1.3892747985551544E-4</v>
      </c>
    </row>
    <row r="299" spans="1:8" s="32" customFormat="1" x14ac:dyDescent="0.2">
      <c r="A299" s="39"/>
      <c r="B299" s="60" t="s">
        <v>480</v>
      </c>
      <c r="C299" s="56">
        <v>9</v>
      </c>
      <c r="D299" s="54">
        <v>6</v>
      </c>
      <c r="E299" s="57">
        <f t="shared" si="116"/>
        <v>3.1258682967490967E-4</v>
      </c>
      <c r="F299" s="57">
        <f t="shared" si="117"/>
        <v>2.5905617201329821E-4</v>
      </c>
      <c r="G299" s="57">
        <f t="shared" si="93"/>
        <v>-0.33333333333333331</v>
      </c>
      <c r="H299" s="50">
        <f t="shared" si="94"/>
        <v>-1.0419560989163656E-4</v>
      </c>
    </row>
    <row r="300" spans="1:8" s="32" customFormat="1" x14ac:dyDescent="0.2">
      <c r="A300" s="39"/>
      <c r="B300" s="60" t="s">
        <v>481</v>
      </c>
      <c r="C300" s="56">
        <v>5</v>
      </c>
      <c r="D300" s="54">
        <v>1</v>
      </c>
      <c r="E300" s="57">
        <f t="shared" si="116"/>
        <v>1.7365934981939429E-4</v>
      </c>
      <c r="F300" s="57">
        <f t="shared" si="117"/>
        <v>4.3176028668883038E-5</v>
      </c>
      <c r="G300" s="57">
        <f t="shared" si="93"/>
        <v>-0.8</v>
      </c>
      <c r="H300" s="50">
        <f t="shared" si="94"/>
        <v>-1.3892747985551544E-4</v>
      </c>
    </row>
    <row r="301" spans="1:8" s="32" customFormat="1" x14ac:dyDescent="0.2">
      <c r="A301" s="39"/>
      <c r="B301" s="60" t="s">
        <v>482</v>
      </c>
      <c r="C301" s="56">
        <v>106</v>
      </c>
      <c r="D301" s="54">
        <v>88</v>
      </c>
      <c r="E301" s="57">
        <f t="shared" si="116"/>
        <v>3.6815782161711587E-3</v>
      </c>
      <c r="F301" s="57">
        <f t="shared" si="117"/>
        <v>3.799490522861707E-3</v>
      </c>
      <c r="G301" s="57">
        <f t="shared" si="93"/>
        <v>-0.16981132075471697</v>
      </c>
      <c r="H301" s="50">
        <f t="shared" si="94"/>
        <v>-6.2517365934981934E-4</v>
      </c>
    </row>
    <row r="302" spans="1:8" s="32" customFormat="1" x14ac:dyDescent="0.2">
      <c r="A302" s="39"/>
      <c r="B302" s="60" t="s">
        <v>483</v>
      </c>
      <c r="C302" s="56">
        <v>2</v>
      </c>
      <c r="D302" s="54">
        <v>1</v>
      </c>
      <c r="E302" s="57">
        <f t="shared" si="116"/>
        <v>6.9463739927757705E-5</v>
      </c>
      <c r="F302" s="57">
        <f t="shared" si="117"/>
        <v>4.3176028668883038E-5</v>
      </c>
      <c r="G302" s="57">
        <f t="shared" si="93"/>
        <v>-0.5</v>
      </c>
      <c r="H302" s="50">
        <f t="shared" si="94"/>
        <v>-3.4731869963878852E-5</v>
      </c>
    </row>
    <row r="303" spans="1:8" s="32" customFormat="1" ht="24" x14ac:dyDescent="0.2">
      <c r="A303" s="39"/>
      <c r="B303" s="60" t="s">
        <v>597</v>
      </c>
      <c r="C303" s="56">
        <v>405</v>
      </c>
      <c r="D303" s="54">
        <v>477</v>
      </c>
      <c r="E303" s="57">
        <f t="shared" si="116"/>
        <v>1.4066407335370937E-2</v>
      </c>
      <c r="F303" s="57">
        <f t="shared" si="117"/>
        <v>2.0594965675057208E-2</v>
      </c>
      <c r="G303" s="57">
        <f t="shared" si="93"/>
        <v>0.17777777777777778</v>
      </c>
      <c r="H303" s="50">
        <f t="shared" si="94"/>
        <v>2.5006946373992778E-3</v>
      </c>
    </row>
    <row r="304" spans="1:8" s="32" customFormat="1" x14ac:dyDescent="0.2">
      <c r="A304" s="39"/>
      <c r="B304" s="60" t="s">
        <v>253</v>
      </c>
      <c r="C304" s="56">
        <v>32</v>
      </c>
      <c r="D304" s="54">
        <v>1</v>
      </c>
      <c r="E304" s="57">
        <f t="shared" si="116"/>
        <v>1.1114198388441233E-3</v>
      </c>
      <c r="F304" s="57">
        <f t="shared" si="117"/>
        <v>4.3176028668883038E-5</v>
      </c>
      <c r="G304" s="57">
        <f t="shared" si="93"/>
        <v>-0.96875</v>
      </c>
      <c r="H304" s="50">
        <f t="shared" si="94"/>
        <v>-1.0766879688802445E-3</v>
      </c>
    </row>
    <row r="305" spans="1:8" s="32" customFormat="1" x14ac:dyDescent="0.2">
      <c r="A305" s="39"/>
      <c r="B305" s="60" t="s">
        <v>254</v>
      </c>
      <c r="C305" s="56">
        <v>66</v>
      </c>
      <c r="D305" s="54">
        <v>34</v>
      </c>
      <c r="E305" s="57">
        <f t="shared" si="116"/>
        <v>2.2923034176160046E-3</v>
      </c>
      <c r="F305" s="57">
        <f t="shared" si="117"/>
        <v>1.4679849747420233E-3</v>
      </c>
      <c r="G305" s="57">
        <f t="shared" si="93"/>
        <v>-0.48484848484848486</v>
      </c>
      <c r="H305" s="50">
        <f t="shared" si="94"/>
        <v>-1.1114198388441235E-3</v>
      </c>
    </row>
    <row r="306" spans="1:8" s="32" customFormat="1" x14ac:dyDescent="0.2">
      <c r="A306" s="39"/>
      <c r="B306" s="60" t="s">
        <v>484</v>
      </c>
      <c r="C306" s="56">
        <v>8</v>
      </c>
      <c r="D306" s="54">
        <v>1</v>
      </c>
      <c r="E306" s="57">
        <f t="shared" si="116"/>
        <v>2.7785495971103082E-4</v>
      </c>
      <c r="F306" s="57">
        <f t="shared" si="117"/>
        <v>4.3176028668883038E-5</v>
      </c>
      <c r="G306" s="57">
        <f t="shared" si="93"/>
        <v>-0.875</v>
      </c>
      <c r="H306" s="50">
        <f t="shared" si="94"/>
        <v>-2.4312308974715197E-4</v>
      </c>
    </row>
    <row r="307" spans="1:8" s="32" customFormat="1" ht="24" x14ac:dyDescent="0.2">
      <c r="A307" s="39"/>
      <c r="B307" s="60" t="s">
        <v>485</v>
      </c>
      <c r="C307" s="56">
        <v>27</v>
      </c>
      <c r="D307" s="54">
        <v>8</v>
      </c>
      <c r="E307" s="57">
        <f t="shared" si="116"/>
        <v>9.3776048902472907E-4</v>
      </c>
      <c r="F307" s="57">
        <f t="shared" si="117"/>
        <v>3.454082293510643E-4</v>
      </c>
      <c r="G307" s="57">
        <f t="shared" si="93"/>
        <v>-0.70370370370370372</v>
      </c>
      <c r="H307" s="50">
        <f t="shared" si="94"/>
        <v>-6.5990552931369825E-4</v>
      </c>
    </row>
    <row r="308" spans="1:8" s="32" customFormat="1" x14ac:dyDescent="0.2">
      <c r="A308" s="39"/>
      <c r="B308" s="60" t="s">
        <v>486</v>
      </c>
      <c r="C308" s="56">
        <v>72</v>
      </c>
      <c r="D308" s="54">
        <v>152</v>
      </c>
      <c r="E308" s="57">
        <f t="shared" si="116"/>
        <v>2.5006946373992774E-3</v>
      </c>
      <c r="F308" s="57">
        <f t="shared" si="117"/>
        <v>6.5627563576702219E-3</v>
      </c>
      <c r="G308" s="57">
        <f t="shared" si="93"/>
        <v>1.1111111111111112</v>
      </c>
      <c r="H308" s="50">
        <f t="shared" si="94"/>
        <v>2.7785495971103082E-3</v>
      </c>
    </row>
    <row r="309" spans="1:8" s="32" customFormat="1" x14ac:dyDescent="0.2">
      <c r="A309" s="39"/>
      <c r="B309" s="60" t="s">
        <v>487</v>
      </c>
      <c r="C309" s="56">
        <v>2</v>
      </c>
      <c r="D309" s="54">
        <v>1</v>
      </c>
      <c r="E309" s="57">
        <f t="shared" si="116"/>
        <v>6.9463739927757705E-5</v>
      </c>
      <c r="F309" s="57">
        <f t="shared" si="117"/>
        <v>4.3176028668883038E-5</v>
      </c>
      <c r="G309" s="57">
        <f t="shared" si="93"/>
        <v>-0.5</v>
      </c>
      <c r="H309" s="50">
        <f t="shared" si="94"/>
        <v>-3.4731869963878852E-5</v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4</v>
      </c>
      <c r="E310" s="57" t="str">
        <f t="shared" si="116"/>
        <v/>
      </c>
      <c r="F310" s="57">
        <f t="shared" si="117"/>
        <v>1.7270411467553215E-4</v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2</v>
      </c>
      <c r="D311" s="54">
        <v>2</v>
      </c>
      <c r="E311" s="57">
        <f t="shared" si="116"/>
        <v>6.9463739927757705E-5</v>
      </c>
      <c r="F311" s="57">
        <f t="shared" si="117"/>
        <v>8.6352057337766075E-5</v>
      </c>
      <c r="G311" s="57">
        <f t="shared" si="93"/>
        <v>0</v>
      </c>
      <c r="H311" s="50">
        <f t="shared" si="94"/>
        <v>0</v>
      </c>
    </row>
    <row r="312" spans="1:8" s="32" customFormat="1" x14ac:dyDescent="0.2">
      <c r="A312" s="40"/>
      <c r="B312" s="60" t="s">
        <v>123</v>
      </c>
      <c r="C312" s="56">
        <v>599</v>
      </c>
      <c r="D312" s="54">
        <v>292</v>
      </c>
      <c r="E312" s="57">
        <f t="shared" ref="E312" si="118">+IF(C312=0,"",C312/C$165)</f>
        <v>2.0804390108363435E-2</v>
      </c>
      <c r="F312" s="57">
        <f t="shared" ref="F312" si="119">+IF(D312=0,"",D312/D$165)</f>
        <v>1.2607400371313847E-2</v>
      </c>
      <c r="G312" s="57">
        <f t="shared" ref="G312" si="120">+IF(OR(AND(D312=0),(C312=0)),"0",((D312-C312)/C312))</f>
        <v>-0.51252086811352249</v>
      </c>
      <c r="H312" s="50">
        <f t="shared" ref="H312" si="121">+IF(OR(AND(E312=""),(G312="")),"",E312*G312)</f>
        <v>-1.0662684078910809E-2</v>
      </c>
    </row>
    <row r="313" spans="1:8" s="32" customFormat="1" x14ac:dyDescent="0.2">
      <c r="A313" s="39"/>
      <c r="B313" s="60" t="s">
        <v>490</v>
      </c>
      <c r="C313" s="56">
        <v>17</v>
      </c>
      <c r="D313" s="54">
        <v>24</v>
      </c>
      <c r="E313" s="57">
        <f t="shared" ref="E313:F316" si="122">+IF(C313=0,"",C313/C$165)</f>
        <v>5.9044178938594055E-4</v>
      </c>
      <c r="F313" s="57">
        <f t="shared" si="122"/>
        <v>1.0362246880531928E-3</v>
      </c>
      <c r="G313" s="57">
        <f t="shared" si="93"/>
        <v>0.41176470588235292</v>
      </c>
      <c r="H313" s="50">
        <f t="shared" si="94"/>
        <v>2.4312308974715197E-4</v>
      </c>
    </row>
    <row r="314" spans="1:8" s="32" customFormat="1" x14ac:dyDescent="0.2">
      <c r="A314" s="39"/>
      <c r="B314" s="60" t="s">
        <v>491</v>
      </c>
      <c r="C314" s="56">
        <v>9</v>
      </c>
      <c r="D314" s="54">
        <v>0</v>
      </c>
      <c r="E314" s="57">
        <f t="shared" si="122"/>
        <v>3.1258682967490967E-4</v>
      </c>
      <c r="F314" s="57" t="str">
        <f t="shared" si="122"/>
        <v/>
      </c>
      <c r="G314" s="57" t="str">
        <f t="shared" si="93"/>
        <v>0</v>
      </c>
      <c r="H314" s="50">
        <f t="shared" si="94"/>
        <v>0</v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2</v>
      </c>
      <c r="D316" s="54">
        <v>0</v>
      </c>
      <c r="E316" s="57">
        <f t="shared" si="122"/>
        <v>6.9463739927757705E-5</v>
      </c>
      <c r="F316" s="57" t="str">
        <f t="shared" si="122"/>
        <v/>
      </c>
      <c r="G316" s="57" t="str">
        <f t="shared" si="93"/>
        <v>0</v>
      </c>
      <c r="H316" s="50">
        <f t="shared" si="94"/>
        <v>0</v>
      </c>
    </row>
    <row r="317" spans="1:8" s="32" customFormat="1" x14ac:dyDescent="0.2">
      <c r="A317" s="39"/>
      <c r="B317" s="60" t="s">
        <v>494</v>
      </c>
      <c r="C317" s="56">
        <v>17</v>
      </c>
      <c r="D317" s="54">
        <v>9</v>
      </c>
      <c r="E317" s="57">
        <f t="shared" ref="E317:E323" si="123">+IF(C317=0,"",C317/C$165)</f>
        <v>5.9044178938594055E-4</v>
      </c>
      <c r="F317" s="57">
        <f t="shared" ref="F317:F323" si="124">+IF(D317=0,"",D317/D$165)</f>
        <v>3.8858425801994735E-4</v>
      </c>
      <c r="G317" s="57">
        <f t="shared" ref="G317:G323" si="125">+IF(OR(AND(D317=0),(C317=0)),"0",((D317-C317)/C317))</f>
        <v>-0.47058823529411764</v>
      </c>
      <c r="H317" s="50">
        <f t="shared" ref="H317:H323" si="126">+IF(OR(AND(E317=""),(G317="")),"",E317*G317)</f>
        <v>-2.7785495971103082E-4</v>
      </c>
    </row>
    <row r="318" spans="1:8" s="32" customFormat="1" x14ac:dyDescent="0.2">
      <c r="A318" s="39"/>
      <c r="B318" s="60" t="s">
        <v>495</v>
      </c>
      <c r="C318" s="56">
        <v>10</v>
      </c>
      <c r="D318" s="54">
        <v>6</v>
      </c>
      <c r="E318" s="57">
        <f t="shared" si="123"/>
        <v>3.4731869963878858E-4</v>
      </c>
      <c r="F318" s="57">
        <f t="shared" si="124"/>
        <v>2.5905617201329821E-4</v>
      </c>
      <c r="G318" s="57">
        <f t="shared" si="125"/>
        <v>-0.4</v>
      </c>
      <c r="H318" s="50">
        <f t="shared" si="126"/>
        <v>-1.3892747985551544E-4</v>
      </c>
    </row>
    <row r="319" spans="1:8" s="32" customFormat="1" x14ac:dyDescent="0.2">
      <c r="A319" s="39"/>
      <c r="B319" s="60" t="s">
        <v>496</v>
      </c>
      <c r="C319" s="56">
        <v>9</v>
      </c>
      <c r="D319" s="54">
        <v>8</v>
      </c>
      <c r="E319" s="57">
        <f t="shared" si="123"/>
        <v>3.1258682967490967E-4</v>
      </c>
      <c r="F319" s="57">
        <f t="shared" si="124"/>
        <v>3.454082293510643E-4</v>
      </c>
      <c r="G319" s="57">
        <f t="shared" si="125"/>
        <v>-0.1111111111111111</v>
      </c>
      <c r="H319" s="50">
        <f t="shared" si="126"/>
        <v>-3.4731869963878852E-5</v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4</v>
      </c>
      <c r="E320" s="57" t="str">
        <f t="shared" si="123"/>
        <v/>
      </c>
      <c r="F320" s="57">
        <f t="shared" si="124"/>
        <v>1.7270411467553215E-4</v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1</v>
      </c>
      <c r="E321" s="57" t="str">
        <f t="shared" si="123"/>
        <v/>
      </c>
      <c r="F321" s="57">
        <f t="shared" si="124"/>
        <v>4.3176028668883038E-5</v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126</v>
      </c>
      <c r="D322" s="54">
        <v>35</v>
      </c>
      <c r="E322" s="57">
        <f t="shared" si="123"/>
        <v>4.3762156154487355E-3</v>
      </c>
      <c r="F322" s="57">
        <f t="shared" si="124"/>
        <v>1.5111610034109063E-3</v>
      </c>
      <c r="G322" s="57">
        <f t="shared" si="125"/>
        <v>-0.72222222222222221</v>
      </c>
      <c r="H322" s="50">
        <f t="shared" si="126"/>
        <v>-3.1606001667129754E-3</v>
      </c>
    </row>
    <row r="323" spans="1:8" s="32" customFormat="1" x14ac:dyDescent="0.2">
      <c r="A323" s="39"/>
      <c r="B323" s="60" t="s">
        <v>256</v>
      </c>
      <c r="C323" s="56">
        <v>4</v>
      </c>
      <c r="D323" s="54">
        <v>2</v>
      </c>
      <c r="E323" s="57">
        <f t="shared" si="123"/>
        <v>1.3892747985551541E-4</v>
      </c>
      <c r="F323" s="57">
        <f t="shared" si="124"/>
        <v>8.6352057337766075E-5</v>
      </c>
      <c r="G323" s="57">
        <f t="shared" si="125"/>
        <v>-0.5</v>
      </c>
      <c r="H323" s="50">
        <f t="shared" si="126"/>
        <v>-6.9463739927757705E-5</v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101</v>
      </c>
      <c r="D325" s="54">
        <v>170</v>
      </c>
      <c r="E325" s="57">
        <f t="shared" si="127"/>
        <v>3.5079188663517643E-3</v>
      </c>
      <c r="F325" s="57">
        <f t="shared" si="128"/>
        <v>7.3399248737101158E-3</v>
      </c>
      <c r="G325" s="57">
        <f t="shared" si="129"/>
        <v>0.68316831683168322</v>
      </c>
      <c r="H325" s="50">
        <f t="shared" si="130"/>
        <v>2.396499027507641E-3</v>
      </c>
    </row>
    <row r="326" spans="1:8" s="32" customFormat="1" x14ac:dyDescent="0.2">
      <c r="A326" s="40"/>
      <c r="B326" s="60" t="s">
        <v>577</v>
      </c>
      <c r="C326" s="56">
        <v>31</v>
      </c>
      <c r="D326" s="54">
        <v>3</v>
      </c>
      <c r="E326" s="57">
        <f t="shared" si="127"/>
        <v>1.0766879688802445E-3</v>
      </c>
      <c r="F326" s="57">
        <f t="shared" si="128"/>
        <v>1.2952808600664911E-4</v>
      </c>
      <c r="G326" s="57">
        <f t="shared" si="129"/>
        <v>-0.90322580645161288</v>
      </c>
      <c r="H326" s="50">
        <f t="shared" si="130"/>
        <v>-9.7249235898860787E-4</v>
      </c>
    </row>
    <row r="327" spans="1:8" s="32" customFormat="1" x14ac:dyDescent="0.2">
      <c r="A327" s="40"/>
      <c r="B327" s="60" t="s">
        <v>578</v>
      </c>
      <c r="C327" s="56">
        <v>84</v>
      </c>
      <c r="D327" s="54">
        <v>93</v>
      </c>
      <c r="E327" s="57">
        <f t="shared" si="127"/>
        <v>2.9174770769658238E-3</v>
      </c>
      <c r="F327" s="57">
        <f t="shared" si="128"/>
        <v>4.0153706662061223E-3</v>
      </c>
      <c r="G327" s="57">
        <f t="shared" si="129"/>
        <v>0.10714285714285714</v>
      </c>
      <c r="H327" s="50">
        <f t="shared" si="130"/>
        <v>3.1258682967490967E-4</v>
      </c>
    </row>
    <row r="328" spans="1:8" ht="20.100000000000001" customHeight="1" x14ac:dyDescent="0.2">
      <c r="B328" s="14"/>
      <c r="C328" s="17"/>
      <c r="D328" s="17"/>
      <c r="E328" s="18"/>
      <c r="F328" s="18"/>
      <c r="G328" s="15"/>
      <c r="H328" s="16"/>
    </row>
    <row r="329" spans="1:8" ht="20.100000000000001" customHeight="1" x14ac:dyDescent="0.2">
      <c r="B329" s="14"/>
      <c r="C329" s="17"/>
      <c r="D329" s="17"/>
      <c r="E329" s="18"/>
      <c r="F329" s="18"/>
      <c r="G329" s="15"/>
      <c r="H329" s="16"/>
    </row>
    <row r="330" spans="1:8" s="3" customFormat="1" ht="26.25" customHeight="1" thickBot="1" x14ac:dyDescent="0.25">
      <c r="A330" s="36"/>
      <c r="B330" s="12"/>
      <c r="C330" s="12"/>
      <c r="D330" s="12"/>
      <c r="E330" s="12"/>
      <c r="F330" s="12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103835</v>
      </c>
      <c r="D333" s="29">
        <f>SUM(D334:D547)</f>
        <v>109225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5.1909279144797031E-2</v>
      </c>
      <c r="H333" s="31">
        <f>+IF(OR(AND(E333=""),(G333="")),"",E333*G333)</f>
        <v>5.1909279144797031E-2</v>
      </c>
    </row>
    <row r="334" spans="1:8" x14ac:dyDescent="0.2">
      <c r="B334" s="53" t="s">
        <v>75</v>
      </c>
      <c r="C334" s="54">
        <v>541</v>
      </c>
      <c r="D334" s="54">
        <v>431</v>
      </c>
      <c r="E334" s="58">
        <f t="shared" si="131"/>
        <v>5.2101892425482736E-3</v>
      </c>
      <c r="F334" s="58">
        <f t="shared" si="132"/>
        <v>3.9459830624856947E-3</v>
      </c>
      <c r="G334" s="51">
        <f>+IF(OR(AND(D334=0),(C334=0)),"0",((D334-C334)/C334))</f>
        <v>-0.20332717190388169</v>
      </c>
      <c r="H334" s="52">
        <f>+IF(OR(AND(E334=""),(G334="")),"",E334*G334)</f>
        <v>-1.059373043771368E-3</v>
      </c>
    </row>
    <row r="335" spans="1:8" x14ac:dyDescent="0.2">
      <c r="B335" s="53" t="s">
        <v>79</v>
      </c>
      <c r="C335" s="54">
        <v>352</v>
      </c>
      <c r="D335" s="54">
        <v>301</v>
      </c>
      <c r="E335" s="58">
        <f t="shared" si="131"/>
        <v>3.3899937400683777E-3</v>
      </c>
      <c r="F335" s="58">
        <f t="shared" si="132"/>
        <v>2.7557793545433737E-3</v>
      </c>
      <c r="G335" s="51">
        <f t="shared" ref="G335:G400" si="133">+IF(OR(AND(D335=0),(C335=0)),"0",((D335-C335)/C335))</f>
        <v>-0.14488636363636365</v>
      </c>
      <c r="H335" s="52">
        <f t="shared" ref="H335:H400" si="134">+IF(OR(AND(E335=""),(G335="")),"",E335*G335)</f>
        <v>-4.9116386574854336E-4</v>
      </c>
    </row>
    <row r="336" spans="1:8" x14ac:dyDescent="0.2">
      <c r="B336" s="53" t="s">
        <v>71</v>
      </c>
      <c r="C336" s="54">
        <v>764</v>
      </c>
      <c r="D336" s="54">
        <v>445</v>
      </c>
      <c r="E336" s="58">
        <f t="shared" si="131"/>
        <v>7.3578273221938653E-3</v>
      </c>
      <c r="F336" s="58">
        <f t="shared" si="132"/>
        <v>4.0741588464179449E-3</v>
      </c>
      <c r="G336" s="51">
        <f t="shared" si="133"/>
        <v>-0.41753926701570682</v>
      </c>
      <c r="H336" s="52">
        <f t="shared" si="134"/>
        <v>-3.0721818269369675E-3</v>
      </c>
    </row>
    <row r="337" spans="1:8" x14ac:dyDescent="0.2">
      <c r="B337" s="53" t="s">
        <v>85</v>
      </c>
      <c r="C337" s="54">
        <v>2</v>
      </c>
      <c r="D337" s="54">
        <v>1</v>
      </c>
      <c r="E337" s="58">
        <f t="shared" si="131"/>
        <v>1.9261328068570327E-5</v>
      </c>
      <c r="F337" s="58">
        <f t="shared" si="132"/>
        <v>9.1554131380178534E-6</v>
      </c>
      <c r="G337" s="51">
        <f t="shared" si="133"/>
        <v>-0.5</v>
      </c>
      <c r="H337" s="52">
        <f t="shared" si="134"/>
        <v>-9.6306640342851635E-6</v>
      </c>
    </row>
    <row r="338" spans="1:8" x14ac:dyDescent="0.2">
      <c r="B338" s="53" t="s">
        <v>84</v>
      </c>
      <c r="C338" s="54">
        <v>5</v>
      </c>
      <c r="D338" s="54">
        <v>7</v>
      </c>
      <c r="E338" s="58">
        <f t="shared" si="131"/>
        <v>4.8153320171425821E-5</v>
      </c>
      <c r="F338" s="58">
        <f t="shared" si="132"/>
        <v>6.4087891966124969E-5</v>
      </c>
      <c r="G338" s="51">
        <f t="shared" si="133"/>
        <v>0.4</v>
      </c>
      <c r="H338" s="52">
        <f t="shared" si="134"/>
        <v>1.926132806857033E-5</v>
      </c>
    </row>
    <row r="339" spans="1:8" x14ac:dyDescent="0.2">
      <c r="B339" s="53" t="s">
        <v>498</v>
      </c>
      <c r="C339" s="54">
        <v>3100</v>
      </c>
      <c r="D339" s="54">
        <v>2928</v>
      </c>
      <c r="E339" s="58">
        <f t="shared" si="131"/>
        <v>2.9855058506284008E-2</v>
      </c>
      <c r="F339" s="58">
        <f t="shared" si="132"/>
        <v>2.6807049668116274E-2</v>
      </c>
      <c r="G339" s="51">
        <f t="shared" si="133"/>
        <v>-5.5483870967741933E-2</v>
      </c>
      <c r="H339" s="52">
        <f t="shared" si="134"/>
        <v>-1.6564742138970481E-3</v>
      </c>
    </row>
    <row r="340" spans="1:8" x14ac:dyDescent="0.2">
      <c r="B340" s="53" t="s">
        <v>82</v>
      </c>
      <c r="C340" s="54">
        <v>310</v>
      </c>
      <c r="D340" s="54">
        <v>393</v>
      </c>
      <c r="E340" s="58">
        <f t="shared" si="131"/>
        <v>2.9855058506284009E-3</v>
      </c>
      <c r="F340" s="58">
        <f t="shared" si="132"/>
        <v>3.5980773632410161E-3</v>
      </c>
      <c r="G340" s="51">
        <f t="shared" si="133"/>
        <v>0.26774193548387099</v>
      </c>
      <c r="H340" s="52">
        <f t="shared" si="134"/>
        <v>7.993451148456687E-4</v>
      </c>
    </row>
    <row r="341" spans="1:8" x14ac:dyDescent="0.2">
      <c r="B341" s="53" t="s">
        <v>598</v>
      </c>
      <c r="C341" s="54">
        <v>773</v>
      </c>
      <c r="D341" s="54">
        <v>976</v>
      </c>
      <c r="E341" s="58">
        <f t="shared" si="131"/>
        <v>7.4445032985024319E-3</v>
      </c>
      <c r="F341" s="58">
        <f t="shared" si="132"/>
        <v>8.9356832227054251E-3</v>
      </c>
      <c r="G341" s="51">
        <f t="shared" si="133"/>
        <v>0.26261319534282018</v>
      </c>
      <c r="H341" s="52">
        <f t="shared" si="134"/>
        <v>1.9550247989598884E-3</v>
      </c>
    </row>
    <row r="342" spans="1:8" x14ac:dyDescent="0.2">
      <c r="B342" s="53" t="s">
        <v>81</v>
      </c>
      <c r="C342" s="54">
        <v>359</v>
      </c>
      <c r="D342" s="54">
        <v>310</v>
      </c>
      <c r="E342" s="58">
        <f t="shared" si="131"/>
        <v>3.4574083883083737E-3</v>
      </c>
      <c r="F342" s="58">
        <f t="shared" si="132"/>
        <v>2.8381780727855343E-3</v>
      </c>
      <c r="G342" s="51">
        <f t="shared" si="133"/>
        <v>-0.13649025069637882</v>
      </c>
      <c r="H342" s="52">
        <f t="shared" si="134"/>
        <v>-4.7190253767997298E-4</v>
      </c>
    </row>
    <row r="343" spans="1:8" x14ac:dyDescent="0.2">
      <c r="B343" s="53" t="s">
        <v>258</v>
      </c>
      <c r="C343" s="54">
        <v>285</v>
      </c>
      <c r="D343" s="54">
        <v>176</v>
      </c>
      <c r="E343" s="58">
        <f t="shared" si="131"/>
        <v>2.7447392497712718E-3</v>
      </c>
      <c r="F343" s="58">
        <f t="shared" si="132"/>
        <v>1.6113527122911422E-3</v>
      </c>
      <c r="G343" s="51">
        <f t="shared" si="133"/>
        <v>-0.38245614035087722</v>
      </c>
      <c r="H343" s="52">
        <f t="shared" si="134"/>
        <v>-1.0497423797370829E-3</v>
      </c>
    </row>
    <row r="344" spans="1:8" x14ac:dyDescent="0.2">
      <c r="B344" s="53" t="s">
        <v>499</v>
      </c>
      <c r="C344" s="54">
        <v>1</v>
      </c>
      <c r="D344" s="54">
        <v>1</v>
      </c>
      <c r="E344" s="58">
        <f t="shared" si="131"/>
        <v>9.6306640342851635E-6</v>
      </c>
      <c r="F344" s="58">
        <f t="shared" si="132"/>
        <v>9.1554131380178534E-6</v>
      </c>
      <c r="G344" s="51">
        <f t="shared" si="133"/>
        <v>0</v>
      </c>
      <c r="H344" s="52">
        <f t="shared" si="134"/>
        <v>0</v>
      </c>
    </row>
    <row r="345" spans="1:8" x14ac:dyDescent="0.2">
      <c r="B345" s="53" t="s">
        <v>83</v>
      </c>
      <c r="C345" s="54">
        <v>6793</v>
      </c>
      <c r="D345" s="54">
        <v>9799</v>
      </c>
      <c r="E345" s="58">
        <f t="shared" si="131"/>
        <v>6.5421100784899114E-2</v>
      </c>
      <c r="F345" s="58">
        <f t="shared" si="132"/>
        <v>8.971389333943694E-2</v>
      </c>
      <c r="G345" s="51">
        <f t="shared" si="133"/>
        <v>0.44251435301045194</v>
      </c>
      <c r="H345" s="52">
        <f t="shared" si="134"/>
        <v>2.8949776087061202E-2</v>
      </c>
    </row>
    <row r="346" spans="1:8" x14ac:dyDescent="0.2">
      <c r="B346" s="53" t="s">
        <v>599</v>
      </c>
      <c r="C346" s="54">
        <v>1391</v>
      </c>
      <c r="D346" s="54">
        <v>1152</v>
      </c>
      <c r="E346" s="58">
        <f t="shared" si="131"/>
        <v>1.3396253671690663E-2</v>
      </c>
      <c r="F346" s="58">
        <f t="shared" si="132"/>
        <v>1.0547035934996566E-2</v>
      </c>
      <c r="G346" s="51">
        <f t="shared" si="133"/>
        <v>-0.17181883537023723</v>
      </c>
      <c r="H346" s="52">
        <f t="shared" si="134"/>
        <v>-2.3017287041941542E-3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981</v>
      </c>
      <c r="D348" s="54">
        <v>1527</v>
      </c>
      <c r="E348" s="58">
        <f t="shared" si="131"/>
        <v>9.4476814176337465E-3</v>
      </c>
      <c r="F348" s="58">
        <f t="shared" si="132"/>
        <v>1.3980315861753261E-2</v>
      </c>
      <c r="G348" s="51">
        <f t="shared" si="133"/>
        <v>0.55657492354740057</v>
      </c>
      <c r="H348" s="52">
        <f t="shared" si="134"/>
        <v>5.2583425627196999E-3</v>
      </c>
    </row>
    <row r="349" spans="1:8" x14ac:dyDescent="0.2">
      <c r="B349" s="53" t="s">
        <v>77</v>
      </c>
      <c r="C349" s="54">
        <v>1175</v>
      </c>
      <c r="D349" s="54">
        <v>768</v>
      </c>
      <c r="E349" s="58">
        <f t="shared" si="131"/>
        <v>1.1316030240285067E-2</v>
      </c>
      <c r="F349" s="58">
        <f t="shared" si="132"/>
        <v>7.031357289997711E-3</v>
      </c>
      <c r="G349" s="51">
        <f t="shared" si="133"/>
        <v>-0.34638297872340423</v>
      </c>
      <c r="H349" s="52">
        <f t="shared" si="134"/>
        <v>-3.9196802619540618E-3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139</v>
      </c>
      <c r="E350" s="57" t="str">
        <f t="shared" si="131"/>
        <v/>
      </c>
      <c r="F350" s="57">
        <f t="shared" si="132"/>
        <v>1.2726024261844817E-3</v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32</v>
      </c>
      <c r="D351" s="54">
        <v>30</v>
      </c>
      <c r="E351" s="58">
        <f t="shared" si="131"/>
        <v>3.0818124909712523E-4</v>
      </c>
      <c r="F351" s="58">
        <f t="shared" si="132"/>
        <v>2.7466239414053559E-4</v>
      </c>
      <c r="G351" s="51">
        <f t="shared" si="133"/>
        <v>-6.25E-2</v>
      </c>
      <c r="H351" s="52">
        <f t="shared" si="134"/>
        <v>-1.9261328068570327E-5</v>
      </c>
    </row>
    <row r="352" spans="1:8" x14ac:dyDescent="0.2">
      <c r="B352" s="53" t="s">
        <v>259</v>
      </c>
      <c r="C352" s="54">
        <v>1</v>
      </c>
      <c r="D352" s="54">
        <v>3</v>
      </c>
      <c r="E352" s="58">
        <f t="shared" si="131"/>
        <v>9.6306640342851635E-6</v>
      </c>
      <c r="F352" s="58">
        <f t="shared" si="132"/>
        <v>2.7466239414053558E-5</v>
      </c>
      <c r="G352" s="51">
        <f t="shared" si="133"/>
        <v>2</v>
      </c>
      <c r="H352" s="52">
        <f t="shared" si="134"/>
        <v>1.9261328068570327E-5</v>
      </c>
    </row>
    <row r="353" spans="2:8" x14ac:dyDescent="0.2">
      <c r="B353" s="53" t="s">
        <v>260</v>
      </c>
      <c r="C353" s="54">
        <v>10113</v>
      </c>
      <c r="D353" s="54">
        <v>15652</v>
      </c>
      <c r="E353" s="58">
        <f t="shared" si="131"/>
        <v>9.739490537872586E-2</v>
      </c>
      <c r="F353" s="58">
        <f t="shared" si="132"/>
        <v>0.14330052643625543</v>
      </c>
      <c r="G353" s="51">
        <f t="shared" si="133"/>
        <v>0.54771086720063289</v>
      </c>
      <c r="H353" s="52">
        <f t="shared" si="134"/>
        <v>5.3344248085905523E-2</v>
      </c>
    </row>
    <row r="354" spans="2:8" x14ac:dyDescent="0.2">
      <c r="B354" s="53" t="s">
        <v>261</v>
      </c>
      <c r="C354" s="54">
        <v>471</v>
      </c>
      <c r="D354" s="54">
        <v>2256</v>
      </c>
      <c r="E354" s="58">
        <f t="shared" si="131"/>
        <v>4.536042760148312E-3</v>
      </c>
      <c r="F354" s="58">
        <f t="shared" si="132"/>
        <v>2.0654612039368275E-2</v>
      </c>
      <c r="G354" s="51">
        <f t="shared" si="133"/>
        <v>3.7898089171974521</v>
      </c>
      <c r="H354" s="52">
        <f t="shared" si="134"/>
        <v>1.7190735301199016E-2</v>
      </c>
    </row>
    <row r="355" spans="2:8" x14ac:dyDescent="0.2">
      <c r="B355" s="53" t="s">
        <v>76</v>
      </c>
      <c r="C355" s="54">
        <v>0</v>
      </c>
      <c r="D355" s="54">
        <v>3</v>
      </c>
      <c r="E355" s="58" t="str">
        <f t="shared" si="131"/>
        <v/>
      </c>
      <c r="F355" s="58">
        <f t="shared" si="132"/>
        <v>2.7466239414053558E-5</v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446</v>
      </c>
      <c r="D356" s="54">
        <v>462</v>
      </c>
      <c r="E356" s="58">
        <f t="shared" si="131"/>
        <v>4.2952761592911833E-3</v>
      </c>
      <c r="F356" s="58">
        <f t="shared" si="132"/>
        <v>4.2298008697642482E-3</v>
      </c>
      <c r="G356" s="51">
        <f t="shared" si="133"/>
        <v>3.5874439461883408E-2</v>
      </c>
      <c r="H356" s="52">
        <f t="shared" si="134"/>
        <v>1.5409062454856262E-4</v>
      </c>
    </row>
    <row r="357" spans="2:8" x14ac:dyDescent="0.2">
      <c r="B357" s="53" t="s">
        <v>600</v>
      </c>
      <c r="C357" s="54">
        <v>4098</v>
      </c>
      <c r="D357" s="54">
        <v>6319</v>
      </c>
      <c r="E357" s="58">
        <f t="shared" si="131"/>
        <v>3.9466461212500602E-2</v>
      </c>
      <c r="F357" s="58">
        <f t="shared" si="132"/>
        <v>5.7853055619134813E-2</v>
      </c>
      <c r="G357" s="51">
        <f t="shared" si="133"/>
        <v>0.54197169350902874</v>
      </c>
      <c r="H357" s="52">
        <f t="shared" si="134"/>
        <v>2.1389704820147348E-2</v>
      </c>
    </row>
    <row r="358" spans="2:8" x14ac:dyDescent="0.2">
      <c r="B358" s="53" t="s">
        <v>87</v>
      </c>
      <c r="C358" s="54">
        <v>677</v>
      </c>
      <c r="D358" s="54">
        <v>724</v>
      </c>
      <c r="E358" s="58">
        <f t="shared" si="131"/>
        <v>6.5199595512110556E-3</v>
      </c>
      <c r="F358" s="58">
        <f t="shared" si="132"/>
        <v>6.6285191119249253E-3</v>
      </c>
      <c r="G358" s="51">
        <f t="shared" si="133"/>
        <v>6.9423929098966025E-2</v>
      </c>
      <c r="H358" s="52">
        <f t="shared" si="134"/>
        <v>4.5264120961140266E-4</v>
      </c>
    </row>
    <row r="359" spans="2:8" x14ac:dyDescent="0.2">
      <c r="B359" s="53" t="s">
        <v>86</v>
      </c>
      <c r="C359" s="54">
        <v>16</v>
      </c>
      <c r="D359" s="54">
        <v>17</v>
      </c>
      <c r="E359" s="58">
        <f t="shared" si="131"/>
        <v>1.5409062454856262E-4</v>
      </c>
      <c r="F359" s="58">
        <f t="shared" si="132"/>
        <v>1.5564202334630351E-4</v>
      </c>
      <c r="G359" s="51">
        <f t="shared" si="133"/>
        <v>6.25E-2</v>
      </c>
      <c r="H359" s="52">
        <f t="shared" si="134"/>
        <v>9.6306640342851635E-6</v>
      </c>
    </row>
    <row r="360" spans="2:8" x14ac:dyDescent="0.2">
      <c r="B360" s="53" t="s">
        <v>74</v>
      </c>
      <c r="C360" s="54">
        <v>31</v>
      </c>
      <c r="D360" s="54">
        <v>92</v>
      </c>
      <c r="E360" s="58">
        <f t="shared" si="131"/>
        <v>2.985505850628401E-4</v>
      </c>
      <c r="F360" s="58">
        <f t="shared" si="132"/>
        <v>8.4229800869764244E-4</v>
      </c>
      <c r="G360" s="51">
        <f t="shared" si="133"/>
        <v>1.967741935483871</v>
      </c>
      <c r="H360" s="52">
        <f t="shared" si="134"/>
        <v>5.8747050609139501E-4</v>
      </c>
    </row>
    <row r="361" spans="2:8" x14ac:dyDescent="0.2">
      <c r="B361" s="53" t="s">
        <v>262</v>
      </c>
      <c r="C361" s="54">
        <v>21</v>
      </c>
      <c r="D361" s="54">
        <v>1784</v>
      </c>
      <c r="E361" s="58">
        <f t="shared" si="131"/>
        <v>2.0224394471998844E-4</v>
      </c>
      <c r="F361" s="58">
        <f t="shared" si="132"/>
        <v>1.6333257038223851E-2</v>
      </c>
      <c r="G361" s="51">
        <f t="shared" si="133"/>
        <v>83.952380952380949</v>
      </c>
      <c r="H361" s="52">
        <f t="shared" si="134"/>
        <v>1.6978860692444742E-2</v>
      </c>
    </row>
    <row r="362" spans="2:8" x14ac:dyDescent="0.2">
      <c r="B362" s="53" t="s">
        <v>347</v>
      </c>
      <c r="C362" s="54">
        <v>67</v>
      </c>
      <c r="D362" s="54">
        <v>49</v>
      </c>
      <c r="E362" s="58">
        <f t="shared" si="131"/>
        <v>6.4525449029710603E-4</v>
      </c>
      <c r="F362" s="58">
        <f t="shared" si="132"/>
        <v>4.4861524376287482E-4</v>
      </c>
      <c r="G362" s="51">
        <f t="shared" si="133"/>
        <v>-0.26865671641791045</v>
      </c>
      <c r="H362" s="52">
        <f t="shared" si="134"/>
        <v>-1.7335195261713296E-4</v>
      </c>
    </row>
    <row r="363" spans="2:8" x14ac:dyDescent="0.2">
      <c r="B363" s="53" t="s">
        <v>348</v>
      </c>
      <c r="C363" s="54">
        <v>120</v>
      </c>
      <c r="D363" s="54">
        <v>227</v>
      </c>
      <c r="E363" s="58">
        <f t="shared" si="131"/>
        <v>1.1556796841142197E-3</v>
      </c>
      <c r="F363" s="58">
        <f t="shared" si="132"/>
        <v>2.0782787823300525E-3</v>
      </c>
      <c r="G363" s="51">
        <f t="shared" si="133"/>
        <v>0.89166666666666672</v>
      </c>
      <c r="H363" s="52">
        <f t="shared" si="134"/>
        <v>1.0304810516685125E-3</v>
      </c>
    </row>
    <row r="364" spans="2:8" x14ac:dyDescent="0.2">
      <c r="B364" s="53" t="s">
        <v>500</v>
      </c>
      <c r="C364" s="54">
        <v>190</v>
      </c>
      <c r="D364" s="54">
        <v>165</v>
      </c>
      <c r="E364" s="58">
        <f t="shared" si="131"/>
        <v>1.8298261665141812E-3</v>
      </c>
      <c r="F364" s="58">
        <f t="shared" si="132"/>
        <v>1.5106431677729458E-3</v>
      </c>
      <c r="G364" s="51">
        <f t="shared" si="133"/>
        <v>-0.13157894736842105</v>
      </c>
      <c r="H364" s="52">
        <f t="shared" si="134"/>
        <v>-2.4076660085712909E-4</v>
      </c>
    </row>
    <row r="365" spans="2:8" x14ac:dyDescent="0.2">
      <c r="B365" s="53" t="s">
        <v>501</v>
      </c>
      <c r="C365" s="54">
        <v>1826</v>
      </c>
      <c r="D365" s="54">
        <v>2592</v>
      </c>
      <c r="E365" s="58">
        <f t="shared" ref="E365:E387" si="137">+IF(C365=0,"",C365/C$333)</f>
        <v>1.7585592526604708E-2</v>
      </c>
      <c r="F365" s="58">
        <f t="shared" ref="F365:F387" si="138">+IF(D365=0,"",D365/D$333)</f>
        <v>2.3730830853742276E-2</v>
      </c>
      <c r="G365" s="51">
        <f t="shared" si="133"/>
        <v>0.4194961664841183</v>
      </c>
      <c r="H365" s="52">
        <f t="shared" si="134"/>
        <v>7.3770886502624354E-3</v>
      </c>
    </row>
    <row r="366" spans="2:8" x14ac:dyDescent="0.2">
      <c r="B366" s="53" t="s">
        <v>502</v>
      </c>
      <c r="C366" s="54">
        <v>47</v>
      </c>
      <c r="D366" s="54">
        <v>21</v>
      </c>
      <c r="E366" s="58">
        <f t="shared" si="137"/>
        <v>4.5264120961140272E-4</v>
      </c>
      <c r="F366" s="58">
        <f t="shared" si="138"/>
        <v>1.9226367589837492E-4</v>
      </c>
      <c r="G366" s="51">
        <f t="shared" si="133"/>
        <v>-0.55319148936170215</v>
      </c>
      <c r="H366" s="52">
        <f t="shared" si="134"/>
        <v>-2.5039726489141427E-4</v>
      </c>
    </row>
    <row r="367" spans="2:8" x14ac:dyDescent="0.2">
      <c r="B367" s="53" t="s">
        <v>503</v>
      </c>
      <c r="C367" s="54">
        <v>112</v>
      </c>
      <c r="D367" s="54">
        <v>278</v>
      </c>
      <c r="E367" s="58">
        <f t="shared" si="137"/>
        <v>1.0786343718399384E-3</v>
      </c>
      <c r="F367" s="58">
        <f t="shared" si="138"/>
        <v>2.5452048523689633E-3</v>
      </c>
      <c r="G367" s="51">
        <f t="shared" si="133"/>
        <v>1.4821428571428572</v>
      </c>
      <c r="H367" s="52">
        <f t="shared" si="134"/>
        <v>1.5986902296913374E-3</v>
      </c>
    </row>
    <row r="368" spans="2:8" x14ac:dyDescent="0.2">
      <c r="B368" s="53" t="s">
        <v>263</v>
      </c>
      <c r="C368" s="54">
        <v>39</v>
      </c>
      <c r="D368" s="54">
        <v>84</v>
      </c>
      <c r="E368" s="58">
        <f t="shared" si="137"/>
        <v>3.7559589733712138E-4</v>
      </c>
      <c r="F368" s="58">
        <f t="shared" si="138"/>
        <v>7.6905470359349968E-4</v>
      </c>
      <c r="G368" s="51">
        <f t="shared" si="133"/>
        <v>1.1538461538461537</v>
      </c>
      <c r="H368" s="52">
        <f t="shared" si="134"/>
        <v>4.3337988154283234E-4</v>
      </c>
    </row>
    <row r="369" spans="1:8" x14ac:dyDescent="0.2">
      <c r="B369" s="53" t="s">
        <v>264</v>
      </c>
      <c r="C369" s="54">
        <v>577</v>
      </c>
      <c r="D369" s="54">
        <v>768</v>
      </c>
      <c r="E369" s="58">
        <f t="shared" si="137"/>
        <v>5.5568931477825399E-3</v>
      </c>
      <c r="F369" s="58">
        <f t="shared" si="138"/>
        <v>7.031357289997711E-3</v>
      </c>
      <c r="G369" s="51">
        <f t="shared" si="133"/>
        <v>0.33102253032928941</v>
      </c>
      <c r="H369" s="52">
        <f t="shared" si="134"/>
        <v>1.8394568305484663E-3</v>
      </c>
    </row>
    <row r="370" spans="1:8" x14ac:dyDescent="0.2">
      <c r="B370" s="53" t="s">
        <v>504</v>
      </c>
      <c r="C370" s="54">
        <v>16</v>
      </c>
      <c r="D370" s="54">
        <v>39</v>
      </c>
      <c r="E370" s="58">
        <f t="shared" si="137"/>
        <v>1.5409062454856262E-4</v>
      </c>
      <c r="F370" s="58">
        <f t="shared" si="138"/>
        <v>3.5706111238269629E-4</v>
      </c>
      <c r="G370" s="51">
        <f t="shared" si="133"/>
        <v>1.4375</v>
      </c>
      <c r="H370" s="52">
        <f t="shared" si="134"/>
        <v>2.2150527278855876E-4</v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2831</v>
      </c>
      <c r="E371" s="57" t="str">
        <f t="shared" si="137"/>
        <v/>
      </c>
      <c r="F371" s="57">
        <f t="shared" si="138"/>
        <v>2.5918974593728543E-2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11923</v>
      </c>
      <c r="D372" s="54">
        <v>8761</v>
      </c>
      <c r="E372" s="58">
        <f t="shared" si="137"/>
        <v>0.11482640728078201</v>
      </c>
      <c r="F372" s="58">
        <f t="shared" si="138"/>
        <v>8.0210574502174406E-2</v>
      </c>
      <c r="G372" s="51">
        <f t="shared" si="133"/>
        <v>-0.26520171097878054</v>
      </c>
      <c r="H372" s="52">
        <f t="shared" si="134"/>
        <v>-3.0452159676409692E-2</v>
      </c>
    </row>
    <row r="373" spans="1:8" x14ac:dyDescent="0.2">
      <c r="B373" s="53" t="s">
        <v>95</v>
      </c>
      <c r="C373" s="54">
        <v>2591</v>
      </c>
      <c r="D373" s="54">
        <v>1712</v>
      </c>
      <c r="E373" s="58">
        <f t="shared" si="137"/>
        <v>2.495305051283286E-2</v>
      </c>
      <c r="F373" s="58">
        <f t="shared" si="138"/>
        <v>1.5674067292286563E-2</v>
      </c>
      <c r="G373" s="51">
        <f t="shared" si="133"/>
        <v>-0.33925125434195291</v>
      </c>
      <c r="H373" s="52">
        <f t="shared" si="134"/>
        <v>-8.4653536861366598E-3</v>
      </c>
    </row>
    <row r="374" spans="1:8" x14ac:dyDescent="0.2">
      <c r="B374" s="53" t="s">
        <v>88</v>
      </c>
      <c r="C374" s="54">
        <v>11545</v>
      </c>
      <c r="D374" s="54">
        <v>8503</v>
      </c>
      <c r="E374" s="58">
        <f t="shared" si="137"/>
        <v>0.11118601627582222</v>
      </c>
      <c r="F374" s="58">
        <f t="shared" si="138"/>
        <v>7.78484779125658E-2</v>
      </c>
      <c r="G374" s="51">
        <f t="shared" si="133"/>
        <v>-0.2634906886097878</v>
      </c>
      <c r="H374" s="52">
        <f t="shared" si="134"/>
        <v>-2.9296479992295472E-2</v>
      </c>
    </row>
    <row r="375" spans="1:8" x14ac:dyDescent="0.2">
      <c r="B375" s="53" t="s">
        <v>94</v>
      </c>
      <c r="C375" s="54">
        <v>2222</v>
      </c>
      <c r="D375" s="54">
        <v>2114</v>
      </c>
      <c r="E375" s="58">
        <f t="shared" si="137"/>
        <v>2.1399335484181634E-2</v>
      </c>
      <c r="F375" s="58">
        <f t="shared" si="138"/>
        <v>1.9354543373769743E-2</v>
      </c>
      <c r="G375" s="51">
        <f t="shared" si="133"/>
        <v>-4.8604860486048604E-2</v>
      </c>
      <c r="H375" s="52">
        <f t="shared" si="134"/>
        <v>-1.0401117157027976E-3</v>
      </c>
    </row>
    <row r="376" spans="1:8" x14ac:dyDescent="0.2">
      <c r="B376" s="53" t="s">
        <v>97</v>
      </c>
      <c r="C376" s="54">
        <v>5</v>
      </c>
      <c r="D376" s="54">
        <v>1</v>
      </c>
      <c r="E376" s="58">
        <f t="shared" si="137"/>
        <v>4.8153320171425821E-5</v>
      </c>
      <c r="F376" s="58">
        <f t="shared" si="138"/>
        <v>9.1554131380178534E-6</v>
      </c>
      <c r="G376" s="51">
        <f t="shared" si="133"/>
        <v>-0.8</v>
      </c>
      <c r="H376" s="52">
        <f t="shared" si="134"/>
        <v>-3.8522656137140661E-5</v>
      </c>
    </row>
    <row r="377" spans="1:8" x14ac:dyDescent="0.2">
      <c r="B377" s="53" t="s">
        <v>98</v>
      </c>
      <c r="C377" s="54">
        <v>92</v>
      </c>
      <c r="D377" s="54">
        <v>126</v>
      </c>
      <c r="E377" s="58">
        <f t="shared" si="137"/>
        <v>8.8602109115423506E-4</v>
      </c>
      <c r="F377" s="58">
        <f t="shared" si="138"/>
        <v>1.1535820553902495E-3</v>
      </c>
      <c r="G377" s="51">
        <f t="shared" si="133"/>
        <v>0.36956521739130432</v>
      </c>
      <c r="H377" s="52">
        <f t="shared" si="134"/>
        <v>3.2744257716569555E-4</v>
      </c>
    </row>
    <row r="378" spans="1:8" x14ac:dyDescent="0.2">
      <c r="B378" s="53" t="s">
        <v>265</v>
      </c>
      <c r="C378" s="54">
        <v>75</v>
      </c>
      <c r="D378" s="54">
        <v>55</v>
      </c>
      <c r="E378" s="58">
        <f t="shared" si="137"/>
        <v>7.2229980257138731E-4</v>
      </c>
      <c r="F378" s="58">
        <f t="shared" si="138"/>
        <v>5.0354772259098197E-4</v>
      </c>
      <c r="G378" s="51">
        <f t="shared" si="133"/>
        <v>-0.26666666666666666</v>
      </c>
      <c r="H378" s="52">
        <f t="shared" si="134"/>
        <v>-1.9261328068570328E-4</v>
      </c>
    </row>
    <row r="379" spans="1:8" x14ac:dyDescent="0.2">
      <c r="B379" s="53" t="s">
        <v>266</v>
      </c>
      <c r="C379" s="54">
        <v>233</v>
      </c>
      <c r="D379" s="54">
        <v>135</v>
      </c>
      <c r="E379" s="58">
        <f t="shared" si="137"/>
        <v>2.2439447199884433E-3</v>
      </c>
      <c r="F379" s="58">
        <f t="shared" si="138"/>
        <v>1.2359807736324101E-3</v>
      </c>
      <c r="G379" s="51">
        <f t="shared" si="133"/>
        <v>-0.42060085836909872</v>
      </c>
      <c r="H379" s="52">
        <f t="shared" si="134"/>
        <v>-9.4380507535994618E-4</v>
      </c>
    </row>
    <row r="380" spans="1:8" x14ac:dyDescent="0.2">
      <c r="B380" s="53" t="s">
        <v>601</v>
      </c>
      <c r="C380" s="54">
        <v>101</v>
      </c>
      <c r="D380" s="54">
        <v>14</v>
      </c>
      <c r="E380" s="58">
        <f t="shared" si="137"/>
        <v>9.7269706746280153E-4</v>
      </c>
      <c r="F380" s="58">
        <f t="shared" si="138"/>
        <v>1.2817578393224994E-4</v>
      </c>
      <c r="G380" s="51">
        <f t="shared" si="133"/>
        <v>-0.86138613861386137</v>
      </c>
      <c r="H380" s="52">
        <f t="shared" si="134"/>
        <v>-8.3786777098280923E-4</v>
      </c>
    </row>
    <row r="381" spans="1:8" x14ac:dyDescent="0.2">
      <c r="B381" s="53" t="s">
        <v>602</v>
      </c>
      <c r="C381" s="54">
        <v>92</v>
      </c>
      <c r="D381" s="54">
        <v>98</v>
      </c>
      <c r="E381" s="58">
        <f t="shared" si="137"/>
        <v>8.8602109115423506E-4</v>
      </c>
      <c r="F381" s="58">
        <f t="shared" si="138"/>
        <v>8.9723048752574964E-4</v>
      </c>
      <c r="G381" s="51">
        <f t="shared" si="133"/>
        <v>6.5217391304347824E-2</v>
      </c>
      <c r="H381" s="52">
        <f t="shared" si="134"/>
        <v>5.7783984205710981E-5</v>
      </c>
    </row>
    <row r="382" spans="1:8" x14ac:dyDescent="0.2">
      <c r="B382" s="53" t="s">
        <v>267</v>
      </c>
      <c r="C382" s="54">
        <v>11</v>
      </c>
      <c r="D382" s="54">
        <v>159</v>
      </c>
      <c r="E382" s="58">
        <f t="shared" si="137"/>
        <v>1.059373043771368E-4</v>
      </c>
      <c r="F382" s="58">
        <f t="shared" si="138"/>
        <v>1.4557106889448387E-3</v>
      </c>
      <c r="G382" s="51">
        <f t="shared" si="133"/>
        <v>13.454545454545455</v>
      </c>
      <c r="H382" s="52">
        <f t="shared" si="134"/>
        <v>1.4253382770742042E-3</v>
      </c>
    </row>
    <row r="383" spans="1:8" x14ac:dyDescent="0.2">
      <c r="B383" s="53" t="s">
        <v>506</v>
      </c>
      <c r="C383" s="54">
        <v>241</v>
      </c>
      <c r="D383" s="54">
        <v>347</v>
      </c>
      <c r="E383" s="58">
        <f t="shared" si="137"/>
        <v>2.3209900322627244E-3</v>
      </c>
      <c r="F383" s="58">
        <f t="shared" si="138"/>
        <v>3.1769283588921949E-3</v>
      </c>
      <c r="G383" s="51">
        <f t="shared" si="133"/>
        <v>0.43983402489626555</v>
      </c>
      <c r="H383" s="52">
        <f t="shared" si="134"/>
        <v>1.0208503876342272E-3</v>
      </c>
    </row>
    <row r="384" spans="1:8" x14ac:dyDescent="0.2">
      <c r="B384" s="53" t="s">
        <v>96</v>
      </c>
      <c r="C384" s="54">
        <v>254</v>
      </c>
      <c r="D384" s="54">
        <v>191</v>
      </c>
      <c r="E384" s="58">
        <f t="shared" si="137"/>
        <v>2.4461886647084317E-3</v>
      </c>
      <c r="F384" s="58">
        <f t="shared" si="138"/>
        <v>1.74868390936141E-3</v>
      </c>
      <c r="G384" s="51">
        <f t="shared" si="133"/>
        <v>-0.24803149606299213</v>
      </c>
      <c r="H384" s="52">
        <f t="shared" si="134"/>
        <v>-6.0673183415996539E-4</v>
      </c>
    </row>
    <row r="385" spans="1:8" x14ac:dyDescent="0.2">
      <c r="B385" s="53" t="s">
        <v>268</v>
      </c>
      <c r="C385" s="54">
        <v>1457</v>
      </c>
      <c r="D385" s="54">
        <v>1209</v>
      </c>
      <c r="E385" s="58">
        <f t="shared" si="137"/>
        <v>1.4031877497953484E-2</v>
      </c>
      <c r="F385" s="58">
        <f t="shared" si="138"/>
        <v>1.1068894483863584E-2</v>
      </c>
      <c r="G385" s="51">
        <f t="shared" si="133"/>
        <v>-0.1702127659574468</v>
      </c>
      <c r="H385" s="52">
        <f t="shared" si="134"/>
        <v>-2.3884046805027208E-3</v>
      </c>
    </row>
    <row r="386" spans="1:8" x14ac:dyDescent="0.2">
      <c r="B386" s="53" t="s">
        <v>603</v>
      </c>
      <c r="C386" s="54">
        <v>118</v>
      </c>
      <c r="D386" s="54">
        <v>24</v>
      </c>
      <c r="E386" s="58">
        <f t="shared" si="137"/>
        <v>1.1364183560456493E-3</v>
      </c>
      <c r="F386" s="58">
        <f t="shared" si="138"/>
        <v>2.1972991531242847E-4</v>
      </c>
      <c r="G386" s="51">
        <f t="shared" si="133"/>
        <v>-0.79661016949152541</v>
      </c>
      <c r="H386" s="52">
        <f t="shared" si="134"/>
        <v>-9.0528241922280533E-4</v>
      </c>
    </row>
    <row r="387" spans="1:8" x14ac:dyDescent="0.2">
      <c r="B387" s="53" t="s">
        <v>90</v>
      </c>
      <c r="C387" s="54">
        <v>320</v>
      </c>
      <c r="D387" s="54">
        <v>293</v>
      </c>
      <c r="E387" s="58">
        <f t="shared" si="137"/>
        <v>3.0818124909712525E-3</v>
      </c>
      <c r="F387" s="58">
        <f t="shared" si="138"/>
        <v>2.682536049439231E-3</v>
      </c>
      <c r="G387" s="51">
        <f t="shared" si="133"/>
        <v>-8.4375000000000006E-2</v>
      </c>
      <c r="H387" s="52">
        <f t="shared" si="134"/>
        <v>-2.6002792892569946E-4</v>
      </c>
    </row>
    <row r="388" spans="1:8" s="32" customFormat="1" x14ac:dyDescent="0.2">
      <c r="A388" s="40"/>
      <c r="B388" s="55" t="s">
        <v>563</v>
      </c>
      <c r="C388" s="56">
        <v>68</v>
      </c>
      <c r="D388" s="54">
        <v>29</v>
      </c>
      <c r="E388" s="58">
        <f t="shared" ref="E388:E389" si="141">+IF(C388=0,"",C388/C$333)</f>
        <v>6.5488515433139111E-4</v>
      </c>
      <c r="F388" s="58">
        <f t="shared" ref="F388:F389" si="142">+IF(D388=0,"",D388/D$333)</f>
        <v>2.6550698100251776E-4</v>
      </c>
      <c r="G388" s="51">
        <f t="shared" ref="G388:G389" si="143">+IF(OR(AND(D388=0),(C388=0)),"0",((D388-C388)/C388))</f>
        <v>-0.57352941176470584</v>
      </c>
      <c r="H388" s="52">
        <f t="shared" ref="H388:H389" si="144">+IF(OR(AND(E388=""),(G388="")),"",E388*G388)</f>
        <v>-3.7559589733712133E-4</v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8</v>
      </c>
      <c r="D390" s="54">
        <v>7</v>
      </c>
      <c r="E390" s="58">
        <f t="shared" ref="E390:E400" si="145">+IF(C390=0,"",C390/C$333)</f>
        <v>7.7045312274281308E-5</v>
      </c>
      <c r="F390" s="58">
        <f t="shared" ref="F390:F400" si="146">+IF(D390=0,"",D390/D$333)</f>
        <v>6.4087891966124969E-5</v>
      </c>
      <c r="G390" s="51">
        <f t="shared" si="133"/>
        <v>-0.125</v>
      </c>
      <c r="H390" s="52">
        <f t="shared" si="134"/>
        <v>-9.6306640342851635E-6</v>
      </c>
    </row>
    <row r="391" spans="1:8" x14ac:dyDescent="0.2">
      <c r="B391" s="53" t="s">
        <v>604</v>
      </c>
      <c r="C391" s="54">
        <v>48</v>
      </c>
      <c r="D391" s="54">
        <v>41</v>
      </c>
      <c r="E391" s="58">
        <f t="shared" si="145"/>
        <v>4.6227187364568785E-4</v>
      </c>
      <c r="F391" s="58">
        <f t="shared" si="146"/>
        <v>3.7537193865873195E-4</v>
      </c>
      <c r="G391" s="51">
        <f t="shared" si="133"/>
        <v>-0.14583333333333334</v>
      </c>
      <c r="H391" s="52">
        <f t="shared" si="134"/>
        <v>-6.7414648239996148E-5</v>
      </c>
    </row>
    <row r="392" spans="1:8" x14ac:dyDescent="0.2">
      <c r="B392" s="53" t="s">
        <v>89</v>
      </c>
      <c r="C392" s="54">
        <v>17</v>
      </c>
      <c r="D392" s="54">
        <v>57</v>
      </c>
      <c r="E392" s="58">
        <f t="shared" si="145"/>
        <v>1.6372128858284778E-4</v>
      </c>
      <c r="F392" s="58">
        <f t="shared" si="146"/>
        <v>5.2185854886701763E-4</v>
      </c>
      <c r="G392" s="51">
        <f t="shared" si="133"/>
        <v>2.3529411764705883</v>
      </c>
      <c r="H392" s="52">
        <f t="shared" si="134"/>
        <v>3.8522656137140657E-4</v>
      </c>
    </row>
    <row r="393" spans="1:8" x14ac:dyDescent="0.2">
      <c r="B393" s="53" t="s">
        <v>271</v>
      </c>
      <c r="C393" s="54">
        <v>0</v>
      </c>
      <c r="D393" s="54">
        <v>13</v>
      </c>
      <c r="E393" s="58" t="str">
        <f t="shared" si="145"/>
        <v/>
      </c>
      <c r="F393" s="58">
        <f t="shared" si="146"/>
        <v>1.1902037079423209E-4</v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2</v>
      </c>
      <c r="D394" s="54">
        <v>90</v>
      </c>
      <c r="E394" s="58">
        <f t="shared" si="145"/>
        <v>1.9261328068570327E-5</v>
      </c>
      <c r="F394" s="58">
        <f t="shared" si="146"/>
        <v>8.2398718242160677E-4</v>
      </c>
      <c r="G394" s="51">
        <f t="shared" si="133"/>
        <v>44</v>
      </c>
      <c r="H394" s="52">
        <f t="shared" si="134"/>
        <v>8.4749843501709442E-4</v>
      </c>
    </row>
    <row r="395" spans="1:8" x14ac:dyDescent="0.2">
      <c r="B395" s="53" t="s">
        <v>92</v>
      </c>
      <c r="C395" s="54">
        <v>4057</v>
      </c>
      <c r="D395" s="54">
        <v>3033</v>
      </c>
      <c r="E395" s="58">
        <f t="shared" si="145"/>
        <v>3.9071603987094909E-2</v>
      </c>
      <c r="F395" s="58">
        <f t="shared" si="146"/>
        <v>2.7768368047608148E-2</v>
      </c>
      <c r="G395" s="51">
        <f t="shared" si="133"/>
        <v>-0.25240325363569138</v>
      </c>
      <c r="H395" s="52">
        <f t="shared" si="134"/>
        <v>-9.8617999711080075E-3</v>
      </c>
    </row>
    <row r="396" spans="1:8" x14ac:dyDescent="0.2">
      <c r="B396" s="53" t="s">
        <v>507</v>
      </c>
      <c r="C396" s="54">
        <v>1</v>
      </c>
      <c r="D396" s="54">
        <v>0</v>
      </c>
      <c r="E396" s="58">
        <f t="shared" si="145"/>
        <v>9.6306640342851635E-6</v>
      </c>
      <c r="F396" s="58" t="str">
        <f t="shared" si="146"/>
        <v/>
      </c>
      <c r="G396" s="51" t="str">
        <f t="shared" si="133"/>
        <v>0</v>
      </c>
      <c r="H396" s="52">
        <f t="shared" si="134"/>
        <v>0</v>
      </c>
    </row>
    <row r="397" spans="1:8" x14ac:dyDescent="0.2">
      <c r="B397" s="53" t="s">
        <v>272</v>
      </c>
      <c r="C397" s="54">
        <v>11</v>
      </c>
      <c r="D397" s="54">
        <v>48</v>
      </c>
      <c r="E397" s="58">
        <f t="shared" si="145"/>
        <v>1.059373043771368E-4</v>
      </c>
      <c r="F397" s="58">
        <f t="shared" si="146"/>
        <v>4.3945983062485694E-4</v>
      </c>
      <c r="G397" s="51">
        <f t="shared" si="133"/>
        <v>3.3636363636363638</v>
      </c>
      <c r="H397" s="52">
        <f t="shared" si="134"/>
        <v>3.5633456926855106E-4</v>
      </c>
    </row>
    <row r="398" spans="1:8" x14ac:dyDescent="0.2">
      <c r="B398" s="53" t="s">
        <v>273</v>
      </c>
      <c r="C398" s="54">
        <v>808</v>
      </c>
      <c r="D398" s="54">
        <v>259</v>
      </c>
      <c r="E398" s="58">
        <f t="shared" si="145"/>
        <v>7.7815765397024122E-3</v>
      </c>
      <c r="F398" s="58">
        <f t="shared" si="146"/>
        <v>2.371252002746624E-3</v>
      </c>
      <c r="G398" s="51">
        <f t="shared" si="133"/>
        <v>-0.6794554455445545</v>
      </c>
      <c r="H398" s="52">
        <f t="shared" si="134"/>
        <v>-5.2872345548225551E-3</v>
      </c>
    </row>
    <row r="399" spans="1:8" x14ac:dyDescent="0.2">
      <c r="B399" s="53" t="s">
        <v>508</v>
      </c>
      <c r="C399" s="54">
        <v>118</v>
      </c>
      <c r="D399" s="54">
        <v>241</v>
      </c>
      <c r="E399" s="58">
        <f t="shared" si="145"/>
        <v>1.1364183560456493E-3</v>
      </c>
      <c r="F399" s="58">
        <f t="shared" si="146"/>
        <v>2.2064545662623027E-3</v>
      </c>
      <c r="G399" s="51">
        <f t="shared" si="133"/>
        <v>1.0423728813559323</v>
      </c>
      <c r="H399" s="52">
        <f t="shared" si="134"/>
        <v>1.1845716762170753E-3</v>
      </c>
    </row>
    <row r="400" spans="1:8" x14ac:dyDescent="0.2">
      <c r="B400" s="53" t="s">
        <v>91</v>
      </c>
      <c r="C400" s="54">
        <v>47</v>
      </c>
      <c r="D400" s="54">
        <v>8</v>
      </c>
      <c r="E400" s="58">
        <f t="shared" si="145"/>
        <v>4.5264120961140272E-4</v>
      </c>
      <c r="F400" s="58">
        <f t="shared" si="146"/>
        <v>7.3243305104142827E-5</v>
      </c>
      <c r="G400" s="51">
        <f t="shared" si="133"/>
        <v>-0.82978723404255317</v>
      </c>
      <c r="H400" s="52">
        <f t="shared" si="134"/>
        <v>-3.7559589733712138E-4</v>
      </c>
    </row>
    <row r="401" spans="1:8" x14ac:dyDescent="0.2">
      <c r="B401" s="53" t="s">
        <v>605</v>
      </c>
      <c r="C401" s="54">
        <v>1</v>
      </c>
      <c r="D401" s="54">
        <v>13</v>
      </c>
      <c r="E401" s="58">
        <f t="shared" ref="E401:E473" si="147">+IF(C401=0,"",C401/C$333)</f>
        <v>9.6306640342851635E-6</v>
      </c>
      <c r="F401" s="58">
        <f t="shared" ref="F401:F473" si="148">+IF(D401=0,"",D401/D$333)</f>
        <v>1.1902037079423209E-4</v>
      </c>
      <c r="G401" s="51">
        <f t="shared" ref="G401:G473" si="149">+IF(OR(AND(D401=0),(C401=0)),"0",((D401-C401)/C401))</f>
        <v>12</v>
      </c>
      <c r="H401" s="52">
        <f t="shared" ref="H401:H473" si="150">+IF(OR(AND(E401=""),(G401="")),"",E401*G401)</f>
        <v>1.1556796841142196E-4</v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36</v>
      </c>
      <c r="D403" s="54">
        <v>55</v>
      </c>
      <c r="E403" s="58">
        <f t="shared" si="151"/>
        <v>3.4670390523426593E-4</v>
      </c>
      <c r="F403" s="58">
        <f t="shared" si="152"/>
        <v>5.0354772259098197E-4</v>
      </c>
      <c r="G403" s="51">
        <f t="shared" si="153"/>
        <v>0.52777777777777779</v>
      </c>
      <c r="H403" s="52">
        <f t="shared" si="154"/>
        <v>1.8298261665141812E-4</v>
      </c>
    </row>
    <row r="404" spans="1:8" s="32" customFormat="1" x14ac:dyDescent="0.2">
      <c r="A404" s="40"/>
      <c r="B404" s="55" t="s">
        <v>565</v>
      </c>
      <c r="C404" s="56">
        <v>149</v>
      </c>
      <c r="D404" s="54">
        <v>90</v>
      </c>
      <c r="E404" s="58">
        <f t="shared" si="151"/>
        <v>1.4349689411084893E-3</v>
      </c>
      <c r="F404" s="58">
        <f t="shared" si="152"/>
        <v>8.2398718242160677E-4</v>
      </c>
      <c r="G404" s="51">
        <f t="shared" si="153"/>
        <v>-0.39597315436241609</v>
      </c>
      <c r="H404" s="52">
        <f t="shared" si="154"/>
        <v>-5.6820917802282464E-4</v>
      </c>
    </row>
    <row r="405" spans="1:8" s="32" customFormat="1" x14ac:dyDescent="0.2">
      <c r="A405" s="40"/>
      <c r="B405" s="55" t="s">
        <v>566</v>
      </c>
      <c r="C405" s="56">
        <v>3</v>
      </c>
      <c r="D405" s="54">
        <v>0</v>
      </c>
      <c r="E405" s="58">
        <f t="shared" si="151"/>
        <v>2.8891992102855491E-5</v>
      </c>
      <c r="F405" s="58" t="str">
        <f t="shared" si="152"/>
        <v/>
      </c>
      <c r="G405" s="51" t="str">
        <f t="shared" si="153"/>
        <v>0</v>
      </c>
      <c r="H405" s="52">
        <f t="shared" si="154"/>
        <v>0</v>
      </c>
    </row>
    <row r="406" spans="1:8" x14ac:dyDescent="0.2">
      <c r="B406" s="53" t="s">
        <v>275</v>
      </c>
      <c r="C406" s="54">
        <v>19</v>
      </c>
      <c r="D406" s="54">
        <v>97</v>
      </c>
      <c r="E406" s="58">
        <f t="shared" si="147"/>
        <v>1.8298261665141812E-4</v>
      </c>
      <c r="F406" s="58">
        <f t="shared" si="148"/>
        <v>8.8807507438773176E-4</v>
      </c>
      <c r="G406" s="51">
        <f t="shared" si="149"/>
        <v>4.1052631578947372</v>
      </c>
      <c r="H406" s="52">
        <f t="shared" si="150"/>
        <v>7.5119179467424287E-4</v>
      </c>
    </row>
    <row r="407" spans="1:8" x14ac:dyDescent="0.2">
      <c r="B407" s="53" t="s">
        <v>276</v>
      </c>
      <c r="C407" s="54">
        <v>407</v>
      </c>
      <c r="D407" s="54">
        <v>454</v>
      </c>
      <c r="E407" s="58">
        <f t="shared" si="147"/>
        <v>3.9196802619540618E-3</v>
      </c>
      <c r="F407" s="58">
        <f t="shared" si="148"/>
        <v>4.1565575646601051E-3</v>
      </c>
      <c r="G407" s="51">
        <f t="shared" si="149"/>
        <v>0.11547911547911548</v>
      </c>
      <c r="H407" s="52">
        <f t="shared" si="150"/>
        <v>4.5264120961140272E-4</v>
      </c>
    </row>
    <row r="408" spans="1:8" x14ac:dyDescent="0.2">
      <c r="B408" s="53" t="s">
        <v>509</v>
      </c>
      <c r="C408" s="54">
        <v>142</v>
      </c>
      <c r="D408" s="54">
        <v>307</v>
      </c>
      <c r="E408" s="58">
        <f t="shared" si="147"/>
        <v>1.3675542928684933E-3</v>
      </c>
      <c r="F408" s="58">
        <f t="shared" si="148"/>
        <v>2.8107118333714808E-3</v>
      </c>
      <c r="G408" s="51">
        <f t="shared" si="149"/>
        <v>1.1619718309859155</v>
      </c>
      <c r="H408" s="52">
        <f t="shared" si="150"/>
        <v>1.5890595656570521E-3</v>
      </c>
    </row>
    <row r="409" spans="1:8" x14ac:dyDescent="0.2">
      <c r="B409" s="53" t="s">
        <v>277</v>
      </c>
      <c r="C409" s="54">
        <v>173</v>
      </c>
      <c r="D409" s="54">
        <v>200</v>
      </c>
      <c r="E409" s="58">
        <f t="shared" si="147"/>
        <v>1.6661048779313334E-3</v>
      </c>
      <c r="F409" s="58">
        <f t="shared" si="148"/>
        <v>1.8310826276035706E-3</v>
      </c>
      <c r="G409" s="51">
        <f t="shared" si="149"/>
        <v>0.15606936416184972</v>
      </c>
      <c r="H409" s="52">
        <f t="shared" si="150"/>
        <v>2.6002792892569946E-4</v>
      </c>
    </row>
    <row r="410" spans="1:8" x14ac:dyDescent="0.2">
      <c r="B410" s="53" t="s">
        <v>510</v>
      </c>
      <c r="C410" s="54">
        <v>77</v>
      </c>
      <c r="D410" s="54">
        <v>19</v>
      </c>
      <c r="E410" s="58">
        <f t="shared" si="147"/>
        <v>7.4156113063995758E-4</v>
      </c>
      <c r="F410" s="58">
        <f t="shared" si="148"/>
        <v>1.739528496223392E-4</v>
      </c>
      <c r="G410" s="51">
        <f t="shared" si="149"/>
        <v>-0.75324675324675328</v>
      </c>
      <c r="H410" s="52">
        <f t="shared" si="150"/>
        <v>-5.5857851398853945E-4</v>
      </c>
    </row>
    <row r="411" spans="1:8" s="32" customFormat="1" x14ac:dyDescent="0.2">
      <c r="A411" s="40"/>
      <c r="B411" s="55" t="s">
        <v>569</v>
      </c>
      <c r="C411" s="56">
        <v>104</v>
      </c>
      <c r="D411" s="54">
        <v>3</v>
      </c>
      <c r="E411" s="58">
        <f t="shared" ref="E411" si="155">+IF(C411=0,"",C411/C$333)</f>
        <v>1.0015890595656571E-3</v>
      </c>
      <c r="F411" s="58">
        <f t="shared" ref="F411" si="156">+IF(D411=0,"",D411/D$333)</f>
        <v>2.7466239414053558E-5</v>
      </c>
      <c r="G411" s="51">
        <f t="shared" ref="G411" si="157">+IF(OR(AND(D411=0),(C411=0)),"0",((D411-C411)/C411))</f>
        <v>-0.97115384615384615</v>
      </c>
      <c r="H411" s="52">
        <f t="shared" ref="H411" si="158">+IF(OR(AND(E411=""),(G411="")),"",E411*G411)</f>
        <v>-9.7269706746280164E-4</v>
      </c>
    </row>
    <row r="412" spans="1:8" s="32" customFormat="1" x14ac:dyDescent="0.2">
      <c r="A412" s="39"/>
      <c r="B412" s="55" t="s">
        <v>278</v>
      </c>
      <c r="C412" s="56">
        <v>19</v>
      </c>
      <c r="D412" s="54">
        <v>10</v>
      </c>
      <c r="E412" s="57">
        <f t="shared" si="147"/>
        <v>1.8298261665141812E-4</v>
      </c>
      <c r="F412" s="57">
        <f t="shared" si="148"/>
        <v>9.1554131380178531E-5</v>
      </c>
      <c r="G412" s="57">
        <f t="shared" si="149"/>
        <v>-0.47368421052631576</v>
      </c>
      <c r="H412" s="50">
        <f t="shared" si="150"/>
        <v>-8.6675976308566468E-5</v>
      </c>
    </row>
    <row r="413" spans="1:8" s="32" customFormat="1" x14ac:dyDescent="0.2">
      <c r="A413" s="39"/>
      <c r="B413" s="55" t="s">
        <v>279</v>
      </c>
      <c r="C413" s="56">
        <v>68</v>
      </c>
      <c r="D413" s="54">
        <v>110</v>
      </c>
      <c r="E413" s="57">
        <f t="shared" si="147"/>
        <v>6.5488515433139111E-4</v>
      </c>
      <c r="F413" s="57">
        <f t="shared" si="148"/>
        <v>1.0070954451819639E-3</v>
      </c>
      <c r="G413" s="57">
        <f t="shared" si="149"/>
        <v>0.61764705882352944</v>
      </c>
      <c r="H413" s="50">
        <f t="shared" si="150"/>
        <v>4.0448788943997689E-4</v>
      </c>
    </row>
    <row r="414" spans="1:8" s="32" customFormat="1" x14ac:dyDescent="0.2">
      <c r="A414" s="39"/>
      <c r="B414" s="55" t="s">
        <v>280</v>
      </c>
      <c r="C414" s="56">
        <v>1952</v>
      </c>
      <c r="D414" s="54">
        <v>997</v>
      </c>
      <c r="E414" s="57">
        <f t="shared" si="147"/>
        <v>1.879905619492464E-2</v>
      </c>
      <c r="F414" s="57">
        <f t="shared" si="148"/>
        <v>9.1279468986037986E-3</v>
      </c>
      <c r="G414" s="57">
        <f t="shared" si="149"/>
        <v>-0.48924180327868855</v>
      </c>
      <c r="H414" s="50">
        <f t="shared" si="150"/>
        <v>-9.1972841527423327E-3</v>
      </c>
    </row>
    <row r="415" spans="1:8" s="32" customFormat="1" x14ac:dyDescent="0.2">
      <c r="A415" s="39"/>
      <c r="B415" s="55" t="s">
        <v>100</v>
      </c>
      <c r="C415" s="56">
        <v>1242</v>
      </c>
      <c r="D415" s="54">
        <v>810</v>
      </c>
      <c r="E415" s="57">
        <f t="shared" si="147"/>
        <v>1.1961284730582174E-2</v>
      </c>
      <c r="F415" s="57">
        <f t="shared" si="148"/>
        <v>7.4158846417944606E-3</v>
      </c>
      <c r="G415" s="57">
        <f t="shared" si="149"/>
        <v>-0.34782608695652173</v>
      </c>
      <c r="H415" s="50">
        <f t="shared" si="150"/>
        <v>-4.1604468628111905E-3</v>
      </c>
    </row>
    <row r="416" spans="1:8" s="32" customFormat="1" x14ac:dyDescent="0.2">
      <c r="A416" s="39"/>
      <c r="B416" s="55" t="s">
        <v>101</v>
      </c>
      <c r="C416" s="56">
        <v>27</v>
      </c>
      <c r="D416" s="54">
        <v>305</v>
      </c>
      <c r="E416" s="57">
        <f t="shared" si="147"/>
        <v>2.6002792892569941E-4</v>
      </c>
      <c r="F416" s="57">
        <f t="shared" si="148"/>
        <v>2.7924010070954452E-3</v>
      </c>
      <c r="G416" s="57">
        <f t="shared" si="149"/>
        <v>10.296296296296296</v>
      </c>
      <c r="H416" s="50">
        <f t="shared" si="150"/>
        <v>2.6773246015312753E-3</v>
      </c>
    </row>
    <row r="417" spans="1:8" s="32" customFormat="1" x14ac:dyDescent="0.2">
      <c r="A417" s="39"/>
      <c r="B417" s="55" t="s">
        <v>102</v>
      </c>
      <c r="C417" s="56">
        <v>913</v>
      </c>
      <c r="D417" s="54">
        <v>364</v>
      </c>
      <c r="E417" s="57">
        <f t="shared" si="147"/>
        <v>8.7927962633023542E-3</v>
      </c>
      <c r="F417" s="57">
        <f t="shared" si="148"/>
        <v>3.3325703822384986E-3</v>
      </c>
      <c r="G417" s="57">
        <f t="shared" si="149"/>
        <v>-0.60131434830230013</v>
      </c>
      <c r="H417" s="50">
        <f t="shared" si="150"/>
        <v>-5.2872345548225551E-3</v>
      </c>
    </row>
    <row r="418" spans="1:8" s="32" customFormat="1" x14ac:dyDescent="0.2">
      <c r="A418" s="39"/>
      <c r="B418" s="55" t="s">
        <v>281</v>
      </c>
      <c r="C418" s="56">
        <v>53</v>
      </c>
      <c r="D418" s="54">
        <v>34</v>
      </c>
      <c r="E418" s="57">
        <f t="shared" si="147"/>
        <v>5.1042519381711373E-4</v>
      </c>
      <c r="F418" s="57">
        <f t="shared" si="148"/>
        <v>3.1128404669260703E-4</v>
      </c>
      <c r="G418" s="57">
        <f t="shared" si="149"/>
        <v>-0.35849056603773582</v>
      </c>
      <c r="H418" s="50">
        <f t="shared" si="150"/>
        <v>-1.8298261665141812E-4</v>
      </c>
    </row>
    <row r="419" spans="1:8" s="32" customFormat="1" x14ac:dyDescent="0.2">
      <c r="A419" s="40"/>
      <c r="B419" s="55" t="s">
        <v>570</v>
      </c>
      <c r="C419" s="56">
        <v>40</v>
      </c>
      <c r="D419" s="54">
        <v>0</v>
      </c>
      <c r="E419" s="57">
        <f t="shared" ref="E419:E420" si="159">+IF(C419=0,"",C419/C$333)</f>
        <v>3.8522656137140657E-4</v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>
        <f t="shared" ref="H419:H420" si="162">+IF(OR(AND(E419=""),(G419="")),"",E419*G419)</f>
        <v>0</v>
      </c>
    </row>
    <row r="420" spans="1:8" s="32" customFormat="1" x14ac:dyDescent="0.2">
      <c r="A420" s="40"/>
      <c r="B420" s="55" t="s">
        <v>571</v>
      </c>
      <c r="C420" s="56">
        <v>94</v>
      </c>
      <c r="D420" s="54">
        <v>77</v>
      </c>
      <c r="E420" s="57">
        <f t="shared" si="159"/>
        <v>9.0528241922280543E-4</v>
      </c>
      <c r="F420" s="57">
        <f t="shared" si="160"/>
        <v>7.049668116273747E-4</v>
      </c>
      <c r="G420" s="57">
        <f t="shared" si="161"/>
        <v>-0.18085106382978725</v>
      </c>
      <c r="H420" s="50">
        <f t="shared" si="162"/>
        <v>-1.637212885828478E-4</v>
      </c>
    </row>
    <row r="421" spans="1:8" s="32" customFormat="1" x14ac:dyDescent="0.2">
      <c r="A421" s="39"/>
      <c r="B421" s="55" t="s">
        <v>99</v>
      </c>
      <c r="C421" s="56">
        <v>115</v>
      </c>
      <c r="D421" s="54">
        <v>209</v>
      </c>
      <c r="E421" s="57">
        <f t="shared" si="147"/>
        <v>1.1075263639427938E-3</v>
      </c>
      <c r="F421" s="57">
        <f t="shared" si="148"/>
        <v>1.9134813458457313E-3</v>
      </c>
      <c r="G421" s="57">
        <f t="shared" si="149"/>
        <v>0.81739130434782614</v>
      </c>
      <c r="H421" s="50">
        <f t="shared" si="150"/>
        <v>9.0528241922280543E-4</v>
      </c>
    </row>
    <row r="422" spans="1:8" s="32" customFormat="1" x14ac:dyDescent="0.2">
      <c r="A422" s="40"/>
      <c r="B422" s="55" t="s">
        <v>572</v>
      </c>
      <c r="C422" s="56">
        <v>76</v>
      </c>
      <c r="D422" s="54">
        <v>57</v>
      </c>
      <c r="E422" s="57">
        <f t="shared" ref="E422:E424" si="163">+IF(C422=0,"",C422/C$333)</f>
        <v>7.319304666056725E-4</v>
      </c>
      <c r="F422" s="57">
        <f t="shared" ref="F422:F424" si="164">+IF(D422=0,"",D422/D$333)</f>
        <v>5.2185854886701763E-4</v>
      </c>
      <c r="G422" s="57">
        <f t="shared" ref="G422:G424" si="165">+IF(OR(AND(D422=0),(C422=0)),"0",((D422-C422)/C422))</f>
        <v>-0.25</v>
      </c>
      <c r="H422" s="50">
        <f t="shared" ref="H422:H424" si="166">+IF(OR(AND(E422=""),(G422="")),"",E422*G422)</f>
        <v>-1.8298261665141812E-4</v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1</v>
      </c>
      <c r="D424" s="54">
        <v>0</v>
      </c>
      <c r="E424" s="57">
        <f t="shared" si="163"/>
        <v>9.6306640342851635E-6</v>
      </c>
      <c r="F424" s="57" t="str">
        <f t="shared" si="164"/>
        <v/>
      </c>
      <c r="G424" s="57" t="str">
        <f t="shared" si="165"/>
        <v>0</v>
      </c>
      <c r="H424" s="50">
        <f t="shared" si="166"/>
        <v>0</v>
      </c>
    </row>
    <row r="425" spans="1:8" s="32" customFormat="1" x14ac:dyDescent="0.2">
      <c r="A425" s="39"/>
      <c r="B425" s="55" t="s">
        <v>511</v>
      </c>
      <c r="C425" s="56">
        <v>85</v>
      </c>
      <c r="D425" s="54">
        <v>93</v>
      </c>
      <c r="E425" s="57">
        <f t="shared" si="147"/>
        <v>8.1860644291423897E-4</v>
      </c>
      <c r="F425" s="57">
        <f t="shared" si="148"/>
        <v>8.5145342183566032E-4</v>
      </c>
      <c r="G425" s="57">
        <f t="shared" si="149"/>
        <v>9.4117647058823528E-2</v>
      </c>
      <c r="H425" s="50">
        <f t="shared" si="150"/>
        <v>7.7045312274281308E-5</v>
      </c>
    </row>
    <row r="426" spans="1:8" s="32" customFormat="1" x14ac:dyDescent="0.2">
      <c r="A426" s="39"/>
      <c r="B426" s="55" t="s">
        <v>106</v>
      </c>
      <c r="C426" s="56">
        <v>24</v>
      </c>
      <c r="D426" s="54">
        <v>10</v>
      </c>
      <c r="E426" s="57">
        <f t="shared" si="147"/>
        <v>2.3113593682284392E-4</v>
      </c>
      <c r="F426" s="57">
        <f t="shared" si="148"/>
        <v>9.1554131380178531E-5</v>
      </c>
      <c r="G426" s="57">
        <f t="shared" si="149"/>
        <v>-0.58333333333333337</v>
      </c>
      <c r="H426" s="50">
        <f t="shared" si="150"/>
        <v>-1.348292964799923E-4</v>
      </c>
    </row>
    <row r="427" spans="1:8" s="32" customFormat="1" x14ac:dyDescent="0.2">
      <c r="A427" s="39"/>
      <c r="B427" s="55" t="s">
        <v>115</v>
      </c>
      <c r="C427" s="56">
        <v>223</v>
      </c>
      <c r="D427" s="54">
        <v>276</v>
      </c>
      <c r="E427" s="57">
        <f t="shared" si="147"/>
        <v>2.1476380796455917E-3</v>
      </c>
      <c r="F427" s="57">
        <f t="shared" si="148"/>
        <v>2.5268940260929273E-3</v>
      </c>
      <c r="G427" s="57">
        <f t="shared" si="149"/>
        <v>0.23766816143497757</v>
      </c>
      <c r="H427" s="50">
        <f t="shared" si="150"/>
        <v>5.1042519381711373E-4</v>
      </c>
    </row>
    <row r="428" spans="1:8" s="32" customFormat="1" x14ac:dyDescent="0.2">
      <c r="A428" s="39"/>
      <c r="B428" s="55" t="s">
        <v>114</v>
      </c>
      <c r="C428" s="56">
        <v>447</v>
      </c>
      <c r="D428" s="54">
        <v>418</v>
      </c>
      <c r="E428" s="57">
        <f t="shared" si="147"/>
        <v>4.3049068233254684E-3</v>
      </c>
      <c r="F428" s="57">
        <f t="shared" si="148"/>
        <v>3.8269626916914625E-3</v>
      </c>
      <c r="G428" s="57">
        <f t="shared" si="149"/>
        <v>-6.4876957494407153E-2</v>
      </c>
      <c r="H428" s="50">
        <f t="shared" si="150"/>
        <v>-2.7928925699426973E-4</v>
      </c>
    </row>
    <row r="429" spans="1:8" s="32" customFormat="1" x14ac:dyDescent="0.2">
      <c r="A429" s="39"/>
      <c r="B429" s="55" t="s">
        <v>282</v>
      </c>
      <c r="C429" s="56">
        <v>189</v>
      </c>
      <c r="D429" s="54">
        <v>84</v>
      </c>
      <c r="E429" s="57">
        <f t="shared" si="147"/>
        <v>1.8201955024798959E-3</v>
      </c>
      <c r="F429" s="57">
        <f t="shared" si="148"/>
        <v>7.6905470359349968E-4</v>
      </c>
      <c r="G429" s="57">
        <f t="shared" si="149"/>
        <v>-0.55555555555555558</v>
      </c>
      <c r="H429" s="50">
        <f t="shared" si="150"/>
        <v>-1.0112197235999422E-3</v>
      </c>
    </row>
    <row r="430" spans="1:8" s="32" customFormat="1" x14ac:dyDescent="0.2">
      <c r="A430" s="39"/>
      <c r="B430" s="55" t="s">
        <v>512</v>
      </c>
      <c r="C430" s="56">
        <v>107</v>
      </c>
      <c r="D430" s="54">
        <v>54</v>
      </c>
      <c r="E430" s="57">
        <f t="shared" si="147"/>
        <v>1.0304810516685125E-3</v>
      </c>
      <c r="F430" s="57">
        <f t="shared" si="148"/>
        <v>4.9439230945296409E-4</v>
      </c>
      <c r="G430" s="57">
        <f t="shared" si="149"/>
        <v>-0.49532710280373832</v>
      </c>
      <c r="H430" s="50">
        <f t="shared" si="150"/>
        <v>-5.1042519381711373E-4</v>
      </c>
    </row>
    <row r="431" spans="1:8" s="32" customFormat="1" ht="24" x14ac:dyDescent="0.2">
      <c r="A431" s="39"/>
      <c r="B431" s="55" t="s">
        <v>513</v>
      </c>
      <c r="C431" s="56">
        <v>117</v>
      </c>
      <c r="D431" s="54">
        <v>166</v>
      </c>
      <c r="E431" s="57">
        <f t="shared" si="147"/>
        <v>1.1267876920113642E-3</v>
      </c>
      <c r="F431" s="57">
        <f t="shared" si="148"/>
        <v>1.5197985809109636E-3</v>
      </c>
      <c r="G431" s="57">
        <f t="shared" si="149"/>
        <v>0.41880341880341881</v>
      </c>
      <c r="H431" s="50">
        <f t="shared" si="150"/>
        <v>4.7190253767997304E-4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2</v>
      </c>
      <c r="E432" s="57" t="str">
        <f t="shared" si="147"/>
        <v/>
      </c>
      <c r="F432" s="57">
        <f t="shared" si="148"/>
        <v>1.8310826276035707E-5</v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61</v>
      </c>
      <c r="D433" s="54">
        <v>91</v>
      </c>
      <c r="E433" s="57">
        <f t="shared" si="147"/>
        <v>5.8747050609139501E-4</v>
      </c>
      <c r="F433" s="57">
        <f t="shared" si="148"/>
        <v>8.3314259555962466E-4</v>
      </c>
      <c r="G433" s="57">
        <f t="shared" si="149"/>
        <v>0.49180327868852458</v>
      </c>
      <c r="H433" s="50">
        <f t="shared" si="150"/>
        <v>2.8891992102855491E-4</v>
      </c>
    </row>
    <row r="434" spans="1:8" s="32" customFormat="1" x14ac:dyDescent="0.2">
      <c r="A434" s="39"/>
      <c r="B434" s="55" t="s">
        <v>283</v>
      </c>
      <c r="C434" s="56">
        <v>51</v>
      </c>
      <c r="D434" s="54">
        <v>137</v>
      </c>
      <c r="E434" s="57">
        <f t="shared" si="147"/>
        <v>4.9116386574854336E-4</v>
      </c>
      <c r="F434" s="57">
        <f t="shared" si="148"/>
        <v>1.2542915999084459E-3</v>
      </c>
      <c r="G434" s="57">
        <f t="shared" si="149"/>
        <v>1.6862745098039216</v>
      </c>
      <c r="H434" s="50">
        <f t="shared" si="150"/>
        <v>8.2823710694852404E-4</v>
      </c>
    </row>
    <row r="435" spans="1:8" s="32" customFormat="1" x14ac:dyDescent="0.2">
      <c r="A435" s="39"/>
      <c r="B435" s="55" t="s">
        <v>111</v>
      </c>
      <c r="C435" s="56">
        <v>308</v>
      </c>
      <c r="D435" s="54">
        <v>110</v>
      </c>
      <c r="E435" s="57">
        <f t="shared" si="147"/>
        <v>2.9662445225598303E-3</v>
      </c>
      <c r="F435" s="57">
        <f t="shared" si="148"/>
        <v>1.0070954451819639E-3</v>
      </c>
      <c r="G435" s="57">
        <f t="shared" si="149"/>
        <v>-0.6428571428571429</v>
      </c>
      <c r="H435" s="50">
        <f t="shared" si="150"/>
        <v>-1.9068714787884625E-3</v>
      </c>
    </row>
    <row r="436" spans="1:8" s="32" customFormat="1" x14ac:dyDescent="0.2">
      <c r="A436" s="39"/>
      <c r="B436" s="55" t="s">
        <v>432</v>
      </c>
      <c r="C436" s="56">
        <v>162</v>
      </c>
      <c r="D436" s="54">
        <v>142</v>
      </c>
      <c r="E436" s="57">
        <f t="shared" si="147"/>
        <v>1.5601675735541966E-3</v>
      </c>
      <c r="F436" s="57">
        <f t="shared" si="148"/>
        <v>1.3000686655985352E-3</v>
      </c>
      <c r="G436" s="57">
        <f t="shared" si="149"/>
        <v>-0.12345679012345678</v>
      </c>
      <c r="H436" s="50">
        <f t="shared" si="150"/>
        <v>-1.9261328068570328E-4</v>
      </c>
    </row>
    <row r="437" spans="1:8" s="32" customFormat="1" x14ac:dyDescent="0.2">
      <c r="A437" s="39"/>
      <c r="B437" s="55" t="s">
        <v>109</v>
      </c>
      <c r="C437" s="56">
        <v>907</v>
      </c>
      <c r="D437" s="54">
        <v>1214</v>
      </c>
      <c r="E437" s="57">
        <f t="shared" si="147"/>
        <v>8.7350122790966437E-3</v>
      </c>
      <c r="F437" s="57">
        <f t="shared" si="148"/>
        <v>1.1114671549553673E-2</v>
      </c>
      <c r="G437" s="57">
        <f t="shared" si="149"/>
        <v>0.33847850055126794</v>
      </c>
      <c r="H437" s="50">
        <f t="shared" si="150"/>
        <v>2.9566138585255457E-3</v>
      </c>
    </row>
    <row r="438" spans="1:8" s="32" customFormat="1" x14ac:dyDescent="0.2">
      <c r="A438" s="39"/>
      <c r="B438" s="55" t="s">
        <v>284</v>
      </c>
      <c r="C438" s="56">
        <v>283</v>
      </c>
      <c r="D438" s="54">
        <v>546</v>
      </c>
      <c r="E438" s="57">
        <f t="shared" si="147"/>
        <v>2.7254779217027016E-3</v>
      </c>
      <c r="F438" s="57">
        <f t="shared" si="148"/>
        <v>4.9988555733577475E-3</v>
      </c>
      <c r="G438" s="57">
        <f t="shared" si="149"/>
        <v>0.92932862190812726</v>
      </c>
      <c r="H438" s="50">
        <f t="shared" si="150"/>
        <v>2.5328646410169983E-3</v>
      </c>
    </row>
    <row r="439" spans="1:8" s="32" customFormat="1" x14ac:dyDescent="0.2">
      <c r="A439" s="39"/>
      <c r="B439" s="55" t="s">
        <v>108</v>
      </c>
      <c r="C439" s="56">
        <v>33</v>
      </c>
      <c r="D439" s="54">
        <v>20</v>
      </c>
      <c r="E439" s="57">
        <f t="shared" si="147"/>
        <v>3.1781191313141042E-4</v>
      </c>
      <c r="F439" s="57">
        <f t="shared" si="148"/>
        <v>1.8310826276035706E-4</v>
      </c>
      <c r="G439" s="57">
        <f t="shared" si="149"/>
        <v>-0.39393939393939392</v>
      </c>
      <c r="H439" s="50">
        <f t="shared" si="150"/>
        <v>-1.2519863244570714E-4</v>
      </c>
    </row>
    <row r="440" spans="1:8" s="32" customFormat="1" x14ac:dyDescent="0.2">
      <c r="A440" s="39"/>
      <c r="B440" s="55" t="s">
        <v>349</v>
      </c>
      <c r="C440" s="56">
        <v>136</v>
      </c>
      <c r="D440" s="54">
        <v>309</v>
      </c>
      <c r="E440" s="57">
        <f t="shared" si="147"/>
        <v>1.3097703086627822E-3</v>
      </c>
      <c r="F440" s="57">
        <f t="shared" si="148"/>
        <v>2.8290226596475168E-3</v>
      </c>
      <c r="G440" s="57">
        <f t="shared" si="149"/>
        <v>1.2720588235294117</v>
      </c>
      <c r="H440" s="50">
        <f t="shared" si="150"/>
        <v>1.6661048779313332E-3</v>
      </c>
    </row>
    <row r="441" spans="1:8" s="32" customFormat="1" x14ac:dyDescent="0.2">
      <c r="A441" s="39"/>
      <c r="B441" s="55" t="s">
        <v>118</v>
      </c>
      <c r="C441" s="56">
        <v>66</v>
      </c>
      <c r="D441" s="54">
        <v>36</v>
      </c>
      <c r="E441" s="57">
        <f t="shared" si="147"/>
        <v>6.3562382626282084E-4</v>
      </c>
      <c r="F441" s="57">
        <f t="shared" si="148"/>
        <v>3.2959487296864269E-4</v>
      </c>
      <c r="G441" s="57">
        <f t="shared" si="149"/>
        <v>-0.45454545454545453</v>
      </c>
      <c r="H441" s="50">
        <f t="shared" si="150"/>
        <v>-2.8891992102855491E-4</v>
      </c>
    </row>
    <row r="442" spans="1:8" s="32" customFormat="1" x14ac:dyDescent="0.2">
      <c r="A442" s="39"/>
      <c r="B442" s="55" t="s">
        <v>105</v>
      </c>
      <c r="C442" s="56">
        <v>23</v>
      </c>
      <c r="D442" s="54">
        <v>15</v>
      </c>
      <c r="E442" s="57">
        <f t="shared" si="147"/>
        <v>2.2150527278855876E-4</v>
      </c>
      <c r="F442" s="57">
        <f t="shared" si="148"/>
        <v>1.373311970702678E-4</v>
      </c>
      <c r="G442" s="57">
        <f t="shared" si="149"/>
        <v>-0.34782608695652173</v>
      </c>
      <c r="H442" s="50">
        <f t="shared" si="150"/>
        <v>-7.7045312274281308E-5</v>
      </c>
    </row>
    <row r="443" spans="1:8" s="32" customFormat="1" x14ac:dyDescent="0.2">
      <c r="A443" s="39"/>
      <c r="B443" s="55" t="s">
        <v>285</v>
      </c>
      <c r="C443" s="56">
        <v>1918</v>
      </c>
      <c r="D443" s="54">
        <v>2405</v>
      </c>
      <c r="E443" s="57">
        <f t="shared" si="147"/>
        <v>1.8471613617758946E-2</v>
      </c>
      <c r="F443" s="57">
        <f t="shared" si="148"/>
        <v>2.2018768596932938E-2</v>
      </c>
      <c r="G443" s="57">
        <f t="shared" si="149"/>
        <v>0.25391032325338897</v>
      </c>
      <c r="H443" s="50">
        <f t="shared" si="150"/>
        <v>4.6901333846968759E-3</v>
      </c>
    </row>
    <row r="444" spans="1:8" s="32" customFormat="1" x14ac:dyDescent="0.2">
      <c r="A444" s="39"/>
      <c r="B444" s="55" t="s">
        <v>515</v>
      </c>
      <c r="C444" s="56">
        <v>5</v>
      </c>
      <c r="D444" s="54">
        <v>4</v>
      </c>
      <c r="E444" s="57">
        <f t="shared" si="147"/>
        <v>4.8153320171425821E-5</v>
      </c>
      <c r="F444" s="57">
        <f t="shared" si="148"/>
        <v>3.6621652552071414E-5</v>
      </c>
      <c r="G444" s="57">
        <f t="shared" si="149"/>
        <v>-0.2</v>
      </c>
      <c r="H444" s="50">
        <f t="shared" si="150"/>
        <v>-9.6306640342851652E-6</v>
      </c>
    </row>
    <row r="445" spans="1:8" s="32" customFormat="1" x14ac:dyDescent="0.2">
      <c r="A445" s="39"/>
      <c r="B445" s="55" t="s">
        <v>112</v>
      </c>
      <c r="C445" s="56">
        <v>24</v>
      </c>
      <c r="D445" s="54">
        <v>28</v>
      </c>
      <c r="E445" s="57">
        <f t="shared" si="147"/>
        <v>2.3113593682284392E-4</v>
      </c>
      <c r="F445" s="57">
        <f t="shared" si="148"/>
        <v>2.5635156786449987E-4</v>
      </c>
      <c r="G445" s="57">
        <f t="shared" si="149"/>
        <v>0.16666666666666666</v>
      </c>
      <c r="H445" s="50">
        <f t="shared" si="150"/>
        <v>3.8522656137140654E-5</v>
      </c>
    </row>
    <row r="446" spans="1:8" s="32" customFormat="1" x14ac:dyDescent="0.2">
      <c r="A446" s="39"/>
      <c r="B446" s="55" t="s">
        <v>116</v>
      </c>
      <c r="C446" s="56">
        <v>3</v>
      </c>
      <c r="D446" s="54">
        <v>1</v>
      </c>
      <c r="E446" s="57">
        <f t="shared" si="147"/>
        <v>2.8891992102855491E-5</v>
      </c>
      <c r="F446" s="57">
        <f t="shared" si="148"/>
        <v>9.1554131380178534E-6</v>
      </c>
      <c r="G446" s="57">
        <f t="shared" si="149"/>
        <v>-0.66666666666666663</v>
      </c>
      <c r="H446" s="50">
        <f t="shared" si="150"/>
        <v>-1.9261328068570327E-5</v>
      </c>
    </row>
    <row r="447" spans="1:8" s="32" customFormat="1" x14ac:dyDescent="0.2">
      <c r="A447" s="39"/>
      <c r="B447" s="55" t="s">
        <v>103</v>
      </c>
      <c r="C447" s="56">
        <v>139</v>
      </c>
      <c r="D447" s="54">
        <v>50</v>
      </c>
      <c r="E447" s="57">
        <f t="shared" si="147"/>
        <v>1.3386623007656379E-3</v>
      </c>
      <c r="F447" s="57">
        <f t="shared" si="148"/>
        <v>4.5777065690089265E-4</v>
      </c>
      <c r="G447" s="57">
        <f t="shared" si="149"/>
        <v>-0.64028776978417268</v>
      </c>
      <c r="H447" s="50">
        <f t="shared" si="150"/>
        <v>-8.5712909905137971E-4</v>
      </c>
    </row>
    <row r="448" spans="1:8" s="32" customFormat="1" x14ac:dyDescent="0.2">
      <c r="A448" s="39"/>
      <c r="B448" s="55" t="s">
        <v>107</v>
      </c>
      <c r="C448" s="56">
        <v>20</v>
      </c>
      <c r="D448" s="54">
        <v>25</v>
      </c>
      <c r="E448" s="57">
        <f t="shared" si="147"/>
        <v>1.9261328068570328E-4</v>
      </c>
      <c r="F448" s="57">
        <f t="shared" si="148"/>
        <v>2.2888532845044633E-4</v>
      </c>
      <c r="G448" s="57">
        <f t="shared" si="149"/>
        <v>0.25</v>
      </c>
      <c r="H448" s="50">
        <f t="shared" si="150"/>
        <v>4.8153320171425821E-5</v>
      </c>
    </row>
    <row r="449" spans="1:8" s="32" customFormat="1" x14ac:dyDescent="0.2">
      <c r="A449" s="39"/>
      <c r="B449" s="55" t="s">
        <v>113</v>
      </c>
      <c r="C449" s="56">
        <v>10</v>
      </c>
      <c r="D449" s="54">
        <v>5</v>
      </c>
      <c r="E449" s="57">
        <f t="shared" si="147"/>
        <v>9.6306640342851642E-5</v>
      </c>
      <c r="F449" s="57">
        <f t="shared" si="148"/>
        <v>4.5777065690089265E-5</v>
      </c>
      <c r="G449" s="57">
        <f t="shared" si="149"/>
        <v>-0.5</v>
      </c>
      <c r="H449" s="50">
        <f t="shared" si="150"/>
        <v>-4.8153320171425821E-5</v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878</v>
      </c>
      <c r="D451" s="54">
        <v>913</v>
      </c>
      <c r="E451" s="57">
        <f t="shared" si="147"/>
        <v>8.4557230221023738E-3</v>
      </c>
      <c r="F451" s="57">
        <f t="shared" si="148"/>
        <v>8.3588921950102993E-3</v>
      </c>
      <c r="G451" s="57">
        <f t="shared" si="149"/>
        <v>3.9863325740318908E-2</v>
      </c>
      <c r="H451" s="50">
        <f t="shared" si="150"/>
        <v>3.3707324119998074E-4</v>
      </c>
    </row>
    <row r="452" spans="1:8" s="49" customFormat="1" ht="14.25" customHeight="1" x14ac:dyDescent="0.2">
      <c r="A452" s="40"/>
      <c r="B452" s="55" t="s">
        <v>516</v>
      </c>
      <c r="C452" s="61">
        <v>73</v>
      </c>
      <c r="D452" s="24">
        <v>43</v>
      </c>
      <c r="E452" s="57">
        <f t="shared" si="147"/>
        <v>7.0303847450281693E-4</v>
      </c>
      <c r="F452" s="57">
        <f t="shared" si="148"/>
        <v>3.9368276493476767E-4</v>
      </c>
      <c r="G452" s="57">
        <f t="shared" si="149"/>
        <v>-0.41095890410958902</v>
      </c>
      <c r="H452" s="50">
        <f t="shared" si="150"/>
        <v>-2.8891992102855491E-4</v>
      </c>
    </row>
    <row r="453" spans="1:8" s="32" customFormat="1" x14ac:dyDescent="0.2">
      <c r="A453" s="39"/>
      <c r="B453" s="55" t="s">
        <v>287</v>
      </c>
      <c r="C453" s="56">
        <v>132</v>
      </c>
      <c r="D453" s="54">
        <v>111</v>
      </c>
      <c r="E453" s="57">
        <f t="shared" si="147"/>
        <v>1.2712476525256417E-3</v>
      </c>
      <c r="F453" s="57">
        <f t="shared" si="148"/>
        <v>1.0162508583199817E-3</v>
      </c>
      <c r="G453" s="57">
        <f t="shared" si="149"/>
        <v>-0.15909090909090909</v>
      </c>
      <c r="H453" s="50">
        <f t="shared" si="150"/>
        <v>-2.0224394471998844E-4</v>
      </c>
    </row>
    <row r="454" spans="1:8" s="32" customFormat="1" x14ac:dyDescent="0.2">
      <c r="A454" s="39"/>
      <c r="B454" s="55" t="s">
        <v>288</v>
      </c>
      <c r="C454" s="56">
        <v>77</v>
      </c>
      <c r="D454" s="54">
        <v>15</v>
      </c>
      <c r="E454" s="57">
        <f t="shared" si="147"/>
        <v>7.4156113063995758E-4</v>
      </c>
      <c r="F454" s="57">
        <f t="shared" si="148"/>
        <v>1.373311970702678E-4</v>
      </c>
      <c r="G454" s="57">
        <f t="shared" si="149"/>
        <v>-0.80519480519480524</v>
      </c>
      <c r="H454" s="50">
        <f t="shared" si="150"/>
        <v>-5.971011701256802E-4</v>
      </c>
    </row>
    <row r="455" spans="1:8" s="32" customFormat="1" x14ac:dyDescent="0.2">
      <c r="A455" s="39"/>
      <c r="B455" s="55" t="s">
        <v>517</v>
      </c>
      <c r="C455" s="56">
        <v>97</v>
      </c>
      <c r="D455" s="54">
        <v>39</v>
      </c>
      <c r="E455" s="57">
        <f t="shared" si="147"/>
        <v>9.3417441132566089E-4</v>
      </c>
      <c r="F455" s="57">
        <f t="shared" si="148"/>
        <v>3.5706111238269629E-4</v>
      </c>
      <c r="G455" s="57">
        <f t="shared" si="149"/>
        <v>-0.59793814432989689</v>
      </c>
      <c r="H455" s="50">
        <f t="shared" si="150"/>
        <v>-5.5857851398853945E-4</v>
      </c>
    </row>
    <row r="456" spans="1:8" s="32" customFormat="1" x14ac:dyDescent="0.2">
      <c r="A456" s="39"/>
      <c r="B456" s="55" t="s">
        <v>289</v>
      </c>
      <c r="C456" s="56">
        <v>907</v>
      </c>
      <c r="D456" s="54">
        <v>657</v>
      </c>
      <c r="E456" s="57">
        <f t="shared" si="147"/>
        <v>8.7350122790966437E-3</v>
      </c>
      <c r="F456" s="57">
        <f t="shared" si="148"/>
        <v>6.0151064316777293E-3</v>
      </c>
      <c r="G456" s="57">
        <f t="shared" si="149"/>
        <v>-0.27563395810363839</v>
      </c>
      <c r="H456" s="50">
        <f t="shared" si="150"/>
        <v>-2.407666008571291E-3</v>
      </c>
    </row>
    <row r="457" spans="1:8" s="32" customFormat="1" x14ac:dyDescent="0.2">
      <c r="A457" s="39"/>
      <c r="B457" s="55" t="s">
        <v>290</v>
      </c>
      <c r="C457" s="56">
        <v>62</v>
      </c>
      <c r="D457" s="54">
        <v>35</v>
      </c>
      <c r="E457" s="57">
        <f t="shared" si="147"/>
        <v>5.971011701256802E-4</v>
      </c>
      <c r="F457" s="57">
        <f t="shared" si="148"/>
        <v>3.2043945983062486E-4</v>
      </c>
      <c r="G457" s="57">
        <f t="shared" si="149"/>
        <v>-0.43548387096774194</v>
      </c>
      <c r="H457" s="50">
        <f t="shared" si="150"/>
        <v>-2.6002792892569946E-4</v>
      </c>
    </row>
    <row r="458" spans="1:8" s="32" customFormat="1" x14ac:dyDescent="0.2">
      <c r="A458" s="39"/>
      <c r="B458" s="55" t="s">
        <v>291</v>
      </c>
      <c r="C458" s="56">
        <v>317</v>
      </c>
      <c r="D458" s="54">
        <v>63</v>
      </c>
      <c r="E458" s="57">
        <f t="shared" si="147"/>
        <v>3.0529204988683969E-3</v>
      </c>
      <c r="F458" s="57">
        <f t="shared" si="148"/>
        <v>5.7679102769512473E-4</v>
      </c>
      <c r="G458" s="57">
        <f t="shared" si="149"/>
        <v>-0.80126182965299686</v>
      </c>
      <c r="H458" s="50">
        <f t="shared" si="150"/>
        <v>-2.4461886647084317E-3</v>
      </c>
    </row>
    <row r="459" spans="1:8" s="32" customFormat="1" x14ac:dyDescent="0.2">
      <c r="A459" s="39"/>
      <c r="B459" s="55" t="s">
        <v>104</v>
      </c>
      <c r="C459" s="56">
        <v>12</v>
      </c>
      <c r="D459" s="54">
        <v>72</v>
      </c>
      <c r="E459" s="57">
        <f t="shared" si="147"/>
        <v>1.1556796841142196E-4</v>
      </c>
      <c r="F459" s="57">
        <f t="shared" si="148"/>
        <v>6.5918974593728538E-4</v>
      </c>
      <c r="G459" s="57">
        <f t="shared" si="149"/>
        <v>5</v>
      </c>
      <c r="H459" s="50">
        <f t="shared" si="150"/>
        <v>5.7783984205710983E-4</v>
      </c>
    </row>
    <row r="460" spans="1:8" s="32" customFormat="1" x14ac:dyDescent="0.2">
      <c r="A460" s="39"/>
      <c r="B460" s="55" t="s">
        <v>292</v>
      </c>
      <c r="C460" s="56">
        <v>12</v>
      </c>
      <c r="D460" s="54">
        <v>12</v>
      </c>
      <c r="E460" s="57">
        <f t="shared" si="147"/>
        <v>1.1556796841142196E-4</v>
      </c>
      <c r="F460" s="57">
        <f t="shared" si="148"/>
        <v>1.0986495765621423E-4</v>
      </c>
      <c r="G460" s="57">
        <f t="shared" si="149"/>
        <v>0</v>
      </c>
      <c r="H460" s="50">
        <f t="shared" si="150"/>
        <v>0</v>
      </c>
    </row>
    <row r="461" spans="1:8" s="32" customFormat="1" x14ac:dyDescent="0.2">
      <c r="A461" s="39"/>
      <c r="B461" s="55" t="s">
        <v>293</v>
      </c>
      <c r="C461" s="56">
        <v>314</v>
      </c>
      <c r="D461" s="54">
        <v>483</v>
      </c>
      <c r="E461" s="57">
        <f t="shared" si="147"/>
        <v>3.0240285067655416E-3</v>
      </c>
      <c r="F461" s="57">
        <f t="shared" si="148"/>
        <v>4.4220645456626234E-3</v>
      </c>
      <c r="G461" s="57">
        <f t="shared" si="149"/>
        <v>0.53821656050955413</v>
      </c>
      <c r="H461" s="50">
        <f t="shared" si="150"/>
        <v>1.6275822217941929E-3</v>
      </c>
    </row>
    <row r="462" spans="1:8" s="32" customFormat="1" x14ac:dyDescent="0.2">
      <c r="A462" s="39"/>
      <c r="B462" s="55" t="s">
        <v>518</v>
      </c>
      <c r="C462" s="56">
        <v>437</v>
      </c>
      <c r="D462" s="54">
        <v>507</v>
      </c>
      <c r="E462" s="57">
        <f t="shared" si="147"/>
        <v>4.2086001829826167E-3</v>
      </c>
      <c r="F462" s="57">
        <f t="shared" si="148"/>
        <v>4.6417944609750518E-3</v>
      </c>
      <c r="G462" s="57">
        <f t="shared" si="149"/>
        <v>0.16018306636155608</v>
      </c>
      <c r="H462" s="50">
        <f t="shared" si="150"/>
        <v>6.7414648239996159E-4</v>
      </c>
    </row>
    <row r="463" spans="1:8" s="32" customFormat="1" x14ac:dyDescent="0.2">
      <c r="A463" s="39"/>
      <c r="B463" s="55" t="s">
        <v>294</v>
      </c>
      <c r="C463" s="56">
        <v>10</v>
      </c>
      <c r="D463" s="54">
        <v>5</v>
      </c>
      <c r="E463" s="57">
        <f t="shared" si="147"/>
        <v>9.6306640342851642E-5</v>
      </c>
      <c r="F463" s="57">
        <f t="shared" si="148"/>
        <v>4.5777065690089265E-5</v>
      </c>
      <c r="G463" s="57">
        <f t="shared" si="149"/>
        <v>-0.5</v>
      </c>
      <c r="H463" s="50">
        <f t="shared" si="150"/>
        <v>-4.8153320171425821E-5</v>
      </c>
    </row>
    <row r="464" spans="1:8" s="32" customFormat="1" x14ac:dyDescent="0.2">
      <c r="A464" s="39"/>
      <c r="B464" s="55" t="s">
        <v>295</v>
      </c>
      <c r="C464" s="56">
        <v>17</v>
      </c>
      <c r="D464" s="54">
        <v>15</v>
      </c>
      <c r="E464" s="57">
        <f t="shared" si="147"/>
        <v>1.6372128858284778E-4</v>
      </c>
      <c r="F464" s="57">
        <f t="shared" si="148"/>
        <v>1.373311970702678E-4</v>
      </c>
      <c r="G464" s="57">
        <f t="shared" si="149"/>
        <v>-0.11764705882352941</v>
      </c>
      <c r="H464" s="50">
        <f t="shared" si="150"/>
        <v>-1.9261328068570327E-5</v>
      </c>
    </row>
    <row r="465" spans="1:8" s="32" customFormat="1" x14ac:dyDescent="0.2">
      <c r="A465" s="39"/>
      <c r="B465" s="55" t="s">
        <v>296</v>
      </c>
      <c r="C465" s="56">
        <v>9</v>
      </c>
      <c r="D465" s="54">
        <v>3</v>
      </c>
      <c r="E465" s="57">
        <f t="shared" si="147"/>
        <v>8.6675976308566482E-5</v>
      </c>
      <c r="F465" s="57">
        <f t="shared" si="148"/>
        <v>2.7466239414053558E-5</v>
      </c>
      <c r="G465" s="57">
        <f t="shared" si="149"/>
        <v>-0.66666666666666663</v>
      </c>
      <c r="H465" s="50">
        <f t="shared" si="150"/>
        <v>-5.7783984205710988E-5</v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1</v>
      </c>
      <c r="E466" s="57" t="str">
        <f t="shared" si="147"/>
        <v/>
      </c>
      <c r="F466" s="57">
        <f t="shared" si="148"/>
        <v>9.1554131380178534E-6</v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17</v>
      </c>
      <c r="D467" s="54">
        <v>28</v>
      </c>
      <c r="E467" s="57">
        <f t="shared" si="147"/>
        <v>1.6372128858284778E-4</v>
      </c>
      <c r="F467" s="57">
        <f t="shared" si="148"/>
        <v>2.5635156786449987E-4</v>
      </c>
      <c r="G467" s="57">
        <f t="shared" si="149"/>
        <v>0.6470588235294118</v>
      </c>
      <c r="H467" s="50">
        <f t="shared" si="150"/>
        <v>1.059373043771368E-4</v>
      </c>
    </row>
    <row r="468" spans="1:8" s="32" customFormat="1" x14ac:dyDescent="0.2">
      <c r="A468" s="39"/>
      <c r="B468" s="55" t="s">
        <v>129</v>
      </c>
      <c r="C468" s="56">
        <v>33</v>
      </c>
      <c r="D468" s="54">
        <v>9</v>
      </c>
      <c r="E468" s="57">
        <f t="shared" si="147"/>
        <v>3.1781191313141042E-4</v>
      </c>
      <c r="F468" s="57">
        <f t="shared" si="148"/>
        <v>8.2398718242160672E-5</v>
      </c>
      <c r="G468" s="57">
        <f t="shared" si="149"/>
        <v>-0.72727272727272729</v>
      </c>
      <c r="H468" s="50">
        <f t="shared" si="150"/>
        <v>-2.3113593682284395E-4</v>
      </c>
    </row>
    <row r="469" spans="1:8" s="32" customFormat="1" x14ac:dyDescent="0.2">
      <c r="A469" s="39"/>
      <c r="B469" s="55" t="s">
        <v>298</v>
      </c>
      <c r="C469" s="56">
        <v>34</v>
      </c>
      <c r="D469" s="54">
        <v>30</v>
      </c>
      <c r="E469" s="57">
        <f t="shared" si="147"/>
        <v>3.2744257716569555E-4</v>
      </c>
      <c r="F469" s="57">
        <f t="shared" si="148"/>
        <v>2.7466239414053559E-4</v>
      </c>
      <c r="G469" s="57">
        <f t="shared" si="149"/>
        <v>-0.11764705882352941</v>
      </c>
      <c r="H469" s="50">
        <f t="shared" si="150"/>
        <v>-3.8522656137140654E-5</v>
      </c>
    </row>
    <row r="470" spans="1:8" s="32" customFormat="1" x14ac:dyDescent="0.2">
      <c r="A470" s="39"/>
      <c r="B470" s="55" t="s">
        <v>299</v>
      </c>
      <c r="C470" s="56">
        <v>107</v>
      </c>
      <c r="D470" s="54">
        <v>193</v>
      </c>
      <c r="E470" s="57">
        <f t="shared" si="147"/>
        <v>1.0304810516685125E-3</v>
      </c>
      <c r="F470" s="57">
        <f t="shared" si="148"/>
        <v>1.7669947356374457E-3</v>
      </c>
      <c r="G470" s="57">
        <f t="shared" si="149"/>
        <v>0.80373831775700932</v>
      </c>
      <c r="H470" s="50">
        <f t="shared" si="150"/>
        <v>8.2823710694852404E-4</v>
      </c>
    </row>
    <row r="471" spans="1:8" s="32" customFormat="1" ht="24" x14ac:dyDescent="0.2">
      <c r="A471" s="39"/>
      <c r="B471" s="55" t="s">
        <v>300</v>
      </c>
      <c r="C471" s="56">
        <v>22</v>
      </c>
      <c r="D471" s="54">
        <v>26</v>
      </c>
      <c r="E471" s="57">
        <f t="shared" si="147"/>
        <v>2.118746087542736E-4</v>
      </c>
      <c r="F471" s="57">
        <f t="shared" si="148"/>
        <v>2.3804074158846418E-4</v>
      </c>
      <c r="G471" s="57">
        <f t="shared" si="149"/>
        <v>0.18181818181818182</v>
      </c>
      <c r="H471" s="50">
        <f t="shared" si="150"/>
        <v>3.8522656137140654E-5</v>
      </c>
    </row>
    <row r="472" spans="1:8" s="32" customFormat="1" x14ac:dyDescent="0.2">
      <c r="A472" s="39"/>
      <c r="B472" s="55" t="s">
        <v>126</v>
      </c>
      <c r="C472" s="56">
        <v>365</v>
      </c>
      <c r="D472" s="54">
        <v>170</v>
      </c>
      <c r="E472" s="57">
        <f t="shared" si="147"/>
        <v>3.515192372514085E-3</v>
      </c>
      <c r="F472" s="57">
        <f t="shared" si="148"/>
        <v>1.5564202334630351E-3</v>
      </c>
      <c r="G472" s="57">
        <f t="shared" si="149"/>
        <v>-0.53424657534246578</v>
      </c>
      <c r="H472" s="50">
        <f t="shared" si="150"/>
        <v>-1.8779794866856071E-3</v>
      </c>
    </row>
    <row r="473" spans="1:8" s="32" customFormat="1" x14ac:dyDescent="0.2">
      <c r="A473" s="39"/>
      <c r="B473" s="55" t="s">
        <v>301</v>
      </c>
      <c r="C473" s="56">
        <v>28</v>
      </c>
      <c r="D473" s="54">
        <v>16</v>
      </c>
      <c r="E473" s="57">
        <f t="shared" si="147"/>
        <v>2.6965859295998459E-4</v>
      </c>
      <c r="F473" s="57">
        <f t="shared" si="148"/>
        <v>1.4648661020828565E-4</v>
      </c>
      <c r="G473" s="57">
        <f t="shared" si="149"/>
        <v>-0.42857142857142855</v>
      </c>
      <c r="H473" s="50">
        <f t="shared" si="150"/>
        <v>-1.1556796841142196E-4</v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33</v>
      </c>
      <c r="E474" s="57" t="str">
        <f t="shared" ref="E474:E505" si="167">+IF(C474=0,"",C474/C$333)</f>
        <v/>
      </c>
      <c r="F474" s="57">
        <f t="shared" ref="F474:F505" si="168">+IF(D474=0,"",D474/D$333)</f>
        <v>3.0212863355458914E-4</v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67</v>
      </c>
      <c r="D475" s="54">
        <v>0</v>
      </c>
      <c r="E475" s="57">
        <f t="shared" si="167"/>
        <v>6.4525449029710603E-4</v>
      </c>
      <c r="F475" s="57" t="str">
        <f t="shared" si="168"/>
        <v/>
      </c>
      <c r="G475" s="57" t="str">
        <f t="shared" si="169"/>
        <v>0</v>
      </c>
      <c r="H475" s="50">
        <f t="shared" si="170"/>
        <v>0</v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1</v>
      </c>
      <c r="E477" s="57" t="str">
        <f t="shared" si="167"/>
        <v/>
      </c>
      <c r="F477" s="57">
        <f t="shared" si="168"/>
        <v>9.1554131380178534E-6</v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52</v>
      </c>
      <c r="D478" s="54">
        <v>5</v>
      </c>
      <c r="E478" s="57">
        <f t="shared" si="167"/>
        <v>5.0079452978282854E-4</v>
      </c>
      <c r="F478" s="57">
        <f t="shared" si="168"/>
        <v>4.5777065690089265E-5</v>
      </c>
      <c r="G478" s="57">
        <f t="shared" si="169"/>
        <v>-0.90384615384615385</v>
      </c>
      <c r="H478" s="50">
        <f t="shared" si="170"/>
        <v>-4.5264120961140272E-4</v>
      </c>
    </row>
    <row r="479" spans="1:8" s="32" customFormat="1" x14ac:dyDescent="0.2">
      <c r="A479" s="39"/>
      <c r="B479" s="55" t="s">
        <v>306</v>
      </c>
      <c r="C479" s="56">
        <v>177</v>
      </c>
      <c r="D479" s="54">
        <v>39</v>
      </c>
      <c r="E479" s="57">
        <f t="shared" si="167"/>
        <v>1.7046275340684739E-3</v>
      </c>
      <c r="F479" s="57">
        <f t="shared" si="168"/>
        <v>3.5706111238269629E-4</v>
      </c>
      <c r="G479" s="57">
        <f t="shared" si="169"/>
        <v>-0.77966101694915257</v>
      </c>
      <c r="H479" s="50">
        <f t="shared" si="170"/>
        <v>-1.3290316367313526E-3</v>
      </c>
    </row>
    <row r="480" spans="1:8" s="32" customFormat="1" x14ac:dyDescent="0.2">
      <c r="A480" s="39"/>
      <c r="B480" s="55" t="s">
        <v>519</v>
      </c>
      <c r="C480" s="56">
        <v>241</v>
      </c>
      <c r="D480" s="54">
        <v>19</v>
      </c>
      <c r="E480" s="57">
        <f t="shared" si="167"/>
        <v>2.3209900322627244E-3</v>
      </c>
      <c r="F480" s="57">
        <f t="shared" si="168"/>
        <v>1.739528496223392E-4</v>
      </c>
      <c r="G480" s="57">
        <f t="shared" si="169"/>
        <v>-0.92116182572614103</v>
      </c>
      <c r="H480" s="50">
        <f t="shared" si="170"/>
        <v>-2.1380074156113061E-3</v>
      </c>
    </row>
    <row r="481" spans="1:8" s="32" customFormat="1" x14ac:dyDescent="0.2">
      <c r="A481" s="39"/>
      <c r="B481" s="55" t="s">
        <v>132</v>
      </c>
      <c r="C481" s="56">
        <v>62</v>
      </c>
      <c r="D481" s="54">
        <v>29</v>
      </c>
      <c r="E481" s="57">
        <f t="shared" si="167"/>
        <v>5.971011701256802E-4</v>
      </c>
      <c r="F481" s="57">
        <f t="shared" si="168"/>
        <v>2.6550698100251776E-4</v>
      </c>
      <c r="G481" s="57">
        <f t="shared" si="169"/>
        <v>-0.532258064516129</v>
      </c>
      <c r="H481" s="50">
        <f t="shared" si="170"/>
        <v>-3.1781191313141042E-4</v>
      </c>
    </row>
    <row r="482" spans="1:8" s="32" customFormat="1" x14ac:dyDescent="0.2">
      <c r="A482" s="39"/>
      <c r="B482" s="55" t="s">
        <v>520</v>
      </c>
      <c r="C482" s="56">
        <v>2091</v>
      </c>
      <c r="D482" s="54">
        <v>1265</v>
      </c>
      <c r="E482" s="57">
        <f t="shared" si="167"/>
        <v>2.0137718495690279E-2</v>
      </c>
      <c r="F482" s="57">
        <f t="shared" si="168"/>
        <v>1.1581597619592585E-2</v>
      </c>
      <c r="G482" s="57">
        <f t="shared" si="169"/>
        <v>-0.39502630320420851</v>
      </c>
      <c r="H482" s="50">
        <f t="shared" si="170"/>
        <v>-7.9549284923195462E-3</v>
      </c>
    </row>
    <row r="483" spans="1:8" s="32" customFormat="1" x14ac:dyDescent="0.2">
      <c r="A483" s="39"/>
      <c r="B483" s="55" t="s">
        <v>125</v>
      </c>
      <c r="C483" s="56">
        <v>246</v>
      </c>
      <c r="D483" s="54">
        <v>138</v>
      </c>
      <c r="E483" s="57">
        <f t="shared" si="167"/>
        <v>2.3691433524341502E-3</v>
      </c>
      <c r="F483" s="57">
        <f t="shared" si="168"/>
        <v>1.2634470130464637E-3</v>
      </c>
      <c r="G483" s="57">
        <f t="shared" si="169"/>
        <v>-0.43902439024390244</v>
      </c>
      <c r="H483" s="50">
        <f t="shared" si="170"/>
        <v>-1.0401117157027976E-3</v>
      </c>
    </row>
    <row r="484" spans="1:8" s="32" customFormat="1" ht="24" x14ac:dyDescent="0.2">
      <c r="A484" s="39"/>
      <c r="B484" s="55" t="s">
        <v>307</v>
      </c>
      <c r="C484" s="56">
        <v>113</v>
      </c>
      <c r="D484" s="54">
        <v>91</v>
      </c>
      <c r="E484" s="57">
        <f t="shared" si="167"/>
        <v>1.0882650358742234E-3</v>
      </c>
      <c r="F484" s="57">
        <f t="shared" si="168"/>
        <v>8.3314259555962466E-4</v>
      </c>
      <c r="G484" s="57">
        <f t="shared" si="169"/>
        <v>-0.19469026548672566</v>
      </c>
      <c r="H484" s="50">
        <f t="shared" si="170"/>
        <v>-2.1187460875427358E-4</v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30</v>
      </c>
      <c r="D486" s="54">
        <v>67</v>
      </c>
      <c r="E486" s="57">
        <f t="shared" si="167"/>
        <v>2.8891992102855491E-4</v>
      </c>
      <c r="F486" s="57">
        <f t="shared" si="168"/>
        <v>6.1341268024719617E-4</v>
      </c>
      <c r="G486" s="57">
        <f t="shared" si="169"/>
        <v>1.2333333333333334</v>
      </c>
      <c r="H486" s="50">
        <f t="shared" si="170"/>
        <v>3.5633456926855106E-4</v>
      </c>
    </row>
    <row r="487" spans="1:8" s="32" customFormat="1" ht="24" x14ac:dyDescent="0.2">
      <c r="A487" s="39"/>
      <c r="B487" s="55" t="s">
        <v>309</v>
      </c>
      <c r="C487" s="56">
        <v>673</v>
      </c>
      <c r="D487" s="54">
        <v>234</v>
      </c>
      <c r="E487" s="57">
        <f t="shared" si="167"/>
        <v>6.4814368950739153E-3</v>
      </c>
      <c r="F487" s="57">
        <f t="shared" si="168"/>
        <v>2.1423666742961776E-3</v>
      </c>
      <c r="G487" s="57">
        <f t="shared" si="169"/>
        <v>-0.6523031203566122</v>
      </c>
      <c r="H487" s="50">
        <f t="shared" si="170"/>
        <v>-4.2278615110511869E-3</v>
      </c>
    </row>
    <row r="488" spans="1:8" s="32" customFormat="1" x14ac:dyDescent="0.2">
      <c r="A488" s="39"/>
      <c r="B488" s="55" t="s">
        <v>119</v>
      </c>
      <c r="C488" s="56">
        <v>522</v>
      </c>
      <c r="D488" s="54">
        <v>907</v>
      </c>
      <c r="E488" s="57">
        <f t="shared" si="167"/>
        <v>5.0272066258968554E-3</v>
      </c>
      <c r="F488" s="57">
        <f t="shared" si="168"/>
        <v>8.3039597161821931E-3</v>
      </c>
      <c r="G488" s="57">
        <f t="shared" si="169"/>
        <v>0.73754789272030652</v>
      </c>
      <c r="H488" s="50">
        <f t="shared" si="170"/>
        <v>3.7078056531997879E-3</v>
      </c>
    </row>
    <row r="489" spans="1:8" s="32" customFormat="1" x14ac:dyDescent="0.2">
      <c r="A489" s="39"/>
      <c r="B489" s="55" t="s">
        <v>521</v>
      </c>
      <c r="C489" s="56">
        <v>319</v>
      </c>
      <c r="D489" s="54">
        <v>130</v>
      </c>
      <c r="E489" s="57">
        <f t="shared" si="167"/>
        <v>3.0721818269369675E-3</v>
      </c>
      <c r="F489" s="57">
        <f t="shared" si="168"/>
        <v>1.190203707942321E-3</v>
      </c>
      <c r="G489" s="57">
        <f t="shared" si="169"/>
        <v>-0.59247648902821315</v>
      </c>
      <c r="H489" s="50">
        <f t="shared" si="170"/>
        <v>-1.8201955024798959E-3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1</v>
      </c>
      <c r="E491" s="58" t="str">
        <f t="shared" si="167"/>
        <v/>
      </c>
      <c r="F491" s="58">
        <f t="shared" si="168"/>
        <v>9.1554131380178534E-6</v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41</v>
      </c>
      <c r="D492" s="54">
        <v>233</v>
      </c>
      <c r="E492" s="58">
        <f t="shared" si="167"/>
        <v>3.948572254056917E-4</v>
      </c>
      <c r="F492" s="58">
        <f t="shared" si="168"/>
        <v>2.1332112611581596E-3</v>
      </c>
      <c r="G492" s="51">
        <f t="shared" si="169"/>
        <v>4.6829268292682924</v>
      </c>
      <c r="H492" s="52">
        <f t="shared" si="170"/>
        <v>1.8490874945827512E-3</v>
      </c>
    </row>
    <row r="493" spans="1:8" x14ac:dyDescent="0.2">
      <c r="B493" s="53" t="s">
        <v>523</v>
      </c>
      <c r="C493" s="54">
        <v>2</v>
      </c>
      <c r="D493" s="54">
        <v>6</v>
      </c>
      <c r="E493" s="58">
        <f t="shared" si="167"/>
        <v>1.9261328068570327E-5</v>
      </c>
      <c r="F493" s="58">
        <f t="shared" si="168"/>
        <v>5.4932478828107117E-5</v>
      </c>
      <c r="G493" s="51">
        <f t="shared" si="169"/>
        <v>2</v>
      </c>
      <c r="H493" s="52">
        <f t="shared" si="170"/>
        <v>3.8522656137140654E-5</v>
      </c>
    </row>
    <row r="494" spans="1:8" x14ac:dyDescent="0.2">
      <c r="B494" s="53" t="s">
        <v>312</v>
      </c>
      <c r="C494" s="54">
        <v>1</v>
      </c>
      <c r="D494" s="54">
        <v>5</v>
      </c>
      <c r="E494" s="58">
        <f t="shared" si="167"/>
        <v>9.6306640342851635E-6</v>
      </c>
      <c r="F494" s="58">
        <f t="shared" si="168"/>
        <v>4.5777065690089265E-5</v>
      </c>
      <c r="G494" s="51">
        <f t="shared" si="169"/>
        <v>4</v>
      </c>
      <c r="H494" s="52">
        <f t="shared" si="170"/>
        <v>3.8522656137140654E-5</v>
      </c>
    </row>
    <row r="495" spans="1:8" ht="24" x14ac:dyDescent="0.2">
      <c r="B495" s="53" t="s">
        <v>313</v>
      </c>
      <c r="C495" s="54">
        <v>5</v>
      </c>
      <c r="D495" s="54">
        <v>24</v>
      </c>
      <c r="E495" s="58">
        <f t="shared" si="167"/>
        <v>4.8153320171425821E-5</v>
      </c>
      <c r="F495" s="58">
        <f t="shared" si="168"/>
        <v>2.1972991531242847E-4</v>
      </c>
      <c r="G495" s="51">
        <f t="shared" si="169"/>
        <v>3.8</v>
      </c>
      <c r="H495" s="52">
        <f t="shared" si="170"/>
        <v>1.8298261665141812E-4</v>
      </c>
    </row>
    <row r="496" spans="1:8" x14ac:dyDescent="0.2">
      <c r="B496" s="53" t="s">
        <v>314</v>
      </c>
      <c r="C496" s="54">
        <v>23</v>
      </c>
      <c r="D496" s="54">
        <v>47</v>
      </c>
      <c r="E496" s="58">
        <f t="shared" si="167"/>
        <v>2.2150527278855876E-4</v>
      </c>
      <c r="F496" s="58">
        <f t="shared" si="168"/>
        <v>4.303044174868391E-4</v>
      </c>
      <c r="G496" s="51">
        <f t="shared" si="169"/>
        <v>1.0434782608695652</v>
      </c>
      <c r="H496" s="52">
        <f t="shared" si="170"/>
        <v>2.3113593682284392E-4</v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5</v>
      </c>
      <c r="E498" s="58" t="str">
        <f t="shared" si="167"/>
        <v/>
      </c>
      <c r="F498" s="58">
        <f t="shared" si="168"/>
        <v>4.5777065690089265E-5</v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1</v>
      </c>
      <c r="E499" s="58" t="str">
        <f t="shared" si="167"/>
        <v/>
      </c>
      <c r="F499" s="58">
        <f t="shared" si="168"/>
        <v>9.1554131380178534E-6</v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16</v>
      </c>
      <c r="D500" s="54">
        <v>7</v>
      </c>
      <c r="E500" s="58">
        <f t="shared" si="167"/>
        <v>1.5409062454856262E-4</v>
      </c>
      <c r="F500" s="58">
        <f t="shared" si="168"/>
        <v>6.4087891966124969E-5</v>
      </c>
      <c r="G500" s="51">
        <f t="shared" si="169"/>
        <v>-0.5625</v>
      </c>
      <c r="H500" s="52">
        <f t="shared" si="170"/>
        <v>-8.6675976308566468E-5</v>
      </c>
    </row>
    <row r="501" spans="1:8" x14ac:dyDescent="0.2">
      <c r="B501" s="53" t="s">
        <v>122</v>
      </c>
      <c r="C501" s="54">
        <v>10</v>
      </c>
      <c r="D501" s="54">
        <v>13</v>
      </c>
      <c r="E501" s="58">
        <f t="shared" si="167"/>
        <v>9.6306640342851642E-5</v>
      </c>
      <c r="F501" s="58">
        <f t="shared" si="168"/>
        <v>1.1902037079423209E-4</v>
      </c>
      <c r="G501" s="51">
        <f t="shared" si="169"/>
        <v>0.3</v>
      </c>
      <c r="H501" s="52">
        <f t="shared" si="170"/>
        <v>2.8891992102855491E-5</v>
      </c>
    </row>
    <row r="502" spans="1:8" x14ac:dyDescent="0.2">
      <c r="B502" s="53" t="s">
        <v>316</v>
      </c>
      <c r="C502" s="54">
        <v>9</v>
      </c>
      <c r="D502" s="54">
        <v>22</v>
      </c>
      <c r="E502" s="58">
        <f t="shared" si="167"/>
        <v>8.6675976308566482E-5</v>
      </c>
      <c r="F502" s="58">
        <f t="shared" si="168"/>
        <v>2.0141908903639278E-4</v>
      </c>
      <c r="G502" s="51">
        <f t="shared" si="169"/>
        <v>1.4444444444444444</v>
      </c>
      <c r="H502" s="52">
        <f t="shared" si="170"/>
        <v>1.2519863244570714E-4</v>
      </c>
    </row>
    <row r="503" spans="1:8" x14ac:dyDescent="0.2">
      <c r="B503" s="53" t="s">
        <v>317</v>
      </c>
      <c r="C503" s="54">
        <v>6</v>
      </c>
      <c r="D503" s="54">
        <v>25</v>
      </c>
      <c r="E503" s="58">
        <f t="shared" si="167"/>
        <v>5.7783984205710981E-5</v>
      </c>
      <c r="F503" s="58">
        <f t="shared" si="168"/>
        <v>2.2888532845044633E-4</v>
      </c>
      <c r="G503" s="51">
        <f t="shared" si="169"/>
        <v>3.1666666666666665</v>
      </c>
      <c r="H503" s="52">
        <f t="shared" si="170"/>
        <v>1.829826166514181E-4</v>
      </c>
    </row>
    <row r="504" spans="1:8" x14ac:dyDescent="0.2">
      <c r="B504" s="53" t="s">
        <v>131</v>
      </c>
      <c r="C504" s="54">
        <v>110</v>
      </c>
      <c r="D504" s="54">
        <v>184</v>
      </c>
      <c r="E504" s="58">
        <f t="shared" si="167"/>
        <v>1.059373043771368E-3</v>
      </c>
      <c r="F504" s="58">
        <f t="shared" si="168"/>
        <v>1.6845960173952849E-3</v>
      </c>
      <c r="G504" s="51">
        <f t="shared" si="169"/>
        <v>0.67272727272727273</v>
      </c>
      <c r="H504" s="52">
        <f t="shared" si="170"/>
        <v>7.1266913853710212E-4</v>
      </c>
    </row>
    <row r="505" spans="1:8" x14ac:dyDescent="0.2">
      <c r="B505" s="53" t="s">
        <v>524</v>
      </c>
      <c r="C505" s="54">
        <v>2</v>
      </c>
      <c r="D505" s="54">
        <v>2</v>
      </c>
      <c r="E505" s="58">
        <f t="shared" si="167"/>
        <v>1.9261328068570327E-5</v>
      </c>
      <c r="F505" s="58">
        <f t="shared" si="168"/>
        <v>1.8310826276035707E-5</v>
      </c>
      <c r="G505" s="51">
        <f t="shared" si="169"/>
        <v>0</v>
      </c>
      <c r="H505" s="52">
        <f t="shared" si="170"/>
        <v>0</v>
      </c>
    </row>
    <row r="506" spans="1:8" s="32" customFormat="1" x14ac:dyDescent="0.2">
      <c r="A506" s="40"/>
      <c r="B506" s="55" t="s">
        <v>579</v>
      </c>
      <c r="C506" s="56">
        <v>587</v>
      </c>
      <c r="D506" s="54">
        <v>64</v>
      </c>
      <c r="E506" s="58">
        <f t="shared" ref="E506" si="171">+IF(C506=0,"",C506/C$333)</f>
        <v>5.6531997881253916E-3</v>
      </c>
      <c r="F506" s="58">
        <f t="shared" ref="F506" si="172">+IF(D506=0,"",D506/D$333)</f>
        <v>5.8594644083314262E-4</v>
      </c>
      <c r="G506" s="51">
        <f t="shared" ref="G506" si="173">+IF(OR(AND(D506=0),(C506=0)),"0",((D506-C506)/C506))</f>
        <v>-0.89097103918228282</v>
      </c>
      <c r="H506" s="52">
        <f t="shared" ref="H506" si="174">+IF(OR(AND(E506=""),(G506="")),"",E506*G506)</f>
        <v>-5.0368372899311413E-3</v>
      </c>
    </row>
    <row r="507" spans="1:8" x14ac:dyDescent="0.2">
      <c r="B507" s="53" t="s">
        <v>138</v>
      </c>
      <c r="C507" s="54">
        <v>789</v>
      </c>
      <c r="D507" s="54">
        <v>611</v>
      </c>
      <c r="E507" s="58">
        <f t="shared" ref="E507:E532" si="175">+IF(C507=0,"",C507/C$333)</f>
        <v>7.598593923050994E-3</v>
      </c>
      <c r="F507" s="58">
        <f t="shared" ref="F507:F532" si="176">+IF(D507=0,"",D507/D$333)</f>
        <v>5.5939574273289085E-3</v>
      </c>
      <c r="G507" s="51">
        <f t="shared" si="169"/>
        <v>-0.2256020278833967</v>
      </c>
      <c r="H507" s="52">
        <f t="shared" si="170"/>
        <v>-1.714258198102759E-3</v>
      </c>
    </row>
    <row r="508" spans="1:8" s="46" customFormat="1" ht="15.75" customHeight="1" x14ac:dyDescent="0.2">
      <c r="A508" s="45"/>
      <c r="B508" s="53" t="s">
        <v>525</v>
      </c>
      <c r="C508" s="24">
        <v>364</v>
      </c>
      <c r="D508" s="24">
        <v>142</v>
      </c>
      <c r="E508" s="58">
        <f t="shared" si="175"/>
        <v>3.5055617084797995E-3</v>
      </c>
      <c r="F508" s="58">
        <f t="shared" si="176"/>
        <v>1.3000686655985352E-3</v>
      </c>
      <c r="G508" s="51">
        <f t="shared" si="169"/>
        <v>-0.60989010989010994</v>
      </c>
      <c r="H508" s="52">
        <f t="shared" si="170"/>
        <v>-2.1380074156113066E-3</v>
      </c>
    </row>
    <row r="509" spans="1:8" x14ac:dyDescent="0.2">
      <c r="B509" s="53" t="s">
        <v>136</v>
      </c>
      <c r="C509" s="54">
        <v>1</v>
      </c>
      <c r="D509" s="54">
        <v>13</v>
      </c>
      <c r="E509" s="58">
        <f t="shared" si="175"/>
        <v>9.6306640342851635E-6</v>
      </c>
      <c r="F509" s="58">
        <f t="shared" si="176"/>
        <v>1.1902037079423209E-4</v>
      </c>
      <c r="G509" s="51">
        <f t="shared" si="169"/>
        <v>12</v>
      </c>
      <c r="H509" s="52">
        <f t="shared" si="170"/>
        <v>1.1556796841142196E-4</v>
      </c>
    </row>
    <row r="510" spans="1:8" x14ac:dyDescent="0.2">
      <c r="B510" s="53" t="s">
        <v>350</v>
      </c>
      <c r="C510" s="54">
        <v>557</v>
      </c>
      <c r="D510" s="54">
        <v>729</v>
      </c>
      <c r="E510" s="58">
        <f t="shared" si="175"/>
        <v>5.3642798670968366E-3</v>
      </c>
      <c r="F510" s="58">
        <f t="shared" si="176"/>
        <v>6.6742961776150153E-3</v>
      </c>
      <c r="G510" s="51">
        <f t="shared" si="169"/>
        <v>0.30879712746858168</v>
      </c>
      <c r="H510" s="52">
        <f t="shared" si="170"/>
        <v>1.6564742138970483E-3</v>
      </c>
    </row>
    <row r="511" spans="1:8" x14ac:dyDescent="0.2">
      <c r="B511" s="53" t="s">
        <v>351</v>
      </c>
      <c r="C511" s="54">
        <v>278</v>
      </c>
      <c r="D511" s="54">
        <v>251</v>
      </c>
      <c r="E511" s="58">
        <f t="shared" si="175"/>
        <v>2.6773246015312758E-3</v>
      </c>
      <c r="F511" s="58">
        <f t="shared" si="176"/>
        <v>2.2980086976424809E-3</v>
      </c>
      <c r="G511" s="51">
        <f t="shared" si="169"/>
        <v>-9.7122302158273388E-2</v>
      </c>
      <c r="H511" s="52">
        <f t="shared" si="170"/>
        <v>-2.6002792892569946E-4</v>
      </c>
    </row>
    <row r="512" spans="1:8" x14ac:dyDescent="0.2">
      <c r="B512" s="53" t="s">
        <v>526</v>
      </c>
      <c r="C512" s="54">
        <v>0</v>
      </c>
      <c r="D512" s="54">
        <v>3</v>
      </c>
      <c r="E512" s="58" t="str">
        <f t="shared" si="175"/>
        <v/>
      </c>
      <c r="F512" s="58">
        <f t="shared" si="176"/>
        <v>2.7466239414053558E-5</v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11</v>
      </c>
      <c r="D513" s="54">
        <v>5</v>
      </c>
      <c r="E513" s="58">
        <f t="shared" si="175"/>
        <v>1.059373043771368E-4</v>
      </c>
      <c r="F513" s="58">
        <f t="shared" si="176"/>
        <v>4.5777065690089265E-5</v>
      </c>
      <c r="G513" s="51">
        <f t="shared" si="169"/>
        <v>-0.54545454545454541</v>
      </c>
      <c r="H513" s="52">
        <f t="shared" si="170"/>
        <v>-5.7783984205710981E-5</v>
      </c>
    </row>
    <row r="514" spans="2:8" x14ac:dyDescent="0.2">
      <c r="B514" s="53" t="s">
        <v>352</v>
      </c>
      <c r="C514" s="54">
        <v>17</v>
      </c>
      <c r="D514" s="54">
        <v>19</v>
      </c>
      <c r="E514" s="58">
        <f t="shared" si="175"/>
        <v>1.6372128858284778E-4</v>
      </c>
      <c r="F514" s="58">
        <f t="shared" si="176"/>
        <v>1.739528496223392E-4</v>
      </c>
      <c r="G514" s="51">
        <f t="shared" si="169"/>
        <v>0.11764705882352941</v>
      </c>
      <c r="H514" s="52">
        <f t="shared" si="170"/>
        <v>1.9261328068570327E-5</v>
      </c>
    </row>
    <row r="515" spans="2:8" x14ac:dyDescent="0.2">
      <c r="B515" s="53" t="s">
        <v>144</v>
      </c>
      <c r="C515" s="54">
        <v>3</v>
      </c>
      <c r="D515" s="54">
        <v>5</v>
      </c>
      <c r="E515" s="58">
        <f t="shared" si="175"/>
        <v>2.8891992102855491E-5</v>
      </c>
      <c r="F515" s="58">
        <f t="shared" si="176"/>
        <v>4.5777065690089265E-5</v>
      </c>
      <c r="G515" s="51">
        <f t="shared" si="169"/>
        <v>0.66666666666666663</v>
      </c>
      <c r="H515" s="52">
        <f t="shared" si="170"/>
        <v>1.9261328068570327E-5</v>
      </c>
    </row>
    <row r="516" spans="2:8" x14ac:dyDescent="0.2">
      <c r="B516" s="53" t="s">
        <v>137</v>
      </c>
      <c r="C516" s="54">
        <v>9</v>
      </c>
      <c r="D516" s="54">
        <v>9</v>
      </c>
      <c r="E516" s="58">
        <f t="shared" si="175"/>
        <v>8.6675976308566482E-5</v>
      </c>
      <c r="F516" s="58">
        <f t="shared" si="176"/>
        <v>8.2398718242160672E-5</v>
      </c>
      <c r="G516" s="51">
        <f t="shared" si="169"/>
        <v>0</v>
      </c>
      <c r="H516" s="52">
        <f t="shared" si="170"/>
        <v>0</v>
      </c>
    </row>
    <row r="517" spans="2:8" x14ac:dyDescent="0.2">
      <c r="B517" s="53" t="s">
        <v>318</v>
      </c>
      <c r="C517" s="54">
        <v>14</v>
      </c>
      <c r="D517" s="54">
        <v>3</v>
      </c>
      <c r="E517" s="58">
        <f t="shared" si="175"/>
        <v>1.348292964799923E-4</v>
      </c>
      <c r="F517" s="58">
        <f t="shared" si="176"/>
        <v>2.7466239414053558E-5</v>
      </c>
      <c r="G517" s="51">
        <f t="shared" si="169"/>
        <v>-0.7857142857142857</v>
      </c>
      <c r="H517" s="52">
        <f t="shared" si="170"/>
        <v>-1.059373043771368E-4</v>
      </c>
    </row>
    <row r="518" spans="2:8" x14ac:dyDescent="0.2">
      <c r="B518" s="53" t="s">
        <v>133</v>
      </c>
      <c r="C518" s="54">
        <v>0</v>
      </c>
      <c r="D518" s="54">
        <v>1</v>
      </c>
      <c r="E518" s="58" t="str">
        <f t="shared" si="175"/>
        <v/>
      </c>
      <c r="F518" s="58">
        <f t="shared" si="176"/>
        <v>9.1554131380178534E-6</v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1003</v>
      </c>
      <c r="D520" s="54">
        <v>579</v>
      </c>
      <c r="E520" s="58">
        <f t="shared" si="175"/>
        <v>9.6595560263880199E-3</v>
      </c>
      <c r="F520" s="58">
        <f t="shared" si="176"/>
        <v>5.300984206912337E-3</v>
      </c>
      <c r="G520" s="51">
        <f t="shared" si="169"/>
        <v>-0.42273180458624127</v>
      </c>
      <c r="H520" s="52">
        <f t="shared" si="170"/>
        <v>-4.0834015505369099E-3</v>
      </c>
    </row>
    <row r="521" spans="2:8" x14ac:dyDescent="0.2">
      <c r="B521" s="53" t="s">
        <v>320</v>
      </c>
      <c r="C521" s="54">
        <v>46</v>
      </c>
      <c r="D521" s="54">
        <v>7</v>
      </c>
      <c r="E521" s="58">
        <f t="shared" si="175"/>
        <v>4.4301054557711753E-4</v>
      </c>
      <c r="F521" s="58">
        <f t="shared" si="176"/>
        <v>6.4087891966124969E-5</v>
      </c>
      <c r="G521" s="51">
        <f t="shared" si="169"/>
        <v>-0.84782608695652173</v>
      </c>
      <c r="H521" s="52">
        <f t="shared" si="170"/>
        <v>-3.7559589733712138E-4</v>
      </c>
    </row>
    <row r="522" spans="2:8" x14ac:dyDescent="0.2">
      <c r="B522" s="53" t="s">
        <v>321</v>
      </c>
      <c r="C522" s="54">
        <v>207</v>
      </c>
      <c r="D522" s="54">
        <v>357</v>
      </c>
      <c r="E522" s="58">
        <f t="shared" si="175"/>
        <v>1.9935474550970291E-3</v>
      </c>
      <c r="F522" s="58">
        <f t="shared" si="176"/>
        <v>3.2684824902723736E-3</v>
      </c>
      <c r="G522" s="51">
        <f t="shared" si="169"/>
        <v>0.72463768115942029</v>
      </c>
      <c r="H522" s="52">
        <f t="shared" si="170"/>
        <v>1.4445996051427746E-3</v>
      </c>
    </row>
    <row r="523" spans="2:8" ht="24" x14ac:dyDescent="0.2">
      <c r="B523" s="53" t="s">
        <v>527</v>
      </c>
      <c r="C523" s="54">
        <v>30</v>
      </c>
      <c r="D523" s="54">
        <v>21</v>
      </c>
      <c r="E523" s="58">
        <f t="shared" si="175"/>
        <v>2.8891992102855491E-4</v>
      </c>
      <c r="F523" s="58">
        <f t="shared" si="176"/>
        <v>1.9226367589837492E-4</v>
      </c>
      <c r="G523" s="51">
        <f t="shared" si="169"/>
        <v>-0.3</v>
      </c>
      <c r="H523" s="52">
        <f t="shared" si="170"/>
        <v>-8.6675976308566468E-5</v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848</v>
      </c>
      <c r="D525" s="54">
        <v>1052</v>
      </c>
      <c r="E525" s="58">
        <f t="shared" si="175"/>
        <v>8.1668031010738197E-3</v>
      </c>
      <c r="F525" s="58">
        <f t="shared" si="176"/>
        <v>9.6314946211947822E-3</v>
      </c>
      <c r="G525" s="51">
        <f t="shared" si="169"/>
        <v>0.24056603773584906</v>
      </c>
      <c r="H525" s="52">
        <f t="shared" si="170"/>
        <v>1.9646554629941734E-3</v>
      </c>
    </row>
    <row r="526" spans="2:8" x14ac:dyDescent="0.2">
      <c r="B526" s="53" t="s">
        <v>323</v>
      </c>
      <c r="C526" s="54">
        <v>5</v>
      </c>
      <c r="D526" s="54">
        <v>173</v>
      </c>
      <c r="E526" s="58">
        <f t="shared" si="175"/>
        <v>4.8153320171425821E-5</v>
      </c>
      <c r="F526" s="58">
        <f t="shared" si="176"/>
        <v>1.5838864728770887E-3</v>
      </c>
      <c r="G526" s="51">
        <f t="shared" si="169"/>
        <v>33.6</v>
      </c>
      <c r="H526" s="52">
        <f t="shared" si="170"/>
        <v>1.6179515577599076E-3</v>
      </c>
    </row>
    <row r="527" spans="2:8" x14ac:dyDescent="0.2">
      <c r="B527" s="53" t="s">
        <v>324</v>
      </c>
      <c r="C527" s="54">
        <v>101</v>
      </c>
      <c r="D527" s="54">
        <v>74</v>
      </c>
      <c r="E527" s="58">
        <f t="shared" si="175"/>
        <v>9.7269706746280153E-4</v>
      </c>
      <c r="F527" s="58">
        <f t="shared" si="176"/>
        <v>6.7750057221332115E-4</v>
      </c>
      <c r="G527" s="51">
        <f t="shared" si="169"/>
        <v>-0.26732673267326734</v>
      </c>
      <c r="H527" s="52">
        <f t="shared" si="170"/>
        <v>-2.6002792892569946E-4</v>
      </c>
    </row>
    <row r="528" spans="2:8" x14ac:dyDescent="0.2">
      <c r="B528" s="53" t="s">
        <v>139</v>
      </c>
      <c r="C528" s="54">
        <v>0</v>
      </c>
      <c r="D528" s="54">
        <v>3</v>
      </c>
      <c r="E528" s="58" t="str">
        <f t="shared" si="175"/>
        <v/>
      </c>
      <c r="F528" s="58">
        <f t="shared" si="176"/>
        <v>2.7466239414053558E-5</v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1118</v>
      </c>
      <c r="D530" s="54">
        <v>1518</v>
      </c>
      <c r="E530" s="58">
        <f t="shared" si="175"/>
        <v>1.0767082390330814E-2</v>
      </c>
      <c r="F530" s="58">
        <f t="shared" si="176"/>
        <v>1.3897917143511102E-2</v>
      </c>
      <c r="G530" s="51">
        <f t="shared" si="169"/>
        <v>0.35778175313059035</v>
      </c>
      <c r="H530" s="52">
        <f t="shared" si="170"/>
        <v>3.8522656137140658E-3</v>
      </c>
    </row>
    <row r="531" spans="1:8" x14ac:dyDescent="0.2">
      <c r="B531" s="53" t="s">
        <v>145</v>
      </c>
      <c r="C531" s="54">
        <v>1737</v>
      </c>
      <c r="D531" s="54">
        <v>1591</v>
      </c>
      <c r="E531" s="58">
        <f t="shared" si="175"/>
        <v>1.6728463427553329E-2</v>
      </c>
      <c r="F531" s="58">
        <f t="shared" si="176"/>
        <v>1.4566262302586404E-2</v>
      </c>
      <c r="G531" s="51">
        <f t="shared" si="169"/>
        <v>-8.4052964881980427E-2</v>
      </c>
      <c r="H531" s="52">
        <f t="shared" si="170"/>
        <v>-1.4060769490056339E-3</v>
      </c>
    </row>
    <row r="532" spans="1:8" x14ac:dyDescent="0.2">
      <c r="B532" s="53" t="s">
        <v>326</v>
      </c>
      <c r="C532" s="54">
        <v>1738</v>
      </c>
      <c r="D532" s="54">
        <v>1790</v>
      </c>
      <c r="E532" s="58">
        <f t="shared" si="175"/>
        <v>1.6738094091587614E-2</v>
      </c>
      <c r="F532" s="58">
        <f t="shared" si="176"/>
        <v>1.6388189517051958E-2</v>
      </c>
      <c r="G532" s="51">
        <f t="shared" si="169"/>
        <v>2.9919447640966629E-2</v>
      </c>
      <c r="H532" s="52">
        <f t="shared" si="170"/>
        <v>5.0079452978282854E-4</v>
      </c>
    </row>
    <row r="533" spans="1:8" s="32" customFormat="1" x14ac:dyDescent="0.2">
      <c r="A533" s="40"/>
      <c r="B533" s="55" t="s">
        <v>575</v>
      </c>
      <c r="C533" s="56">
        <v>21</v>
      </c>
      <c r="D533" s="54">
        <v>152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40</v>
      </c>
      <c r="D534" s="54">
        <v>58</v>
      </c>
      <c r="E534" s="58">
        <f>+IF(C534=0,"",C534/C$333)</f>
        <v>3.8522656137140657E-4</v>
      </c>
      <c r="F534" s="58">
        <f>+IF(D534=0,"",D534/D$333)</f>
        <v>5.3101396200503552E-4</v>
      </c>
      <c r="G534" s="51">
        <f t="shared" si="169"/>
        <v>0.45</v>
      </c>
      <c r="H534" s="52">
        <f t="shared" si="170"/>
        <v>1.7335195261713296E-4</v>
      </c>
    </row>
    <row r="535" spans="1:8" x14ac:dyDescent="0.2">
      <c r="B535" s="53" t="s">
        <v>327</v>
      </c>
      <c r="C535" s="54">
        <v>2</v>
      </c>
      <c r="D535" s="54">
        <v>6</v>
      </c>
      <c r="E535" s="58">
        <f>+IF(C535=0,"",C535/C$333)</f>
        <v>1.9261328068570327E-5</v>
      </c>
      <c r="F535" s="58">
        <f>+IF(D535=0,"",D535/D$333)</f>
        <v>5.4932478828107117E-5</v>
      </c>
      <c r="G535" s="51">
        <f t="shared" si="169"/>
        <v>2</v>
      </c>
      <c r="H535" s="52">
        <f t="shared" si="170"/>
        <v>3.8522656137140654E-5</v>
      </c>
    </row>
    <row r="536" spans="1:8" x14ac:dyDescent="0.2">
      <c r="B536" s="53" t="s">
        <v>328</v>
      </c>
      <c r="C536" s="54">
        <v>68</v>
      </c>
      <c r="D536" s="54">
        <v>79</v>
      </c>
      <c r="E536" s="58">
        <f t="shared" ref="E536:E547" si="177">+IF(C536=0,"",C536/C$333)</f>
        <v>6.5488515433139111E-4</v>
      </c>
      <c r="F536" s="58">
        <f t="shared" ref="F536:F547" si="178">+IF(D536=0,"",D536/D$333)</f>
        <v>7.2327763790341036E-4</v>
      </c>
      <c r="G536" s="51">
        <f t="shared" ref="G536:G547" si="179">+IF(OR(AND(D536=0),(C536=0)),"0",((D536-C536)/C536))</f>
        <v>0.16176470588235295</v>
      </c>
      <c r="H536" s="52">
        <f t="shared" ref="H536:H547" si="180">+IF(OR(AND(E536=""),(G536="")),"",E536*G536)</f>
        <v>1.059373043771368E-4</v>
      </c>
    </row>
    <row r="537" spans="1:8" x14ac:dyDescent="0.2">
      <c r="B537" s="53" t="s">
        <v>528</v>
      </c>
      <c r="C537" s="54">
        <v>72</v>
      </c>
      <c r="D537" s="54">
        <v>146</v>
      </c>
      <c r="E537" s="58">
        <f t="shared" si="177"/>
        <v>6.9340781046853186E-4</v>
      </c>
      <c r="F537" s="58">
        <f t="shared" si="178"/>
        <v>1.3366903181506065E-3</v>
      </c>
      <c r="G537" s="51">
        <f t="shared" si="179"/>
        <v>1.0277777777777777</v>
      </c>
      <c r="H537" s="52">
        <f t="shared" si="180"/>
        <v>7.1266913853710212E-4</v>
      </c>
    </row>
    <row r="538" spans="1:8" x14ac:dyDescent="0.2">
      <c r="B538" s="53" t="s">
        <v>135</v>
      </c>
      <c r="C538" s="54">
        <v>114</v>
      </c>
      <c r="D538" s="54">
        <v>77</v>
      </c>
      <c r="E538" s="58">
        <f t="shared" si="177"/>
        <v>1.0978956999085087E-3</v>
      </c>
      <c r="F538" s="58">
        <f t="shared" si="178"/>
        <v>7.049668116273747E-4</v>
      </c>
      <c r="G538" s="51">
        <f t="shared" si="179"/>
        <v>-0.32456140350877194</v>
      </c>
      <c r="H538" s="52">
        <f t="shared" si="180"/>
        <v>-3.5633456926855112E-4</v>
      </c>
    </row>
    <row r="539" spans="1:8" x14ac:dyDescent="0.2">
      <c r="B539" s="53" t="s">
        <v>142</v>
      </c>
      <c r="C539" s="54">
        <v>1670</v>
      </c>
      <c r="D539" s="54">
        <v>625</v>
      </c>
      <c r="E539" s="58">
        <f t="shared" si="177"/>
        <v>1.6083208937256222E-2</v>
      </c>
      <c r="F539" s="58">
        <f t="shared" si="178"/>
        <v>5.7221332112611578E-3</v>
      </c>
      <c r="G539" s="51">
        <f t="shared" si="179"/>
        <v>-0.62574850299401197</v>
      </c>
      <c r="H539" s="52">
        <f t="shared" si="180"/>
        <v>-1.0064043915827995E-2</v>
      </c>
    </row>
    <row r="540" spans="1:8" x14ac:dyDescent="0.2">
      <c r="B540" s="53" t="s">
        <v>529</v>
      </c>
      <c r="C540" s="54">
        <v>57</v>
      </c>
      <c r="D540" s="54">
        <v>82</v>
      </c>
      <c r="E540" s="58">
        <f t="shared" si="177"/>
        <v>5.4894784995425437E-4</v>
      </c>
      <c r="F540" s="58">
        <f t="shared" si="178"/>
        <v>7.5074387731746391E-4</v>
      </c>
      <c r="G540" s="51">
        <f t="shared" si="179"/>
        <v>0.43859649122807015</v>
      </c>
      <c r="H540" s="52">
        <f t="shared" si="180"/>
        <v>2.4076660085712909E-4</v>
      </c>
    </row>
    <row r="541" spans="1:8" x14ac:dyDescent="0.2">
      <c r="B541" s="53" t="s">
        <v>329</v>
      </c>
      <c r="C541" s="54">
        <v>206</v>
      </c>
      <c r="D541" s="54">
        <v>189</v>
      </c>
      <c r="E541" s="58">
        <f t="shared" si="177"/>
        <v>1.9839167910627436E-3</v>
      </c>
      <c r="F541" s="58">
        <f t="shared" si="178"/>
        <v>1.7303730830853742E-3</v>
      </c>
      <c r="G541" s="51">
        <f t="shared" si="179"/>
        <v>-8.2524271844660199E-2</v>
      </c>
      <c r="H541" s="52">
        <f t="shared" si="180"/>
        <v>-1.6372128858284778E-4</v>
      </c>
    </row>
    <row r="542" spans="1:8" x14ac:dyDescent="0.2">
      <c r="B542" s="53" t="s">
        <v>330</v>
      </c>
      <c r="C542" s="54">
        <v>1</v>
      </c>
      <c r="D542" s="54">
        <v>4</v>
      </c>
      <c r="E542" s="58">
        <f t="shared" si="177"/>
        <v>9.6306640342851635E-6</v>
      </c>
      <c r="F542" s="58">
        <f t="shared" si="178"/>
        <v>3.6621652552071414E-5</v>
      </c>
      <c r="G542" s="51">
        <f t="shared" si="179"/>
        <v>3</v>
      </c>
      <c r="H542" s="52">
        <f t="shared" si="180"/>
        <v>2.8891992102855491E-5</v>
      </c>
    </row>
    <row r="543" spans="1:8" x14ac:dyDescent="0.2">
      <c r="B543" s="53" t="s">
        <v>331</v>
      </c>
      <c r="C543" s="54">
        <v>17</v>
      </c>
      <c r="D543" s="54">
        <v>18</v>
      </c>
      <c r="E543" s="58">
        <f t="shared" si="177"/>
        <v>1.6372128858284778E-4</v>
      </c>
      <c r="F543" s="58">
        <f t="shared" si="178"/>
        <v>1.6479743648432134E-4</v>
      </c>
      <c r="G543" s="51">
        <f t="shared" si="179"/>
        <v>5.8823529411764705E-2</v>
      </c>
      <c r="H543" s="52">
        <f t="shared" si="180"/>
        <v>9.6306640342851635E-6</v>
      </c>
    </row>
    <row r="544" spans="1:8" s="3" customFormat="1" ht="15" x14ac:dyDescent="0.2">
      <c r="A544" s="36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57</v>
      </c>
      <c r="D545" s="54">
        <v>17</v>
      </c>
      <c r="E545" s="58">
        <f t="shared" si="177"/>
        <v>5.4894784995425437E-4</v>
      </c>
      <c r="F545" s="58">
        <f t="shared" si="178"/>
        <v>1.5564202334630351E-4</v>
      </c>
      <c r="G545" s="51">
        <f t="shared" si="179"/>
        <v>-0.70175438596491224</v>
      </c>
      <c r="H545" s="52">
        <f t="shared" si="180"/>
        <v>-3.8522656137140657E-4</v>
      </c>
    </row>
    <row r="546" spans="1:8" s="46" customFormat="1" x14ac:dyDescent="0.2">
      <c r="A546" s="45"/>
      <c r="B546" s="53" t="s">
        <v>530</v>
      </c>
      <c r="C546" s="24">
        <v>3</v>
      </c>
      <c r="D546" s="24">
        <v>2</v>
      </c>
      <c r="E546" s="58">
        <f t="shared" si="177"/>
        <v>2.8891992102855491E-5</v>
      </c>
      <c r="F546" s="58">
        <f t="shared" si="178"/>
        <v>1.8310826276035707E-5</v>
      </c>
      <c r="G546" s="51">
        <f t="shared" si="179"/>
        <v>-0.33333333333333331</v>
      </c>
      <c r="H546" s="52">
        <f t="shared" si="180"/>
        <v>-9.6306640342851635E-6</v>
      </c>
    </row>
    <row r="547" spans="1:8" x14ac:dyDescent="0.2">
      <c r="B547" s="53" t="s">
        <v>531</v>
      </c>
      <c r="C547" s="54">
        <v>17</v>
      </c>
      <c r="D547" s="54">
        <v>1</v>
      </c>
      <c r="E547" s="58">
        <f t="shared" si="177"/>
        <v>1.6372128858284778E-4</v>
      </c>
      <c r="F547" s="58">
        <f t="shared" si="178"/>
        <v>9.1554131380178534E-6</v>
      </c>
      <c r="G547" s="51">
        <f t="shared" si="179"/>
        <v>-0.94117647058823528</v>
      </c>
      <c r="H547" s="52">
        <f t="shared" si="180"/>
        <v>-1.5409062454856262E-4</v>
      </c>
    </row>
    <row r="548" spans="1:8" ht="15" x14ac:dyDescent="0.2">
      <c r="B548" s="20"/>
      <c r="C548" s="17"/>
      <c r="D548" s="17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33897</v>
      </c>
      <c r="D553" s="29">
        <f>SUM(D554:D579)</f>
        <v>36850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8.711685399887896E-2</v>
      </c>
      <c r="H553" s="31">
        <f>+IF(OR(AND(E553=""),(G553="")),"",E553*G553)</f>
        <v>8.711685399887896E-2</v>
      </c>
    </row>
    <row r="554" spans="1:8" x14ac:dyDescent="0.2">
      <c r="B554" s="53" t="s">
        <v>334</v>
      </c>
      <c r="C554" s="54">
        <v>313</v>
      </c>
      <c r="D554" s="54">
        <v>245</v>
      </c>
      <c r="E554" s="58">
        <f t="shared" si="181"/>
        <v>9.2338555034368816E-3</v>
      </c>
      <c r="F554" s="58">
        <f t="shared" si="182"/>
        <v>6.6485753052917228E-3</v>
      </c>
      <c r="G554" s="51">
        <f>+IF(OR(AND(D554=0),(C554=0)),"0",((D554-C554)/C554))</f>
        <v>-0.21725239616613418</v>
      </c>
      <c r="H554" s="52">
        <f>+IF(OR(AND(E554=""),(G554="")),"",E554*G554)</f>
        <v>-2.0060772339735079E-3</v>
      </c>
    </row>
    <row r="555" spans="1:8" x14ac:dyDescent="0.2">
      <c r="B555" s="53" t="s">
        <v>148</v>
      </c>
      <c r="C555" s="54">
        <v>1038</v>
      </c>
      <c r="D555" s="54">
        <v>666</v>
      </c>
      <c r="E555" s="58">
        <f t="shared" si="181"/>
        <v>3.0622178953889724E-2</v>
      </c>
      <c r="F555" s="58">
        <f t="shared" si="182"/>
        <v>1.807327001356852E-2</v>
      </c>
      <c r="G555" s="51">
        <f t="shared" ref="G555:G579" si="183">+IF(OR(AND(D555=0),(C555=0)),"0",((D555-C555)/C555))</f>
        <v>-0.3583815028901734</v>
      </c>
      <c r="H555" s="52">
        <f t="shared" ref="H555:H579" si="184">+IF(OR(AND(E555=""),(G555="")),"",E555*G555)</f>
        <v>-1.0974422515266837E-2</v>
      </c>
    </row>
    <row r="556" spans="1:8" x14ac:dyDescent="0.2">
      <c r="B556" s="53" t="s">
        <v>606</v>
      </c>
      <c r="C556" s="54">
        <v>3780</v>
      </c>
      <c r="D556" s="54">
        <v>3992</v>
      </c>
      <c r="E556" s="58">
        <f t="shared" si="181"/>
        <v>0.11151429330029206</v>
      </c>
      <c r="F556" s="58">
        <f t="shared" si="182"/>
        <v>0.10833107191316146</v>
      </c>
      <c r="G556" s="51">
        <f t="shared" si="183"/>
        <v>5.6084656084656084E-2</v>
      </c>
      <c r="H556" s="52">
        <f t="shared" si="184"/>
        <v>6.2542407882703478E-3</v>
      </c>
    </row>
    <row r="557" spans="1:8" x14ac:dyDescent="0.2">
      <c r="B557" s="53" t="s">
        <v>335</v>
      </c>
      <c r="C557" s="54">
        <v>3946</v>
      </c>
      <c r="D557" s="54">
        <v>3191</v>
      </c>
      <c r="E557" s="58">
        <f t="shared" si="181"/>
        <v>0.11641148184205091</v>
      </c>
      <c r="F557" s="58">
        <f t="shared" si="182"/>
        <v>8.6594301221166889E-2</v>
      </c>
      <c r="G557" s="51">
        <f t="shared" si="183"/>
        <v>-0.19133299543841864</v>
      </c>
      <c r="H557" s="52">
        <f t="shared" si="184"/>
        <v>-2.2273357524264681E-2</v>
      </c>
    </row>
    <row r="558" spans="1:8" x14ac:dyDescent="0.2">
      <c r="B558" s="53" t="s">
        <v>149</v>
      </c>
      <c r="C558" s="54">
        <v>295</v>
      </c>
      <c r="D558" s="54">
        <v>421</v>
      </c>
      <c r="E558" s="58">
        <f t="shared" si="181"/>
        <v>8.7028350591497779E-3</v>
      </c>
      <c r="F558" s="58">
        <f t="shared" si="182"/>
        <v>1.1424694708276797E-2</v>
      </c>
      <c r="G558" s="51">
        <f t="shared" si="183"/>
        <v>0.42711864406779659</v>
      </c>
      <c r="H558" s="52">
        <f t="shared" si="184"/>
        <v>3.7171431100097353E-3</v>
      </c>
    </row>
    <row r="559" spans="1:8" x14ac:dyDescent="0.2">
      <c r="B559" s="53" t="s">
        <v>147</v>
      </c>
      <c r="C559" s="54">
        <v>42</v>
      </c>
      <c r="D559" s="54">
        <v>53</v>
      </c>
      <c r="E559" s="58">
        <f t="shared" si="181"/>
        <v>1.2390477033365785E-3</v>
      </c>
      <c r="F559" s="58">
        <f t="shared" si="182"/>
        <v>1.4382632293080055E-3</v>
      </c>
      <c r="G559" s="51">
        <f t="shared" si="183"/>
        <v>0.26190476190476192</v>
      </c>
      <c r="H559" s="52">
        <f t="shared" si="184"/>
        <v>3.2451249373100866E-4</v>
      </c>
    </row>
    <row r="560" spans="1:8" s="32" customFormat="1" x14ac:dyDescent="0.2">
      <c r="A560" s="39"/>
      <c r="B560" s="55" t="s">
        <v>150</v>
      </c>
      <c r="C560" s="56">
        <v>84</v>
      </c>
      <c r="D560" s="54">
        <v>113</v>
      </c>
      <c r="E560" s="57">
        <f t="shared" si="181"/>
        <v>2.478095406673157E-3</v>
      </c>
      <c r="F560" s="57">
        <f t="shared" si="182"/>
        <v>3.0664857530529172E-3</v>
      </c>
      <c r="G560" s="57">
        <f t="shared" si="183"/>
        <v>0.34523809523809523</v>
      </c>
      <c r="H560" s="50">
        <f t="shared" si="184"/>
        <v>8.555329380181137E-4</v>
      </c>
    </row>
    <row r="561" spans="1:8" s="32" customFormat="1" x14ac:dyDescent="0.2">
      <c r="A561" s="39"/>
      <c r="B561" s="55" t="s">
        <v>336</v>
      </c>
      <c r="C561" s="56">
        <v>94</v>
      </c>
      <c r="D561" s="54">
        <v>52</v>
      </c>
      <c r="E561" s="57">
        <f t="shared" si="181"/>
        <v>2.7731067646104375E-3</v>
      </c>
      <c r="F561" s="57">
        <f t="shared" si="182"/>
        <v>1.4111261872455903E-3</v>
      </c>
      <c r="G561" s="57">
        <f t="shared" si="183"/>
        <v>-0.44680851063829785</v>
      </c>
      <c r="H561" s="50">
        <f t="shared" si="184"/>
        <v>-1.2390477033365783E-3</v>
      </c>
    </row>
    <row r="562" spans="1:8" s="32" customFormat="1" x14ac:dyDescent="0.2">
      <c r="A562" s="39"/>
      <c r="B562" s="55" t="s">
        <v>337</v>
      </c>
      <c r="C562" s="56">
        <v>31</v>
      </c>
      <c r="D562" s="54">
        <v>61</v>
      </c>
      <c r="E562" s="57">
        <f t="shared" si="181"/>
        <v>9.1453520960556984E-4</v>
      </c>
      <c r="F562" s="57">
        <f t="shared" si="182"/>
        <v>1.6553595658073269E-3</v>
      </c>
      <c r="G562" s="57">
        <f t="shared" si="183"/>
        <v>0.967741935483871</v>
      </c>
      <c r="H562" s="50">
        <f t="shared" si="184"/>
        <v>8.8503407381184177E-4</v>
      </c>
    </row>
    <row r="563" spans="1:8" s="32" customFormat="1" x14ac:dyDescent="0.2">
      <c r="A563" s="39"/>
      <c r="B563" s="55" t="s">
        <v>532</v>
      </c>
      <c r="C563" s="56">
        <v>226</v>
      </c>
      <c r="D563" s="54">
        <v>317</v>
      </c>
      <c r="E563" s="57">
        <f t="shared" si="181"/>
        <v>6.6672566893825414E-3</v>
      </c>
      <c r="F563" s="57">
        <f t="shared" si="182"/>
        <v>8.6024423337856173E-3</v>
      </c>
      <c r="G563" s="57">
        <f t="shared" si="183"/>
        <v>0.40265486725663718</v>
      </c>
      <c r="H563" s="50">
        <f t="shared" si="184"/>
        <v>2.6846033572292534E-3</v>
      </c>
    </row>
    <row r="564" spans="1:8" s="32" customFormat="1" x14ac:dyDescent="0.2">
      <c r="A564" s="40"/>
      <c r="B564" s="55" t="s">
        <v>567</v>
      </c>
      <c r="C564" s="56">
        <v>454</v>
      </c>
      <c r="D564" s="54">
        <v>461</v>
      </c>
      <c r="E564" s="57">
        <f t="shared" ref="E564:E565" si="185">+IF(C564=0,"",C564/C$553)</f>
        <v>1.3393515650352539E-2</v>
      </c>
      <c r="F564" s="57">
        <f t="shared" ref="F564:F565" si="186">+IF(D564=0,"",D564/D$553)</f>
        <v>1.2510176390773406E-2</v>
      </c>
      <c r="G564" s="57">
        <f t="shared" ref="G564:G565" si="187">+IF(OR(AND(D564=0),(C564=0)),"0",((D564-C564)/C564))</f>
        <v>1.5418502202643172E-2</v>
      </c>
      <c r="H564" s="50">
        <f t="shared" ref="H564:H565" si="188">+IF(OR(AND(E564=""),(G564="")),"",E564*G564)</f>
        <v>2.0650795055609641E-4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24</v>
      </c>
      <c r="D566" s="54">
        <v>111</v>
      </c>
      <c r="E566" s="57">
        <f t="shared" ref="E566:E579" si="189">+IF(C566=0,"",C566/C$553)</f>
        <v>7.0802725904947346E-4</v>
      </c>
      <c r="F566" s="57">
        <f t="shared" ref="F566:F579" si="190">+IF(D566=0,"",D566/D$553)</f>
        <v>3.0122116689280868E-3</v>
      </c>
      <c r="G566" s="57">
        <f t="shared" si="183"/>
        <v>3.625</v>
      </c>
      <c r="H566" s="50">
        <f t="shared" si="184"/>
        <v>2.5665988140543411E-3</v>
      </c>
    </row>
    <row r="567" spans="1:8" s="32" customFormat="1" x14ac:dyDescent="0.2">
      <c r="A567" s="39"/>
      <c r="B567" s="55" t="s">
        <v>339</v>
      </c>
      <c r="C567" s="56">
        <v>2672</v>
      </c>
      <c r="D567" s="54">
        <v>3584</v>
      </c>
      <c r="E567" s="57">
        <f t="shared" si="189"/>
        <v>7.8827034840841373E-2</v>
      </c>
      <c r="F567" s="57">
        <f t="shared" si="190"/>
        <v>9.7259158751696065E-2</v>
      </c>
      <c r="G567" s="57">
        <f t="shared" si="183"/>
        <v>0.3413173652694611</v>
      </c>
      <c r="H567" s="50">
        <f t="shared" si="184"/>
        <v>2.6905035843879991E-2</v>
      </c>
    </row>
    <row r="568" spans="1:8" s="32" customFormat="1" x14ac:dyDescent="0.2">
      <c r="A568" s="39"/>
      <c r="B568" s="55" t="s">
        <v>151</v>
      </c>
      <c r="C568" s="56">
        <v>483</v>
      </c>
      <c r="D568" s="54">
        <v>603</v>
      </c>
      <c r="E568" s="57">
        <f t="shared" si="189"/>
        <v>1.4249048588370653E-2</v>
      </c>
      <c r="F568" s="57">
        <f t="shared" si="190"/>
        <v>1.6363636363636365E-2</v>
      </c>
      <c r="G568" s="57">
        <f t="shared" si="183"/>
        <v>0.2484472049689441</v>
      </c>
      <c r="H568" s="50">
        <f t="shared" si="184"/>
        <v>3.5401362952473671E-3</v>
      </c>
    </row>
    <row r="569" spans="1:8" s="32" customFormat="1" x14ac:dyDescent="0.2">
      <c r="A569" s="39"/>
      <c r="B569" s="55" t="s">
        <v>152</v>
      </c>
      <c r="C569" s="56">
        <v>159</v>
      </c>
      <c r="D569" s="54">
        <v>171</v>
      </c>
      <c r="E569" s="57">
        <f t="shared" si="189"/>
        <v>4.6906805912027612E-3</v>
      </c>
      <c r="F569" s="57">
        <f t="shared" si="190"/>
        <v>4.6404341926729988E-3</v>
      </c>
      <c r="G569" s="57">
        <f t="shared" si="183"/>
        <v>7.5471698113207544E-2</v>
      </c>
      <c r="H569" s="50">
        <f t="shared" si="184"/>
        <v>3.5401362952473667E-4</v>
      </c>
    </row>
    <row r="570" spans="1:8" s="32" customFormat="1" x14ac:dyDescent="0.2">
      <c r="A570" s="39"/>
      <c r="B570" s="55" t="s">
        <v>340</v>
      </c>
      <c r="C570" s="56">
        <v>10672</v>
      </c>
      <c r="D570" s="54">
        <v>8237</v>
      </c>
      <c r="E570" s="57">
        <f t="shared" si="189"/>
        <v>0.31483612119066584</v>
      </c>
      <c r="F570" s="57">
        <f t="shared" si="190"/>
        <v>0.22352781546811398</v>
      </c>
      <c r="G570" s="57">
        <f t="shared" si="183"/>
        <v>-0.22816716641679161</v>
      </c>
      <c r="H570" s="50">
        <f t="shared" si="184"/>
        <v>-7.1835265657727826E-2</v>
      </c>
    </row>
    <row r="571" spans="1:8" x14ac:dyDescent="0.2">
      <c r="B571" s="53" t="s">
        <v>153</v>
      </c>
      <c r="C571" s="54">
        <v>2167</v>
      </c>
      <c r="D571" s="54">
        <v>2683</v>
      </c>
      <c r="E571" s="58">
        <f t="shared" si="189"/>
        <v>6.3928961265008702E-2</v>
      </c>
      <c r="F571" s="58">
        <f t="shared" si="190"/>
        <v>7.2808683853459968E-2</v>
      </c>
      <c r="G571" s="51">
        <f t="shared" si="183"/>
        <v>0.23811721273650208</v>
      </c>
      <c r="H571" s="52">
        <f t="shared" si="184"/>
        <v>1.5222586069563677E-2</v>
      </c>
    </row>
    <row r="572" spans="1:8" x14ac:dyDescent="0.2">
      <c r="B572" s="53" t="s">
        <v>341</v>
      </c>
      <c r="C572" s="54">
        <v>268</v>
      </c>
      <c r="D572" s="54">
        <v>873</v>
      </c>
      <c r="E572" s="58">
        <f t="shared" si="189"/>
        <v>7.9063043927191205E-3</v>
      </c>
      <c r="F572" s="58">
        <f t="shared" si="190"/>
        <v>2.3690637720488468E-2</v>
      </c>
      <c r="G572" s="51">
        <f t="shared" si="183"/>
        <v>2.2574626865671643</v>
      </c>
      <c r="H572" s="52">
        <f t="shared" si="184"/>
        <v>1.7848187155205478E-2</v>
      </c>
    </row>
    <row r="573" spans="1:8" x14ac:dyDescent="0.2">
      <c r="B573" s="53" t="s">
        <v>154</v>
      </c>
      <c r="C573" s="54">
        <v>319</v>
      </c>
      <c r="D573" s="54">
        <v>458</v>
      </c>
      <c r="E573" s="58">
        <f t="shared" si="189"/>
        <v>9.4108623181992507E-3</v>
      </c>
      <c r="F573" s="58">
        <f t="shared" si="190"/>
        <v>1.242876526458616E-2</v>
      </c>
      <c r="G573" s="51">
        <f t="shared" si="183"/>
        <v>0.43573667711598746</v>
      </c>
      <c r="H573" s="52">
        <f t="shared" si="184"/>
        <v>4.1006578753282003E-3</v>
      </c>
    </row>
    <row r="574" spans="1:8" x14ac:dyDescent="0.2">
      <c r="B574" s="53" t="s">
        <v>155</v>
      </c>
      <c r="C574" s="54">
        <v>44</v>
      </c>
      <c r="D574" s="54">
        <v>11</v>
      </c>
      <c r="E574" s="58">
        <f t="shared" si="189"/>
        <v>1.2980499749240346E-3</v>
      </c>
      <c r="F574" s="58">
        <f t="shared" si="190"/>
        <v>2.9850746268656717E-4</v>
      </c>
      <c r="G574" s="51">
        <f t="shared" si="183"/>
        <v>-0.75</v>
      </c>
      <c r="H574" s="52">
        <f t="shared" si="184"/>
        <v>-9.7353748119302598E-4</v>
      </c>
    </row>
    <row r="575" spans="1:8" x14ac:dyDescent="0.2">
      <c r="B575" s="53" t="s">
        <v>342</v>
      </c>
      <c r="C575" s="54">
        <v>409</v>
      </c>
      <c r="D575" s="54">
        <v>548</v>
      </c>
      <c r="E575" s="58">
        <f t="shared" si="189"/>
        <v>1.2065964539634776E-2</v>
      </c>
      <c r="F575" s="58">
        <f t="shared" si="190"/>
        <v>1.4871099050203528E-2</v>
      </c>
      <c r="G575" s="51">
        <f t="shared" si="183"/>
        <v>0.33985330073349634</v>
      </c>
      <c r="H575" s="52">
        <f t="shared" si="184"/>
        <v>4.1006578753282003E-3</v>
      </c>
    </row>
    <row r="576" spans="1:8" x14ac:dyDescent="0.2">
      <c r="B576" s="53" t="s">
        <v>343</v>
      </c>
      <c r="C576" s="54">
        <v>20</v>
      </c>
      <c r="D576" s="54">
        <v>173</v>
      </c>
      <c r="E576" s="58">
        <f t="shared" si="189"/>
        <v>5.9002271587456118E-4</v>
      </c>
      <c r="F576" s="58">
        <f t="shared" si="190"/>
        <v>4.6947082767978291E-3</v>
      </c>
      <c r="G576" s="51">
        <f t="shared" si="183"/>
        <v>7.65</v>
      </c>
      <c r="H576" s="52">
        <f t="shared" si="184"/>
        <v>4.513673776440393E-3</v>
      </c>
    </row>
    <row r="577" spans="2:8" ht="15" customHeight="1" x14ac:dyDescent="0.2">
      <c r="B577" s="53" t="s">
        <v>344</v>
      </c>
      <c r="C577" s="54">
        <v>22</v>
      </c>
      <c r="D577" s="54">
        <v>16</v>
      </c>
      <c r="E577" s="58">
        <f t="shared" si="189"/>
        <v>6.4902498746201732E-4</v>
      </c>
      <c r="F577" s="58">
        <f t="shared" si="190"/>
        <v>4.3419267299864316E-4</v>
      </c>
      <c r="G577" s="51">
        <f t="shared" si="183"/>
        <v>-0.27272727272727271</v>
      </c>
      <c r="H577" s="52">
        <f t="shared" si="184"/>
        <v>-1.7700681476236834E-4</v>
      </c>
    </row>
    <row r="578" spans="2:8" x14ac:dyDescent="0.2">
      <c r="B578" s="62" t="s">
        <v>345</v>
      </c>
      <c r="C578" s="54">
        <v>987</v>
      </c>
      <c r="D578" s="54">
        <v>830</v>
      </c>
      <c r="E578" s="58">
        <f t="shared" si="189"/>
        <v>2.9117621028409594E-2</v>
      </c>
      <c r="F578" s="58">
        <f t="shared" si="190"/>
        <v>2.2523744911804613E-2</v>
      </c>
      <c r="G578" s="51">
        <f t="shared" si="183"/>
        <v>-0.15906788247213779</v>
      </c>
      <c r="H578" s="52">
        <f t="shared" si="184"/>
        <v>-4.6316783196153049E-3</v>
      </c>
    </row>
    <row r="579" spans="2:8" x14ac:dyDescent="0.2">
      <c r="B579" s="53" t="s">
        <v>533</v>
      </c>
      <c r="C579" s="54">
        <v>5348</v>
      </c>
      <c r="D579" s="54">
        <v>8980</v>
      </c>
      <c r="E579" s="58">
        <f t="shared" si="189"/>
        <v>0.15777207422485764</v>
      </c>
      <c r="F579" s="58">
        <f t="shared" si="190"/>
        <v>0.24369063772048846</v>
      </c>
      <c r="G579" s="51">
        <f t="shared" si="183"/>
        <v>0.67913238593866865</v>
      </c>
      <c r="H579" s="52">
        <f t="shared" si="184"/>
        <v>0.1071481252028203</v>
      </c>
    </row>
    <row r="580" spans="2:8" x14ac:dyDescent="0.2">
      <c r="B580" s="13" t="s">
        <v>396</v>
      </c>
      <c r="C580" s="8"/>
      <c r="D580" s="8"/>
    </row>
    <row r="582" spans="2:8" x14ac:dyDescent="0.2">
      <c r="C582" s="8"/>
      <c r="D582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407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364</v>
      </c>
      <c r="C8" s="28">
        <f>+C18+C73+C165+C333+C553</f>
        <v>1213</v>
      </c>
      <c r="D8" s="29">
        <f>+D18+D73+D165+D333+D553</f>
        <v>1241</v>
      </c>
      <c r="E8" s="30">
        <f>SUM(E9:E13)</f>
        <v>1</v>
      </c>
      <c r="F8" s="30">
        <f>SUM(F9:F13)</f>
        <v>1</v>
      </c>
      <c r="G8" s="30">
        <f>+(D8-C8)/C8</f>
        <v>2.3083264633140973E-2</v>
      </c>
      <c r="H8" s="31">
        <f>+E8*G8</f>
        <v>2.3083264633140973E-2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17</v>
      </c>
      <c r="D9" s="24">
        <f>+D18</f>
        <v>12</v>
      </c>
      <c r="E9" s="50">
        <f>C9/$C$8</f>
        <v>1.4014839241549877E-2</v>
      </c>
      <c r="F9" s="50">
        <f>D9/$D$8</f>
        <v>9.6696212731668015E-3</v>
      </c>
      <c r="G9" s="51">
        <f>+IF(OR(AND(D9=0),(C9=0)),"0",((D9-C9)/C9))</f>
        <v>-0.29411764705882354</v>
      </c>
      <c r="H9" s="52">
        <f>+IF(OR(AND(E9=""),(G9="")),"",E9*G9)</f>
        <v>-4.1220115416323172E-3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274</v>
      </c>
      <c r="D10" s="24">
        <f>+D73</f>
        <v>301</v>
      </c>
      <c r="E10" s="50">
        <f>C10/$C$8</f>
        <v>0.22588623248145095</v>
      </c>
      <c r="F10" s="50">
        <f>D10/$D$8</f>
        <v>0.24254633360193392</v>
      </c>
      <c r="G10" s="51">
        <f>+IF(OR(AND(D10=0),(C10=0)),"0",((D10-C10)/C10))</f>
        <v>9.8540145985401464E-2</v>
      </c>
      <c r="H10" s="52">
        <f>+IF(OR(AND(E10=""),(G10="")),"",E10*G10)</f>
        <v>2.2258862324814513E-2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119</v>
      </c>
      <c r="D11" s="24">
        <f>+D165</f>
        <v>197</v>
      </c>
      <c r="E11" s="50">
        <f>C11/$C$8</f>
        <v>9.8103874690849135E-2</v>
      </c>
      <c r="F11" s="50">
        <f>D11/$D$8</f>
        <v>0.15874294923448831</v>
      </c>
      <c r="G11" s="51">
        <f>+IF(OR(AND(D11=0),(C11=0)),"0",((D11-C11)/C11))</f>
        <v>0.65546218487394958</v>
      </c>
      <c r="H11" s="52">
        <f>+IF(OR(AND(E11=""),(G11="")),"",E11*G11)</f>
        <v>6.4303380049464134E-2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620</v>
      </c>
      <c r="D12" s="24">
        <f>+D333</f>
        <v>600</v>
      </c>
      <c r="E12" s="50">
        <f>C12/$C$8</f>
        <v>0.51112943116240728</v>
      </c>
      <c r="F12" s="50">
        <f>D12/$D$8</f>
        <v>0.48348106365834004</v>
      </c>
      <c r="G12" s="51">
        <f>+IF(OR(AND(D12=0),(C12=0)),"0",((D12-C12)/C12))</f>
        <v>-3.2258064516129031E-2</v>
      </c>
      <c r="H12" s="52">
        <f>+IF(OR(AND(E12=""),(G12="")),"",E12*G12)</f>
        <v>-1.6488046166529265E-2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183</v>
      </c>
      <c r="D13" s="24">
        <f>+D553</f>
        <v>131</v>
      </c>
      <c r="E13" s="50">
        <f>C13/$C$8</f>
        <v>0.1508656224237428</v>
      </c>
      <c r="F13" s="50">
        <f>D13/$D$8</f>
        <v>0.10556003223207092</v>
      </c>
      <c r="G13" s="51">
        <f>+IF(OR(AND(D13=0),(C13=0)),"0",((D13-C13)/C13))</f>
        <v>-0.28415300546448086</v>
      </c>
      <c r="H13" s="52">
        <f>+IF(OR(AND(E13=""),(G13="")),"",E13*G13)</f>
        <v>-4.2868920032976092E-2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17</v>
      </c>
      <c r="D18" s="29">
        <f>SUM(D19:D67)</f>
        <v>12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-0.29411764705882354</v>
      </c>
      <c r="H18" s="31">
        <f>+IF(OR(AND(E18=""),(G18="")),"",E18*G18)</f>
        <v>-0.29411764705882354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2</v>
      </c>
      <c r="D26" s="54">
        <v>3</v>
      </c>
      <c r="E26" s="52">
        <f t="shared" si="0"/>
        <v>0.11764705882352941</v>
      </c>
      <c r="F26" s="52">
        <f t="shared" si="1"/>
        <v>0.25</v>
      </c>
      <c r="G26" s="51">
        <f t="shared" si="2"/>
        <v>0.5</v>
      </c>
      <c r="H26" s="52">
        <f t="shared" si="3"/>
        <v>5.8823529411764705E-2</v>
      </c>
    </row>
    <row r="27" spans="1:8" x14ac:dyDescent="0.2">
      <c r="B27" s="53" t="s">
        <v>582</v>
      </c>
      <c r="C27" s="54">
        <v>1</v>
      </c>
      <c r="D27" s="54">
        <v>1</v>
      </c>
      <c r="E27" s="52">
        <f t="shared" si="0"/>
        <v>5.8823529411764705E-2</v>
      </c>
      <c r="F27" s="52">
        <f t="shared" si="1"/>
        <v>8.3333333333333329E-2</v>
      </c>
      <c r="G27" s="51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0</v>
      </c>
      <c r="D28" s="54">
        <v>1</v>
      </c>
      <c r="E28" s="52" t="str">
        <f t="shared" si="0"/>
        <v/>
      </c>
      <c r="F28" s="52">
        <f t="shared" si="1"/>
        <v>8.3333333333333329E-2</v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1</v>
      </c>
      <c r="D29" s="54">
        <v>3</v>
      </c>
      <c r="E29" s="52">
        <f t="shared" si="0"/>
        <v>5.8823529411764705E-2</v>
      </c>
      <c r="F29" s="52">
        <f t="shared" si="1"/>
        <v>0.25</v>
      </c>
      <c r="G29" s="51">
        <f t="shared" si="2"/>
        <v>2</v>
      </c>
      <c r="H29" s="52">
        <f t="shared" si="3"/>
        <v>0.11764705882352941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3</v>
      </c>
      <c r="D35" s="54">
        <v>0</v>
      </c>
      <c r="E35" s="52">
        <f t="shared" si="0"/>
        <v>0.17647058823529413</v>
      </c>
      <c r="F35" s="52" t="str">
        <f t="shared" si="1"/>
        <v/>
      </c>
      <c r="G35" s="51" t="str">
        <f t="shared" si="2"/>
        <v>0</v>
      </c>
      <c r="H35" s="52">
        <f t="shared" si="3"/>
        <v>0</v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5</v>
      </c>
      <c r="D38" s="54">
        <v>0</v>
      </c>
      <c r="E38" s="52">
        <f t="shared" si="0"/>
        <v>0.29411764705882354</v>
      </c>
      <c r="F38" s="52" t="str">
        <f t="shared" si="1"/>
        <v/>
      </c>
      <c r="G38" s="51" t="str">
        <f t="shared" si="2"/>
        <v>0</v>
      </c>
      <c r="H38" s="52">
        <f t="shared" si="3"/>
        <v>0</v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2</v>
      </c>
      <c r="D49" s="54">
        <v>3</v>
      </c>
      <c r="E49" s="52">
        <f t="shared" si="0"/>
        <v>0.11764705882352941</v>
      </c>
      <c r="F49" s="52">
        <f t="shared" si="1"/>
        <v>0.25</v>
      </c>
      <c r="G49" s="51">
        <f t="shared" si="2"/>
        <v>0.5</v>
      </c>
      <c r="H49" s="52">
        <f t="shared" si="3"/>
        <v>5.8823529411764705E-2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1</v>
      </c>
      <c r="E60" s="52" t="str">
        <f t="shared" si="0"/>
        <v/>
      </c>
      <c r="F60" s="52">
        <f t="shared" si="1"/>
        <v>8.3333333333333329E-2</v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3</v>
      </c>
      <c r="D61" s="54">
        <v>0</v>
      </c>
      <c r="E61" s="52">
        <f t="shared" si="0"/>
        <v>0.17647058823529413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0</v>
      </c>
      <c r="E65" s="52" t="str">
        <f t="shared" si="0"/>
        <v/>
      </c>
      <c r="F65" s="52" t="str">
        <f t="shared" si="1"/>
        <v/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274</v>
      </c>
      <c r="D73" s="29">
        <f>SUM(D74:D159)</f>
        <v>301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9.8540145985401464E-2</v>
      </c>
      <c r="H73" s="31">
        <f>+IF(OR(AND(E73=""),(G73="")),"",E73*G73)</f>
        <v>9.8540145985401464E-2</v>
      </c>
    </row>
    <row r="74" spans="1:8" x14ac:dyDescent="0.2">
      <c r="B74" s="53" t="s">
        <v>437</v>
      </c>
      <c r="C74" s="54">
        <v>4</v>
      </c>
      <c r="D74" s="54">
        <v>8</v>
      </c>
      <c r="E74" s="58">
        <f>+IF(C74=0,"",C74/C$73)</f>
        <v>1.4598540145985401E-2</v>
      </c>
      <c r="F74" s="58">
        <f>+IF(D74=0,"",D74/D$73)</f>
        <v>2.6578073089700997E-2</v>
      </c>
      <c r="G74" s="51">
        <f>+IF(OR(AND(D74=0),(C74=0)),"0",((D74-C74)/C74))</f>
        <v>1</v>
      </c>
      <c r="H74" s="52">
        <f>+IF(OR(AND(E74=""),(G74="")),"",E74*G74)</f>
        <v>1.4598540145985401E-2</v>
      </c>
    </row>
    <row r="75" spans="1:8" x14ac:dyDescent="0.2">
      <c r="B75" s="53" t="s">
        <v>585</v>
      </c>
      <c r="C75" s="54">
        <v>6</v>
      </c>
      <c r="D75" s="54">
        <v>4</v>
      </c>
      <c r="E75" s="58">
        <f t="shared" ref="E75:E146" si="12">+IF(C75=0,"",C75/C$73)</f>
        <v>2.1897810218978103E-2</v>
      </c>
      <c r="F75" s="58">
        <f t="shared" ref="F75:F146" si="13">+IF(D75=0,"",D75/D$73)</f>
        <v>1.3289036544850499E-2</v>
      </c>
      <c r="G75" s="51">
        <f t="shared" ref="G75:G146" si="14">+IF(OR(AND(D75=0),(C75=0)),"0",((D75-C75)/C75))</f>
        <v>-0.33333333333333331</v>
      </c>
      <c r="H75" s="52">
        <f t="shared" ref="H75:H146" si="15">+IF(OR(AND(E75=""),(G75="")),"",E75*G75)</f>
        <v>-7.2992700729927005E-3</v>
      </c>
    </row>
    <row r="76" spans="1:8" s="32" customFormat="1" x14ac:dyDescent="0.2">
      <c r="A76" s="40"/>
      <c r="B76" s="55" t="s">
        <v>535</v>
      </c>
      <c r="C76" s="56">
        <v>1</v>
      </c>
      <c r="D76" s="54">
        <v>0</v>
      </c>
      <c r="E76" s="58">
        <f t="shared" ref="E76" si="16">+IF(C76=0,"",C76/C$73)</f>
        <v>3.6496350364963502E-3</v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>
        <f t="shared" ref="H76" si="19">+IF(OR(AND(E76=""),(G76="")),"",E76*G76)</f>
        <v>0</v>
      </c>
    </row>
    <row r="77" spans="1:8" x14ac:dyDescent="0.2">
      <c r="B77" s="53" t="s">
        <v>586</v>
      </c>
      <c r="C77" s="54">
        <v>0</v>
      </c>
      <c r="D77" s="54">
        <v>4</v>
      </c>
      <c r="E77" s="58" t="str">
        <f t="shared" si="12"/>
        <v/>
      </c>
      <c r="F77" s="58">
        <f t="shared" si="13"/>
        <v>1.3289036544850499E-2</v>
      </c>
      <c r="G77" s="51" t="str">
        <f t="shared" si="14"/>
        <v>0</v>
      </c>
      <c r="H77" s="52" t="str">
        <f t="shared" si="15"/>
        <v/>
      </c>
    </row>
    <row r="78" spans="1:8" x14ac:dyDescent="0.2">
      <c r="B78" s="53" t="s">
        <v>179</v>
      </c>
      <c r="C78" s="54">
        <v>16</v>
      </c>
      <c r="D78" s="54">
        <v>10</v>
      </c>
      <c r="E78" s="58">
        <f t="shared" si="12"/>
        <v>5.8394160583941604E-2</v>
      </c>
      <c r="F78" s="58">
        <f t="shared" si="13"/>
        <v>3.3222591362126248E-2</v>
      </c>
      <c r="G78" s="51">
        <f t="shared" si="14"/>
        <v>-0.375</v>
      </c>
      <c r="H78" s="52">
        <f t="shared" si="15"/>
        <v>-2.1897810218978103E-2</v>
      </c>
    </row>
    <row r="79" spans="1:8" x14ac:dyDescent="0.2">
      <c r="B79" s="53" t="s">
        <v>16</v>
      </c>
      <c r="C79" s="54">
        <v>5</v>
      </c>
      <c r="D79" s="54">
        <v>0</v>
      </c>
      <c r="E79" s="58">
        <f t="shared" si="12"/>
        <v>1.824817518248175E-2</v>
      </c>
      <c r="F79" s="58" t="str">
        <f t="shared" si="13"/>
        <v/>
      </c>
      <c r="G79" s="51" t="str">
        <f t="shared" si="14"/>
        <v>0</v>
      </c>
      <c r="H79" s="52">
        <f t="shared" si="15"/>
        <v>0</v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4</v>
      </c>
      <c r="D85" s="54">
        <v>1</v>
      </c>
      <c r="E85" s="58">
        <f t="shared" si="12"/>
        <v>1.4598540145985401E-2</v>
      </c>
      <c r="F85" s="58">
        <f t="shared" si="13"/>
        <v>3.3222591362126247E-3</v>
      </c>
      <c r="G85" s="51">
        <f t="shared" si="14"/>
        <v>-0.75</v>
      </c>
      <c r="H85" s="52">
        <f t="shared" si="15"/>
        <v>-1.0948905109489052E-2</v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1</v>
      </c>
      <c r="D87" s="54">
        <v>26</v>
      </c>
      <c r="E87" s="58">
        <f t="shared" si="12"/>
        <v>3.6496350364963502E-3</v>
      </c>
      <c r="F87" s="58">
        <f t="shared" si="13"/>
        <v>8.6378737541528236E-2</v>
      </c>
      <c r="G87" s="51">
        <f t="shared" si="14"/>
        <v>25</v>
      </c>
      <c r="H87" s="52">
        <f t="shared" si="15"/>
        <v>9.1240875912408759E-2</v>
      </c>
    </row>
    <row r="88" spans="1:8" s="32" customFormat="1" x14ac:dyDescent="0.2">
      <c r="A88" s="40"/>
      <c r="B88" s="55" t="s">
        <v>587</v>
      </c>
      <c r="C88" s="56">
        <v>1</v>
      </c>
      <c r="D88" s="54">
        <v>2</v>
      </c>
      <c r="E88" s="58">
        <f t="shared" ref="E88" si="24">+IF(C88=0,"",C88/C$73)</f>
        <v>3.6496350364963502E-3</v>
      </c>
      <c r="F88" s="58">
        <f t="shared" ref="F88" si="25">+IF(D88=0,"",D88/D$73)</f>
        <v>6.6445182724252493E-3</v>
      </c>
      <c r="G88" s="51">
        <f t="shared" ref="G88" si="26">+IF(OR(AND(D88=0),(C88=0)),"0",((D88-C88)/C88))</f>
        <v>1</v>
      </c>
      <c r="H88" s="52">
        <f t="shared" ref="H88" si="27">+IF(OR(AND(E88=""),(G88="")),"",E88*G88)</f>
        <v>3.6496350364963502E-3</v>
      </c>
    </row>
    <row r="89" spans="1:8" x14ac:dyDescent="0.2">
      <c r="B89" s="53" t="s">
        <v>185</v>
      </c>
      <c r="C89" s="54">
        <v>3</v>
      </c>
      <c r="D89" s="54">
        <v>9</v>
      </c>
      <c r="E89" s="58">
        <f t="shared" si="12"/>
        <v>1.0948905109489052E-2</v>
      </c>
      <c r="F89" s="58">
        <f t="shared" si="13"/>
        <v>2.9900332225913623E-2</v>
      </c>
      <c r="G89" s="51">
        <f t="shared" si="14"/>
        <v>2</v>
      </c>
      <c r="H89" s="52">
        <f t="shared" si="15"/>
        <v>2.1897810218978103E-2</v>
      </c>
    </row>
    <row r="90" spans="1:8" x14ac:dyDescent="0.2">
      <c r="B90" s="53" t="s">
        <v>186</v>
      </c>
      <c r="C90" s="54">
        <v>0</v>
      </c>
      <c r="D90" s="54">
        <v>0</v>
      </c>
      <c r="E90" s="58" t="str">
        <f t="shared" si="12"/>
        <v/>
      </c>
      <c r="F90" s="58" t="str">
        <f t="shared" si="13"/>
        <v/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1</v>
      </c>
      <c r="D91" s="54">
        <v>4</v>
      </c>
      <c r="E91" s="58">
        <f t="shared" si="12"/>
        <v>3.6496350364963502E-3</v>
      </c>
      <c r="F91" s="58">
        <f t="shared" si="13"/>
        <v>1.3289036544850499E-2</v>
      </c>
      <c r="G91" s="51">
        <f t="shared" si="14"/>
        <v>3</v>
      </c>
      <c r="H91" s="52">
        <f t="shared" si="15"/>
        <v>1.0948905109489052E-2</v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0</v>
      </c>
      <c r="D96" s="54">
        <v>1</v>
      </c>
      <c r="E96" s="58" t="str">
        <f t="shared" si="12"/>
        <v/>
      </c>
      <c r="F96" s="58">
        <f t="shared" si="13"/>
        <v>3.3222591362126247E-3</v>
      </c>
      <c r="G96" s="51" t="str">
        <f t="shared" si="14"/>
        <v>0</v>
      </c>
      <c r="H96" s="52" t="str">
        <f t="shared" si="15"/>
        <v/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1</v>
      </c>
      <c r="E99" s="58" t="str">
        <f t="shared" si="12"/>
        <v/>
      </c>
      <c r="F99" s="58">
        <f t="shared" si="13"/>
        <v>3.3222591362126247E-3</v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4</v>
      </c>
      <c r="D100" s="54">
        <v>0</v>
      </c>
      <c r="E100" s="58">
        <f t="shared" si="12"/>
        <v>1.4598540145985401E-2</v>
      </c>
      <c r="F100" s="58" t="str">
        <f t="shared" si="13"/>
        <v/>
      </c>
      <c r="G100" s="51" t="str">
        <f t="shared" si="14"/>
        <v>0</v>
      </c>
      <c r="H100" s="52">
        <f t="shared" si="15"/>
        <v>0</v>
      </c>
    </row>
    <row r="101" spans="1:8" x14ac:dyDescent="0.2">
      <c r="B101" s="53" t="s">
        <v>440</v>
      </c>
      <c r="C101" s="54">
        <v>1</v>
      </c>
      <c r="D101" s="54">
        <v>6</v>
      </c>
      <c r="E101" s="58">
        <f t="shared" si="12"/>
        <v>3.6496350364963502E-3</v>
      </c>
      <c r="F101" s="58">
        <f t="shared" si="13"/>
        <v>1.9933554817275746E-2</v>
      </c>
      <c r="G101" s="51">
        <f t="shared" si="14"/>
        <v>5</v>
      </c>
      <c r="H101" s="52">
        <f t="shared" si="15"/>
        <v>1.824817518248175E-2</v>
      </c>
    </row>
    <row r="102" spans="1:8" x14ac:dyDescent="0.2">
      <c r="B102" s="53" t="s">
        <v>18</v>
      </c>
      <c r="C102" s="54">
        <v>0</v>
      </c>
      <c r="D102" s="54">
        <v>0</v>
      </c>
      <c r="E102" s="58" t="str">
        <f t="shared" si="12"/>
        <v/>
      </c>
      <c r="F102" s="58" t="str">
        <f t="shared" si="13"/>
        <v/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1</v>
      </c>
      <c r="E104" s="58" t="str">
        <f t="shared" si="12"/>
        <v/>
      </c>
      <c r="F104" s="58">
        <f t="shared" si="13"/>
        <v>3.3222591362126247E-3</v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1</v>
      </c>
      <c r="E106" s="58" t="str">
        <f t="shared" si="12"/>
        <v/>
      </c>
      <c r="F106" s="58">
        <f t="shared" si="13"/>
        <v>3.3222591362126247E-3</v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4</v>
      </c>
      <c r="D107" s="54">
        <v>1</v>
      </c>
      <c r="E107" s="58">
        <f t="shared" si="12"/>
        <v>1.4598540145985401E-2</v>
      </c>
      <c r="F107" s="58">
        <f t="shared" si="13"/>
        <v>3.3222591362126247E-3</v>
      </c>
      <c r="G107" s="51">
        <f t="shared" si="14"/>
        <v>-0.75</v>
      </c>
      <c r="H107" s="52">
        <f t="shared" si="15"/>
        <v>-1.0948905109489052E-2</v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4</v>
      </c>
      <c r="D110" s="54">
        <v>3</v>
      </c>
      <c r="E110" s="58">
        <f t="shared" si="12"/>
        <v>1.4598540145985401E-2</v>
      </c>
      <c r="F110" s="58">
        <f t="shared" si="13"/>
        <v>9.9667774086378731E-3</v>
      </c>
      <c r="G110" s="51">
        <f t="shared" si="14"/>
        <v>-0.25</v>
      </c>
      <c r="H110" s="52">
        <f t="shared" si="15"/>
        <v>-3.6496350364963502E-3</v>
      </c>
    </row>
    <row r="111" spans="1:8" x14ac:dyDescent="0.2">
      <c r="B111" s="53" t="s">
        <v>197</v>
      </c>
      <c r="C111" s="54">
        <v>28</v>
      </c>
      <c r="D111" s="54">
        <v>1</v>
      </c>
      <c r="E111" s="58">
        <f t="shared" si="12"/>
        <v>0.10218978102189781</v>
      </c>
      <c r="F111" s="58">
        <f t="shared" si="13"/>
        <v>3.3222591362126247E-3</v>
      </c>
      <c r="G111" s="51">
        <f t="shared" si="14"/>
        <v>-0.9642857142857143</v>
      </c>
      <c r="H111" s="52">
        <f t="shared" si="15"/>
        <v>-9.8540145985401464E-2</v>
      </c>
    </row>
    <row r="112" spans="1:8" x14ac:dyDescent="0.2">
      <c r="B112" s="53" t="s">
        <v>198</v>
      </c>
      <c r="C112" s="54">
        <v>11</v>
      </c>
      <c r="D112" s="54">
        <v>3</v>
      </c>
      <c r="E112" s="58">
        <f t="shared" si="12"/>
        <v>4.0145985401459854E-2</v>
      </c>
      <c r="F112" s="58">
        <f t="shared" si="13"/>
        <v>9.9667774086378731E-3</v>
      </c>
      <c r="G112" s="51">
        <f t="shared" si="14"/>
        <v>-0.72727272727272729</v>
      </c>
      <c r="H112" s="52">
        <f t="shared" si="15"/>
        <v>-2.9197080291970802E-2</v>
      </c>
    </row>
    <row r="113" spans="2:8" x14ac:dyDescent="0.2">
      <c r="B113" s="53" t="s">
        <v>27</v>
      </c>
      <c r="C113" s="54">
        <v>0</v>
      </c>
      <c r="D113" s="54">
        <v>11</v>
      </c>
      <c r="E113" s="58" t="str">
        <f t="shared" si="12"/>
        <v/>
      </c>
      <c r="F113" s="58">
        <f t="shared" si="13"/>
        <v>3.6544850498338874E-2</v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1</v>
      </c>
      <c r="E114" s="58" t="str">
        <f t="shared" si="12"/>
        <v/>
      </c>
      <c r="F114" s="58">
        <f t="shared" si="13"/>
        <v>3.3222591362126247E-3</v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1</v>
      </c>
      <c r="D116" s="54">
        <v>6</v>
      </c>
      <c r="E116" s="58">
        <f t="shared" si="12"/>
        <v>3.6496350364963502E-3</v>
      </c>
      <c r="F116" s="58">
        <f t="shared" si="13"/>
        <v>1.9933554817275746E-2</v>
      </c>
      <c r="G116" s="51">
        <f t="shared" si="14"/>
        <v>5</v>
      </c>
      <c r="H116" s="52">
        <f t="shared" si="15"/>
        <v>1.824817518248175E-2</v>
      </c>
    </row>
    <row r="117" spans="2:8" x14ac:dyDescent="0.2">
      <c r="B117" s="53" t="s">
        <v>24</v>
      </c>
      <c r="C117" s="54">
        <v>0</v>
      </c>
      <c r="D117" s="54">
        <v>2</v>
      </c>
      <c r="E117" s="58" t="str">
        <f t="shared" si="12"/>
        <v/>
      </c>
      <c r="F117" s="58">
        <f t="shared" si="13"/>
        <v>6.6445182724252493E-3</v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1</v>
      </c>
      <c r="E118" s="58" t="str">
        <f t="shared" si="12"/>
        <v/>
      </c>
      <c r="F118" s="58">
        <f t="shared" si="13"/>
        <v>3.3222591362126247E-3</v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6</v>
      </c>
      <c r="E119" s="58" t="str">
        <f t="shared" si="12"/>
        <v/>
      </c>
      <c r="F119" s="58">
        <f t="shared" si="13"/>
        <v>1.9933554817275746E-2</v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10</v>
      </c>
      <c r="D121" s="54">
        <v>4</v>
      </c>
      <c r="E121" s="58">
        <f t="shared" si="12"/>
        <v>3.6496350364963501E-2</v>
      </c>
      <c r="F121" s="58">
        <f t="shared" si="13"/>
        <v>1.3289036544850499E-2</v>
      </c>
      <c r="G121" s="51">
        <f t="shared" si="14"/>
        <v>-0.6</v>
      </c>
      <c r="H121" s="52">
        <f t="shared" si="15"/>
        <v>-2.18978102189781E-2</v>
      </c>
    </row>
    <row r="122" spans="2:8" x14ac:dyDescent="0.2">
      <c r="B122" s="53" t="s">
        <v>202</v>
      </c>
      <c r="C122" s="54">
        <v>21</v>
      </c>
      <c r="D122" s="54">
        <v>35</v>
      </c>
      <c r="E122" s="58">
        <f t="shared" si="12"/>
        <v>7.6642335766423361E-2</v>
      </c>
      <c r="F122" s="58">
        <f t="shared" si="13"/>
        <v>0.11627906976744186</v>
      </c>
      <c r="G122" s="51">
        <f t="shared" si="14"/>
        <v>0.66666666666666663</v>
      </c>
      <c r="H122" s="52">
        <f t="shared" si="15"/>
        <v>5.1094890510948905E-2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7</v>
      </c>
      <c r="D124" s="54">
        <v>5</v>
      </c>
      <c r="E124" s="58">
        <f t="shared" si="12"/>
        <v>2.5547445255474453E-2</v>
      </c>
      <c r="F124" s="58">
        <f t="shared" si="13"/>
        <v>1.6611295681063124E-2</v>
      </c>
      <c r="G124" s="51">
        <f t="shared" si="14"/>
        <v>-0.2857142857142857</v>
      </c>
      <c r="H124" s="52">
        <f t="shared" si="15"/>
        <v>-7.2992700729927005E-3</v>
      </c>
    </row>
    <row r="125" spans="2:8" x14ac:dyDescent="0.2">
      <c r="B125" s="53" t="s">
        <v>203</v>
      </c>
      <c r="C125" s="54">
        <v>1</v>
      </c>
      <c r="D125" s="54">
        <v>8</v>
      </c>
      <c r="E125" s="58">
        <f t="shared" si="12"/>
        <v>3.6496350364963502E-3</v>
      </c>
      <c r="F125" s="58">
        <f t="shared" si="13"/>
        <v>2.6578073089700997E-2</v>
      </c>
      <c r="G125" s="51">
        <f t="shared" si="14"/>
        <v>7</v>
      </c>
      <c r="H125" s="52">
        <f t="shared" si="15"/>
        <v>2.5547445255474453E-2</v>
      </c>
    </row>
    <row r="126" spans="2:8" x14ac:dyDescent="0.2">
      <c r="B126" s="53" t="s">
        <v>442</v>
      </c>
      <c r="C126" s="54">
        <v>1</v>
      </c>
      <c r="D126" s="54">
        <v>0</v>
      </c>
      <c r="E126" s="58">
        <f t="shared" si="12"/>
        <v>3.6496350364963502E-3</v>
      </c>
      <c r="F126" s="58" t="str">
        <f t="shared" si="13"/>
        <v/>
      </c>
      <c r="G126" s="51" t="str">
        <f t="shared" si="14"/>
        <v>0</v>
      </c>
      <c r="H126" s="52">
        <f t="shared" si="15"/>
        <v>0</v>
      </c>
    </row>
    <row r="127" spans="2:8" x14ac:dyDescent="0.2">
      <c r="B127" s="53" t="s">
        <v>443</v>
      </c>
      <c r="C127" s="54">
        <v>18</v>
      </c>
      <c r="D127" s="54">
        <v>63</v>
      </c>
      <c r="E127" s="58">
        <f t="shared" si="12"/>
        <v>6.569343065693431E-2</v>
      </c>
      <c r="F127" s="58">
        <f t="shared" si="13"/>
        <v>0.20930232558139536</v>
      </c>
      <c r="G127" s="51">
        <f t="shared" si="14"/>
        <v>2.5</v>
      </c>
      <c r="H127" s="52">
        <f t="shared" si="15"/>
        <v>0.16423357664233579</v>
      </c>
    </row>
    <row r="128" spans="2:8" x14ac:dyDescent="0.2">
      <c r="B128" s="53" t="s">
        <v>204</v>
      </c>
      <c r="C128" s="54">
        <v>5</v>
      </c>
      <c r="D128" s="54">
        <v>9</v>
      </c>
      <c r="E128" s="58">
        <f t="shared" si="12"/>
        <v>1.824817518248175E-2</v>
      </c>
      <c r="F128" s="58">
        <f t="shared" si="13"/>
        <v>2.9900332225913623E-2</v>
      </c>
      <c r="G128" s="51">
        <f t="shared" si="14"/>
        <v>0.8</v>
      </c>
      <c r="H128" s="52">
        <f t="shared" si="15"/>
        <v>1.4598540145985401E-2</v>
      </c>
    </row>
    <row r="129" spans="1:8" x14ac:dyDescent="0.2">
      <c r="B129" s="53" t="s">
        <v>205</v>
      </c>
      <c r="C129" s="54">
        <v>92</v>
      </c>
      <c r="D129" s="54">
        <v>9</v>
      </c>
      <c r="E129" s="58">
        <f t="shared" si="12"/>
        <v>0.33576642335766421</v>
      </c>
      <c r="F129" s="58">
        <f t="shared" si="13"/>
        <v>2.9900332225913623E-2</v>
      </c>
      <c r="G129" s="51">
        <f t="shared" si="14"/>
        <v>-0.90217391304347827</v>
      </c>
      <c r="H129" s="52">
        <f t="shared" si="15"/>
        <v>-0.30291970802919704</v>
      </c>
    </row>
    <row r="130" spans="1:8" x14ac:dyDescent="0.2">
      <c r="B130" s="53" t="s">
        <v>28</v>
      </c>
      <c r="C130" s="54">
        <v>1</v>
      </c>
      <c r="D130" s="54">
        <v>45</v>
      </c>
      <c r="E130" s="58">
        <f t="shared" si="12"/>
        <v>3.6496350364963502E-3</v>
      </c>
      <c r="F130" s="58">
        <f t="shared" si="13"/>
        <v>0.14950166112956811</v>
      </c>
      <c r="G130" s="51">
        <f t="shared" si="14"/>
        <v>44</v>
      </c>
      <c r="H130" s="52">
        <f t="shared" si="15"/>
        <v>0.16058394160583941</v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1</v>
      </c>
      <c r="E132" s="58" t="str">
        <f t="shared" ref="E132" si="44">+IF(C132=0,"",C132/C$73)</f>
        <v/>
      </c>
      <c r="F132" s="58">
        <f t="shared" ref="F132" si="45">+IF(D132=0,"",D132/D$73)</f>
        <v>3.3222591362126247E-3</v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2</v>
      </c>
      <c r="D133" s="54">
        <v>1</v>
      </c>
      <c r="E133" s="58">
        <f t="shared" si="12"/>
        <v>7.2992700729927005E-3</v>
      </c>
      <c r="F133" s="58">
        <f t="shared" si="13"/>
        <v>3.3222591362126247E-3</v>
      </c>
      <c r="G133" s="51">
        <f t="shared" si="14"/>
        <v>-0.5</v>
      </c>
      <c r="H133" s="52">
        <f t="shared" si="15"/>
        <v>-3.6496350364963502E-3</v>
      </c>
    </row>
    <row r="134" spans="1:8" x14ac:dyDescent="0.2">
      <c r="B134" s="53" t="s">
        <v>29</v>
      </c>
      <c r="C134" s="54">
        <v>1</v>
      </c>
      <c r="D134" s="54">
        <v>0</v>
      </c>
      <c r="E134" s="58">
        <f t="shared" si="12"/>
        <v>3.6496350364963502E-3</v>
      </c>
      <c r="F134" s="58" t="str">
        <f t="shared" si="13"/>
        <v/>
      </c>
      <c r="G134" s="51" t="str">
        <f t="shared" si="14"/>
        <v>0</v>
      </c>
      <c r="H134" s="52">
        <f t="shared" si="15"/>
        <v>0</v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12</v>
      </c>
      <c r="D139" s="54">
        <v>0</v>
      </c>
      <c r="E139" s="58">
        <f t="shared" si="12"/>
        <v>4.3795620437956206E-2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1</v>
      </c>
      <c r="D143" s="56">
        <v>0</v>
      </c>
      <c r="E143" s="57">
        <f t="shared" si="12"/>
        <v>3.6496350364963502E-3</v>
      </c>
      <c r="F143" s="57" t="str">
        <f t="shared" si="13"/>
        <v/>
      </c>
      <c r="G143" s="57" t="str">
        <f t="shared" si="14"/>
        <v>0</v>
      </c>
      <c r="H143" s="50">
        <f t="shared" si="15"/>
        <v>0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1</v>
      </c>
      <c r="D148" s="54">
        <v>3</v>
      </c>
      <c r="E148" s="58">
        <f t="shared" si="56"/>
        <v>3.6496350364963502E-3</v>
      </c>
      <c r="F148" s="58">
        <f t="shared" si="57"/>
        <v>9.9667774086378731E-3</v>
      </c>
      <c r="G148" s="51">
        <f t="shared" si="58"/>
        <v>2</v>
      </c>
      <c r="H148" s="52">
        <f t="shared" si="59"/>
        <v>7.2992700729927005E-3</v>
      </c>
    </row>
    <row r="149" spans="1:8" x14ac:dyDescent="0.2">
      <c r="B149" s="53" t="s">
        <v>212</v>
      </c>
      <c r="C149" s="54">
        <v>2</v>
      </c>
      <c r="D149" s="54">
        <v>0</v>
      </c>
      <c r="E149" s="58">
        <f t="shared" si="56"/>
        <v>7.2992700729927005E-3</v>
      </c>
      <c r="F149" s="58" t="str">
        <f t="shared" si="57"/>
        <v/>
      </c>
      <c r="G149" s="51" t="str">
        <f t="shared" si="58"/>
        <v>0</v>
      </c>
      <c r="H149" s="52">
        <f t="shared" si="59"/>
        <v>0</v>
      </c>
    </row>
    <row r="150" spans="1:8" x14ac:dyDescent="0.2">
      <c r="B150" s="53" t="s">
        <v>213</v>
      </c>
      <c r="C150" s="54">
        <v>1</v>
      </c>
      <c r="D150" s="54">
        <v>0</v>
      </c>
      <c r="E150" s="58">
        <f t="shared" si="56"/>
        <v>3.6496350364963502E-3</v>
      </c>
      <c r="F150" s="58" t="str">
        <f t="shared" si="57"/>
        <v/>
      </c>
      <c r="G150" s="51" t="str">
        <f t="shared" si="58"/>
        <v>0</v>
      </c>
      <c r="H150" s="52">
        <f t="shared" si="59"/>
        <v>0</v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1</v>
      </c>
      <c r="E151" s="58" t="str">
        <f t="shared" si="56"/>
        <v/>
      </c>
      <c r="F151" s="58">
        <f t="shared" si="57"/>
        <v>3.3222591362126247E-3</v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2</v>
      </c>
      <c r="D153" s="54">
        <v>0</v>
      </c>
      <c r="E153" s="58">
        <f t="shared" si="56"/>
        <v>7.2992700729927005E-3</v>
      </c>
      <c r="F153" s="58" t="str">
        <f t="shared" si="57"/>
        <v/>
      </c>
      <c r="G153" s="51" t="str">
        <f t="shared" si="58"/>
        <v>0</v>
      </c>
      <c r="H153" s="52">
        <f t="shared" si="59"/>
        <v>0</v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1</v>
      </c>
      <c r="D156" s="54">
        <v>4</v>
      </c>
      <c r="E156" s="58">
        <f t="shared" ref="E156:E159" si="60">+IF(C156=0,"",C156/C$73)</f>
        <v>3.6496350364963502E-3</v>
      </c>
      <c r="F156" s="58">
        <f t="shared" ref="F156:F159" si="61">+IF(D156=0,"",D156/D$73)</f>
        <v>1.3289036544850499E-2</v>
      </c>
      <c r="G156" s="51">
        <f t="shared" ref="G156:G159" si="62">+IF(OR(AND(D156=0),(C156=0)),"0",((D156-C156)/C156))</f>
        <v>3</v>
      </c>
      <c r="H156" s="52">
        <f t="shared" ref="H156:H159" si="63">+IF(OR(AND(E156=""),(G156="")),"",E156*G156)</f>
        <v>1.0948905109489052E-2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119</v>
      </c>
      <c r="D165" s="29">
        <f>SUM(D166:D327)</f>
        <v>197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0.65546218487394958</v>
      </c>
      <c r="H165" s="31">
        <f>+IF(OR(AND(E165=""),(G165="")),"",E165*G165)</f>
        <v>0.65546218487394958</v>
      </c>
    </row>
    <row r="166" spans="1:8" x14ac:dyDescent="0.2">
      <c r="B166" s="59" t="s">
        <v>447</v>
      </c>
      <c r="C166" s="54">
        <v>7</v>
      </c>
      <c r="D166" s="54">
        <v>12</v>
      </c>
      <c r="E166" s="58">
        <f t="shared" si="64"/>
        <v>5.8823529411764705E-2</v>
      </c>
      <c r="F166" s="58">
        <f t="shared" si="65"/>
        <v>6.0913705583756347E-2</v>
      </c>
      <c r="G166" s="51">
        <f>+IF(OR(AND(D166=0),(C166=0)),"0",((D166-C166)/C166))</f>
        <v>0.7142857142857143</v>
      </c>
      <c r="H166" s="52">
        <f>+IF(OR(AND(E166=""),(G166="")),"",E166*G166)</f>
        <v>4.2016806722689079E-2</v>
      </c>
    </row>
    <row r="167" spans="1:8" x14ac:dyDescent="0.2">
      <c r="B167" s="59" t="s">
        <v>590</v>
      </c>
      <c r="C167" s="54">
        <v>1</v>
      </c>
      <c r="D167" s="54">
        <v>1</v>
      </c>
      <c r="E167" s="58">
        <f t="shared" si="64"/>
        <v>8.4033613445378148E-3</v>
      </c>
      <c r="F167" s="58">
        <f t="shared" si="65"/>
        <v>5.076142131979695E-3</v>
      </c>
      <c r="G167" s="51">
        <f t="shared" ref="G167:G237" si="66">+IF(OR(AND(D167=0),(C167=0)),"0",((D167-C167)/C167))</f>
        <v>0</v>
      </c>
      <c r="H167" s="52">
        <f t="shared" ref="H167:H237" si="67">+IF(OR(AND(E167=""),(G167="")),"",E167*G167)</f>
        <v>0</v>
      </c>
    </row>
    <row r="168" spans="1:8" ht="24" x14ac:dyDescent="0.2">
      <c r="B168" s="59" t="s">
        <v>448</v>
      </c>
      <c r="C168" s="54">
        <v>1</v>
      </c>
      <c r="D168" s="54">
        <v>8</v>
      </c>
      <c r="E168" s="58">
        <f t="shared" si="64"/>
        <v>8.4033613445378148E-3</v>
      </c>
      <c r="F168" s="58">
        <f t="shared" si="65"/>
        <v>4.060913705583756E-2</v>
      </c>
      <c r="G168" s="51">
        <f t="shared" si="66"/>
        <v>7</v>
      </c>
      <c r="H168" s="52">
        <f t="shared" si="67"/>
        <v>5.8823529411764705E-2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2</v>
      </c>
      <c r="D170" s="54">
        <v>1</v>
      </c>
      <c r="E170" s="58">
        <f t="shared" si="64"/>
        <v>1.680672268907563E-2</v>
      </c>
      <c r="F170" s="58">
        <f t="shared" si="65"/>
        <v>5.076142131979695E-3</v>
      </c>
      <c r="G170" s="51">
        <f t="shared" si="66"/>
        <v>-0.5</v>
      </c>
      <c r="H170" s="52">
        <f t="shared" si="67"/>
        <v>-8.4033613445378148E-3</v>
      </c>
    </row>
    <row r="171" spans="1:8" x14ac:dyDescent="0.2">
      <c r="B171" s="59" t="s">
        <v>42</v>
      </c>
      <c r="C171" s="54">
        <v>26</v>
      </c>
      <c r="D171" s="54">
        <v>20</v>
      </c>
      <c r="E171" s="58">
        <f t="shared" si="64"/>
        <v>0.21848739495798319</v>
      </c>
      <c r="F171" s="58">
        <f t="shared" si="65"/>
        <v>0.10152284263959391</v>
      </c>
      <c r="G171" s="51">
        <f t="shared" si="66"/>
        <v>-0.23076923076923078</v>
      </c>
      <c r="H171" s="52">
        <f t="shared" si="67"/>
        <v>-5.0420168067226892E-2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0</v>
      </c>
      <c r="D173" s="54">
        <v>0</v>
      </c>
      <c r="E173" s="58" t="str">
        <f t="shared" si="64"/>
        <v/>
      </c>
      <c r="F173" s="58" t="str">
        <f t="shared" si="65"/>
        <v/>
      </c>
      <c r="G173" s="51" t="str">
        <f t="shared" si="66"/>
        <v>0</v>
      </c>
      <c r="H173" s="52" t="str">
        <f t="shared" si="67"/>
        <v/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1</v>
      </c>
      <c r="D179" s="54">
        <v>5</v>
      </c>
      <c r="E179" s="58">
        <f t="shared" ref="E179:E185" si="68">+IF(C179=0,"",C179/C$165)</f>
        <v>8.4033613445378148E-3</v>
      </c>
      <c r="F179" s="58">
        <f t="shared" ref="F179:F185" si="69">+IF(D179=0,"",D179/D$165)</f>
        <v>2.5380710659898477E-2</v>
      </c>
      <c r="G179" s="51">
        <f t="shared" ref="G179:G185" si="70">+IF(OR(AND(D179=0),(C179=0)),"0",((D179-C179)/C179))</f>
        <v>4</v>
      </c>
      <c r="H179" s="52">
        <f t="shared" ref="H179:H185" si="71">+IF(OR(AND(E179=""),(G179="")),"",E179*G179)</f>
        <v>3.3613445378151259E-2</v>
      </c>
    </row>
    <row r="180" spans="1:8" s="32" customFormat="1" x14ac:dyDescent="0.2">
      <c r="A180" s="39"/>
      <c r="B180" s="60" t="s">
        <v>450</v>
      </c>
      <c r="C180" s="56">
        <v>7</v>
      </c>
      <c r="D180" s="54">
        <v>3</v>
      </c>
      <c r="E180" s="58">
        <f t="shared" si="68"/>
        <v>5.8823529411764705E-2</v>
      </c>
      <c r="F180" s="58">
        <f t="shared" si="69"/>
        <v>1.5228426395939087E-2</v>
      </c>
      <c r="G180" s="51">
        <f t="shared" si="70"/>
        <v>-0.5714285714285714</v>
      </c>
      <c r="H180" s="52">
        <f t="shared" si="71"/>
        <v>-3.3613445378151259E-2</v>
      </c>
    </row>
    <row r="181" spans="1:8" s="32" customFormat="1" x14ac:dyDescent="0.2">
      <c r="A181" s="39"/>
      <c r="B181" s="60" t="s">
        <v>595</v>
      </c>
      <c r="C181" s="56">
        <v>1</v>
      </c>
      <c r="D181" s="54">
        <v>2</v>
      </c>
      <c r="E181" s="58">
        <f t="shared" si="68"/>
        <v>8.4033613445378148E-3</v>
      </c>
      <c r="F181" s="58">
        <f t="shared" si="69"/>
        <v>1.015228426395939E-2</v>
      </c>
      <c r="G181" s="51">
        <f t="shared" si="70"/>
        <v>1</v>
      </c>
      <c r="H181" s="52">
        <f t="shared" si="71"/>
        <v>8.4033613445378148E-3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2</v>
      </c>
      <c r="D184" s="54">
        <v>0</v>
      </c>
      <c r="E184" s="58">
        <f t="shared" si="68"/>
        <v>1.680672268907563E-2</v>
      </c>
      <c r="F184" s="58" t="str">
        <f t="shared" si="69"/>
        <v/>
      </c>
      <c r="G184" s="51" t="str">
        <f t="shared" si="70"/>
        <v>0</v>
      </c>
      <c r="H184" s="52">
        <f t="shared" si="71"/>
        <v>0</v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0</v>
      </c>
      <c r="D186" s="54">
        <v>1</v>
      </c>
      <c r="E186" s="57" t="str">
        <f t="shared" ref="E186:F191" si="72">+IF(C186=0,"",C186/C$165)</f>
        <v/>
      </c>
      <c r="F186" s="57">
        <f t="shared" si="72"/>
        <v>5.076142131979695E-3</v>
      </c>
      <c r="G186" s="57" t="str">
        <f t="shared" si="66"/>
        <v>0</v>
      </c>
      <c r="H186" s="50" t="str">
        <f t="shared" si="67"/>
        <v/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1</v>
      </c>
      <c r="E189" s="57" t="str">
        <f t="shared" si="72"/>
        <v/>
      </c>
      <c r="F189" s="57">
        <f t="shared" si="72"/>
        <v>5.076142131979695E-3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1</v>
      </c>
      <c r="D191" s="54">
        <v>6</v>
      </c>
      <c r="E191" s="57">
        <f t="shared" si="72"/>
        <v>8.4033613445378148E-3</v>
      </c>
      <c r="F191" s="57">
        <f t="shared" si="72"/>
        <v>3.0456852791878174E-2</v>
      </c>
      <c r="G191" s="57">
        <f t="shared" si="66"/>
        <v>5</v>
      </c>
      <c r="H191" s="50">
        <f t="shared" si="67"/>
        <v>4.2016806722689072E-2</v>
      </c>
    </row>
    <row r="192" spans="1:8" s="32" customFormat="1" x14ac:dyDescent="0.2">
      <c r="A192" s="40"/>
      <c r="B192" s="60" t="s">
        <v>541</v>
      </c>
      <c r="C192" s="56">
        <v>1</v>
      </c>
      <c r="D192" s="54">
        <v>1</v>
      </c>
      <c r="E192" s="57">
        <f t="shared" ref="E192" si="75">+IF(C192=0,"",C192/C$165)</f>
        <v>8.4033613445378148E-3</v>
      </c>
      <c r="F192" s="57">
        <f t="shared" ref="F192" si="76">+IF(D192=0,"",D192/D$165)</f>
        <v>5.076142131979695E-3</v>
      </c>
      <c r="G192" s="57">
        <f t="shared" ref="G192" si="77">+IF(OR(AND(D192=0),(C192=0)),"0",((D192-C192)/C192))</f>
        <v>0</v>
      </c>
      <c r="H192" s="50">
        <f t="shared" ref="H192" si="78">+IF(OR(AND(E192=""),(G192="")),"",E192*G192)</f>
        <v>0</v>
      </c>
    </row>
    <row r="193" spans="1:8" s="32" customFormat="1" x14ac:dyDescent="0.2">
      <c r="A193" s="39"/>
      <c r="B193" s="60" t="s">
        <v>220</v>
      </c>
      <c r="C193" s="56">
        <v>20</v>
      </c>
      <c r="D193" s="54">
        <v>3</v>
      </c>
      <c r="E193" s="57">
        <f t="shared" ref="E193:F199" si="79">+IF(C193=0,"",C193/C$165)</f>
        <v>0.16806722689075632</v>
      </c>
      <c r="F193" s="57">
        <f t="shared" si="79"/>
        <v>1.5228426395939087E-2</v>
      </c>
      <c r="G193" s="57">
        <f t="shared" si="66"/>
        <v>-0.85</v>
      </c>
      <c r="H193" s="50">
        <f t="shared" si="67"/>
        <v>-0.14285714285714288</v>
      </c>
    </row>
    <row r="194" spans="1:8" s="32" customFormat="1" x14ac:dyDescent="0.2">
      <c r="A194" s="39"/>
      <c r="B194" s="60" t="s">
        <v>221</v>
      </c>
      <c r="C194" s="56">
        <v>0</v>
      </c>
      <c r="D194" s="54">
        <v>3</v>
      </c>
      <c r="E194" s="57" t="str">
        <f t="shared" si="79"/>
        <v/>
      </c>
      <c r="F194" s="57">
        <f t="shared" si="79"/>
        <v>1.5228426395939087E-2</v>
      </c>
      <c r="G194" s="57" t="str">
        <f t="shared" si="66"/>
        <v>0</v>
      </c>
      <c r="H194" s="50" t="str">
        <f t="shared" si="67"/>
        <v/>
      </c>
    </row>
    <row r="195" spans="1:8" s="32" customFormat="1" x14ac:dyDescent="0.2">
      <c r="A195" s="39"/>
      <c r="B195" s="60" t="s">
        <v>222</v>
      </c>
      <c r="C195" s="56">
        <v>0</v>
      </c>
      <c r="D195" s="54">
        <v>2</v>
      </c>
      <c r="E195" s="57" t="str">
        <f t="shared" si="79"/>
        <v/>
      </c>
      <c r="F195" s="57">
        <f t="shared" si="79"/>
        <v>1.015228426395939E-2</v>
      </c>
      <c r="G195" s="57" t="str">
        <f t="shared" si="66"/>
        <v>0</v>
      </c>
      <c r="H195" s="50" t="str">
        <f t="shared" si="67"/>
        <v/>
      </c>
    </row>
    <row r="196" spans="1:8" x14ac:dyDescent="0.2">
      <c r="B196" s="59" t="s">
        <v>223</v>
      </c>
      <c r="C196" s="54">
        <v>2</v>
      </c>
      <c r="D196" s="54">
        <v>6</v>
      </c>
      <c r="E196" s="58">
        <f t="shared" si="79"/>
        <v>1.680672268907563E-2</v>
      </c>
      <c r="F196" s="58">
        <f t="shared" si="79"/>
        <v>3.0456852791878174E-2</v>
      </c>
      <c r="G196" s="51">
        <f t="shared" si="66"/>
        <v>2</v>
      </c>
      <c r="H196" s="52">
        <f t="shared" si="67"/>
        <v>3.3613445378151259E-2</v>
      </c>
    </row>
    <row r="197" spans="1:8" x14ac:dyDescent="0.2">
      <c r="B197" s="59" t="s">
        <v>452</v>
      </c>
      <c r="C197" s="54">
        <v>0</v>
      </c>
      <c r="D197" s="54">
        <v>0</v>
      </c>
      <c r="E197" s="58" t="str">
        <f t="shared" si="79"/>
        <v/>
      </c>
      <c r="F197" s="58" t="str">
        <f t="shared" si="79"/>
        <v/>
      </c>
      <c r="G197" s="51" t="str">
        <f t="shared" si="66"/>
        <v>0</v>
      </c>
      <c r="H197" s="52" t="str">
        <f t="shared" si="67"/>
        <v/>
      </c>
    </row>
    <row r="198" spans="1:8" x14ac:dyDescent="0.2">
      <c r="B198" s="59" t="s">
        <v>453</v>
      </c>
      <c r="C198" s="54">
        <v>1</v>
      </c>
      <c r="D198" s="54">
        <v>2</v>
      </c>
      <c r="E198" s="58">
        <f t="shared" si="79"/>
        <v>8.4033613445378148E-3</v>
      </c>
      <c r="F198" s="58">
        <f t="shared" si="79"/>
        <v>1.015228426395939E-2</v>
      </c>
      <c r="G198" s="51">
        <f t="shared" si="66"/>
        <v>1</v>
      </c>
      <c r="H198" s="52">
        <f t="shared" si="67"/>
        <v>8.4033613445378148E-3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1</v>
      </c>
      <c r="E200" s="58" t="str">
        <f t="shared" ref="E200" si="80">+IF(C200=0,"",C200/C$165)</f>
        <v/>
      </c>
      <c r="F200" s="58">
        <f t="shared" ref="F200" si="81">+IF(D200=0,"",D200/D$165)</f>
        <v>5.076142131979695E-3</v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2</v>
      </c>
      <c r="D201" s="54">
        <v>0</v>
      </c>
      <c r="E201" s="57">
        <f t="shared" ref="E201:F208" si="84">+IF(C201=0,"",C201/C$165)</f>
        <v>1.680672268907563E-2</v>
      </c>
      <c r="F201" s="57" t="str">
        <f t="shared" si="84"/>
        <v/>
      </c>
      <c r="G201" s="57" t="str">
        <f t="shared" si="66"/>
        <v>0</v>
      </c>
      <c r="H201" s="50">
        <f t="shared" si="67"/>
        <v>0</v>
      </c>
    </row>
    <row r="202" spans="1:8" s="32" customFormat="1" x14ac:dyDescent="0.2">
      <c r="A202" s="39"/>
      <c r="B202" s="60" t="s">
        <v>227</v>
      </c>
      <c r="C202" s="56">
        <v>0</v>
      </c>
      <c r="D202" s="54">
        <v>1</v>
      </c>
      <c r="E202" s="57" t="str">
        <f t="shared" si="84"/>
        <v/>
      </c>
      <c r="F202" s="57">
        <f t="shared" si="84"/>
        <v>5.076142131979695E-3</v>
      </c>
      <c r="G202" s="57" t="str">
        <f t="shared" si="66"/>
        <v>0</v>
      </c>
      <c r="H202" s="50" t="str">
        <f t="shared" si="67"/>
        <v/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8</v>
      </c>
      <c r="D205" s="54">
        <v>12</v>
      </c>
      <c r="E205" s="57">
        <f t="shared" si="84"/>
        <v>6.7226890756302518E-2</v>
      </c>
      <c r="F205" s="57">
        <f t="shared" si="84"/>
        <v>6.0913705583756347E-2</v>
      </c>
      <c r="G205" s="57">
        <f t="shared" si="66"/>
        <v>0.5</v>
      </c>
      <c r="H205" s="50">
        <f t="shared" si="67"/>
        <v>3.3613445378151259E-2</v>
      </c>
    </row>
    <row r="206" spans="1:8" s="32" customFormat="1" x14ac:dyDescent="0.2">
      <c r="A206" s="39"/>
      <c r="B206" s="60" t="s">
        <v>229</v>
      </c>
      <c r="C206" s="56">
        <v>1</v>
      </c>
      <c r="D206" s="54">
        <v>4</v>
      </c>
      <c r="E206" s="57">
        <f t="shared" si="84"/>
        <v>8.4033613445378148E-3</v>
      </c>
      <c r="F206" s="57">
        <f t="shared" si="84"/>
        <v>2.030456852791878E-2</v>
      </c>
      <c r="G206" s="57">
        <f t="shared" si="66"/>
        <v>3</v>
      </c>
      <c r="H206" s="50">
        <f t="shared" si="67"/>
        <v>2.5210084033613446E-2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1</v>
      </c>
      <c r="E207" s="57" t="str">
        <f t="shared" si="84"/>
        <v/>
      </c>
      <c r="F207" s="57">
        <f t="shared" si="84"/>
        <v>5.076142131979695E-3</v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5</v>
      </c>
      <c r="D216" s="54">
        <v>25</v>
      </c>
      <c r="E216" s="58">
        <f t="shared" si="89"/>
        <v>4.2016806722689079E-2</v>
      </c>
      <c r="F216" s="58">
        <f t="shared" si="90"/>
        <v>0.12690355329949238</v>
      </c>
      <c r="G216" s="51">
        <f t="shared" si="66"/>
        <v>4</v>
      </c>
      <c r="H216" s="52">
        <f t="shared" si="67"/>
        <v>0.16806722689075632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1</v>
      </c>
      <c r="E221" s="58" t="str">
        <f t="shared" si="89"/>
        <v/>
      </c>
      <c r="F221" s="58">
        <f t="shared" si="90"/>
        <v>5.076142131979695E-3</v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1</v>
      </c>
      <c r="D229" s="54">
        <v>34</v>
      </c>
      <c r="E229" s="58">
        <f t="shared" si="89"/>
        <v>8.4033613445378148E-3</v>
      </c>
      <c r="F229" s="58">
        <f t="shared" si="90"/>
        <v>0.17258883248730963</v>
      </c>
      <c r="G229" s="51">
        <f t="shared" si="66"/>
        <v>33</v>
      </c>
      <c r="H229" s="52">
        <f t="shared" si="67"/>
        <v>0.27731092436974791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5</v>
      </c>
      <c r="D235" s="54">
        <v>1</v>
      </c>
      <c r="E235" s="58">
        <f t="shared" si="89"/>
        <v>4.2016806722689079E-2</v>
      </c>
      <c r="F235" s="58">
        <f t="shared" si="90"/>
        <v>5.076142131979695E-3</v>
      </c>
      <c r="G235" s="51">
        <f t="shared" si="66"/>
        <v>-0.8</v>
      </c>
      <c r="H235" s="52">
        <f t="shared" si="67"/>
        <v>-3.3613445378151266E-2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1</v>
      </c>
      <c r="D237" s="54">
        <v>0</v>
      </c>
      <c r="E237" s="58">
        <f t="shared" si="89"/>
        <v>8.4033613445378148E-3</v>
      </c>
      <c r="F237" s="58" t="str">
        <f t="shared" si="90"/>
        <v/>
      </c>
      <c r="G237" s="51" t="str">
        <f t="shared" si="66"/>
        <v>0</v>
      </c>
      <c r="H237" s="52">
        <f t="shared" si="67"/>
        <v>0</v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2</v>
      </c>
      <c r="E242" s="58" t="str">
        <f t="shared" si="89"/>
        <v/>
      </c>
      <c r="F242" s="58">
        <f t="shared" si="90"/>
        <v>1.015228426395939E-2</v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2</v>
      </c>
      <c r="E247" s="58" t="str">
        <f t="shared" si="89"/>
        <v/>
      </c>
      <c r="F247" s="58">
        <f t="shared" si="90"/>
        <v>1.015228426395939E-2</v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2</v>
      </c>
      <c r="D248" s="54">
        <v>0</v>
      </c>
      <c r="E248" s="58">
        <f t="shared" si="89"/>
        <v>1.680672268907563E-2</v>
      </c>
      <c r="F248" s="58" t="str">
        <f t="shared" si="90"/>
        <v/>
      </c>
      <c r="G248" s="51" t="str">
        <f t="shared" si="93"/>
        <v>0</v>
      </c>
      <c r="H248" s="52">
        <f t="shared" si="94"/>
        <v>0</v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1</v>
      </c>
      <c r="E254" s="57" t="str">
        <f t="shared" si="95"/>
        <v/>
      </c>
      <c r="F254" s="57">
        <f t="shared" si="96"/>
        <v>5.076142131979695E-3</v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3</v>
      </c>
      <c r="D256" s="54">
        <v>4</v>
      </c>
      <c r="E256" s="57">
        <f t="shared" si="95"/>
        <v>2.5210084033613446E-2</v>
      </c>
      <c r="F256" s="57">
        <f t="shared" si="96"/>
        <v>2.030456852791878E-2</v>
      </c>
      <c r="G256" s="57">
        <f t="shared" si="97"/>
        <v>0.33333333333333331</v>
      </c>
      <c r="H256" s="50">
        <f t="shared" si="98"/>
        <v>8.4033613445378148E-3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0</v>
      </c>
      <c r="D263" s="54">
        <v>0</v>
      </c>
      <c r="E263" s="57" t="str">
        <f t="shared" si="95"/>
        <v/>
      </c>
      <c r="F263" s="57" t="str">
        <f t="shared" si="96"/>
        <v/>
      </c>
      <c r="G263" s="57" t="str">
        <f t="shared" si="97"/>
        <v>0</v>
      </c>
      <c r="H263" s="50" t="str">
        <f t="shared" si="98"/>
        <v/>
      </c>
    </row>
    <row r="264" spans="1:8" s="32" customFormat="1" x14ac:dyDescent="0.2">
      <c r="A264" s="39"/>
      <c r="B264" s="60" t="s">
        <v>60</v>
      </c>
      <c r="C264" s="56">
        <v>0</v>
      </c>
      <c r="D264" s="54">
        <v>0</v>
      </c>
      <c r="E264" s="57" t="str">
        <f t="shared" ref="E264:F267" si="99">+IF(C264=0,"",C264/C$165)</f>
        <v/>
      </c>
      <c r="F264" s="57" t="str">
        <f t="shared" si="99"/>
        <v/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9"/>
      <c r="B265" s="60" t="s">
        <v>65</v>
      </c>
      <c r="C265" s="56">
        <v>0</v>
      </c>
      <c r="D265" s="54">
        <v>3</v>
      </c>
      <c r="E265" s="57" t="str">
        <f t="shared" si="99"/>
        <v/>
      </c>
      <c r="F265" s="57">
        <f t="shared" si="99"/>
        <v>1.5228426395939087E-2</v>
      </c>
      <c r="G265" s="57" t="str">
        <f t="shared" si="93"/>
        <v>0</v>
      </c>
      <c r="H265" s="50" t="str">
        <f t="shared" si="94"/>
        <v/>
      </c>
    </row>
    <row r="266" spans="1:8" s="32" customFormat="1" x14ac:dyDescent="0.2">
      <c r="A266" s="39"/>
      <c r="B266" s="60" t="s">
        <v>61</v>
      </c>
      <c r="C266" s="56">
        <v>0</v>
      </c>
      <c r="D266" s="54">
        <v>1</v>
      </c>
      <c r="E266" s="57" t="str">
        <f t="shared" si="99"/>
        <v/>
      </c>
      <c r="F266" s="57">
        <f t="shared" si="99"/>
        <v>5.076142131979695E-3</v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9"/>
      <c r="B267" s="60" t="s">
        <v>249</v>
      </c>
      <c r="C267" s="56">
        <v>1</v>
      </c>
      <c r="D267" s="54">
        <v>4</v>
      </c>
      <c r="E267" s="57">
        <f t="shared" si="99"/>
        <v>8.4033613445378148E-3</v>
      </c>
      <c r="F267" s="57">
        <f t="shared" si="99"/>
        <v>2.030456852791878E-2</v>
      </c>
      <c r="G267" s="57">
        <f t="shared" si="93"/>
        <v>3</v>
      </c>
      <c r="H267" s="50">
        <f t="shared" si="94"/>
        <v>2.5210084033613446E-2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4</v>
      </c>
      <c r="D272" s="54">
        <v>0</v>
      </c>
      <c r="E272" s="57">
        <f t="shared" si="104"/>
        <v>3.3613445378151259E-2</v>
      </c>
      <c r="F272" s="57" t="str">
        <f t="shared" si="104"/>
        <v/>
      </c>
      <c r="G272" s="57" t="str">
        <f t="shared" si="93"/>
        <v>0</v>
      </c>
      <c r="H272" s="50">
        <f t="shared" si="94"/>
        <v>0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2</v>
      </c>
      <c r="D275" s="54">
        <v>0</v>
      </c>
      <c r="E275" s="57">
        <f t="shared" si="104"/>
        <v>1.680672268907563E-2</v>
      </c>
      <c r="F275" s="57" t="str">
        <f t="shared" si="104"/>
        <v/>
      </c>
      <c r="G275" s="57" t="str">
        <f t="shared" si="93"/>
        <v>0</v>
      </c>
      <c r="H275" s="50">
        <f t="shared" si="94"/>
        <v>0</v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2</v>
      </c>
      <c r="D279" s="54">
        <v>5</v>
      </c>
      <c r="E279" s="57">
        <f>+IF(C279=0,"",C279/C$165)</f>
        <v>1.680672268907563E-2</v>
      </c>
      <c r="F279" s="57">
        <f>+IF(D279=0,"",D279/D$165)</f>
        <v>2.5380710659898477E-2</v>
      </c>
      <c r="G279" s="57">
        <f t="shared" si="93"/>
        <v>1.5</v>
      </c>
      <c r="H279" s="50">
        <f t="shared" si="94"/>
        <v>2.5210084033613446E-2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2</v>
      </c>
      <c r="D287" s="54">
        <v>11</v>
      </c>
      <c r="E287" s="57">
        <f t="shared" si="113"/>
        <v>1.680672268907563E-2</v>
      </c>
      <c r="F287" s="57">
        <f t="shared" si="113"/>
        <v>5.5837563451776651E-2</v>
      </c>
      <c r="G287" s="57">
        <f t="shared" si="93"/>
        <v>4.5</v>
      </c>
      <c r="H287" s="50">
        <f t="shared" si="94"/>
        <v>7.5630252100840331E-2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3</v>
      </c>
      <c r="E289" s="57" t="str">
        <f t="shared" ref="E289:E311" si="116">+IF(C289=0,"",C289/C$165)</f>
        <v/>
      </c>
      <c r="F289" s="57">
        <f t="shared" ref="F289:F311" si="117">+IF(D289=0,"",D289/D$165)</f>
        <v>1.5228426395939087E-2</v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2</v>
      </c>
      <c r="D292" s="54">
        <v>2</v>
      </c>
      <c r="E292" s="57">
        <f t="shared" si="116"/>
        <v>1.680672268907563E-2</v>
      </c>
      <c r="F292" s="57">
        <f t="shared" si="117"/>
        <v>1.015228426395939E-2</v>
      </c>
      <c r="G292" s="57">
        <f t="shared" si="93"/>
        <v>0</v>
      </c>
      <c r="H292" s="50">
        <f t="shared" si="94"/>
        <v>0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1</v>
      </c>
      <c r="D297" s="54">
        <v>0</v>
      </c>
      <c r="E297" s="57">
        <f t="shared" si="116"/>
        <v>8.4033613445378148E-3</v>
      </c>
      <c r="F297" s="57" t="str">
        <f t="shared" si="117"/>
        <v/>
      </c>
      <c r="G297" s="57" t="str">
        <f t="shared" si="93"/>
        <v>0</v>
      </c>
      <c r="H297" s="50">
        <f t="shared" si="94"/>
        <v>0</v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1</v>
      </c>
      <c r="D301" s="54">
        <v>0</v>
      </c>
      <c r="E301" s="57">
        <f t="shared" si="116"/>
        <v>8.4033613445378148E-3</v>
      </c>
      <c r="F301" s="57" t="str">
        <f t="shared" si="117"/>
        <v/>
      </c>
      <c r="G301" s="57" t="str">
        <f t="shared" si="93"/>
        <v>0</v>
      </c>
      <c r="H301" s="50">
        <f t="shared" si="94"/>
        <v>0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1</v>
      </c>
      <c r="D303" s="54">
        <v>1</v>
      </c>
      <c r="E303" s="57">
        <f t="shared" si="116"/>
        <v>8.4033613445378148E-3</v>
      </c>
      <c r="F303" s="57">
        <f t="shared" si="117"/>
        <v>5.076142131979695E-3</v>
      </c>
      <c r="G303" s="57">
        <f t="shared" si="93"/>
        <v>0</v>
      </c>
      <c r="H303" s="50">
        <f t="shared" si="94"/>
        <v>0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1</v>
      </c>
      <c r="E305" s="57" t="str">
        <f t="shared" si="116"/>
        <v/>
      </c>
      <c r="F305" s="57">
        <f t="shared" si="117"/>
        <v>5.076142131979695E-3</v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2</v>
      </c>
      <c r="D308" s="54">
        <v>0</v>
      </c>
      <c r="E308" s="57">
        <f t="shared" si="116"/>
        <v>1.680672268907563E-2</v>
      </c>
      <c r="F308" s="57" t="str">
        <f t="shared" si="117"/>
        <v/>
      </c>
      <c r="G308" s="57" t="str">
        <f t="shared" si="93"/>
        <v>0</v>
      </c>
      <c r="H308" s="50">
        <f t="shared" si="94"/>
        <v>0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0</v>
      </c>
      <c r="D312" s="54">
        <v>0</v>
      </c>
      <c r="E312" s="57" t="str">
        <f t="shared" ref="E312" si="118">+IF(C312=0,"",C312/C$165)</f>
        <v/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620</v>
      </c>
      <c r="D333" s="29">
        <f>SUM(D334:D547)</f>
        <v>600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-3.2258064516129031E-2</v>
      </c>
      <c r="H333" s="31">
        <f>+IF(OR(AND(E333=""),(G333="")),"",E333*G333)</f>
        <v>-3.2258064516129031E-2</v>
      </c>
    </row>
    <row r="334" spans="1:8" x14ac:dyDescent="0.2">
      <c r="B334" s="53" t="s">
        <v>75</v>
      </c>
      <c r="C334" s="54">
        <v>11</v>
      </c>
      <c r="D334" s="54">
        <v>8</v>
      </c>
      <c r="E334" s="58">
        <f t="shared" si="131"/>
        <v>1.7741935483870968E-2</v>
      </c>
      <c r="F334" s="58">
        <f t="shared" si="132"/>
        <v>1.3333333333333334E-2</v>
      </c>
      <c r="G334" s="51">
        <f>+IF(OR(AND(D334=0),(C334=0)),"0",((D334-C334)/C334))</f>
        <v>-0.27272727272727271</v>
      </c>
      <c r="H334" s="52">
        <f>+IF(OR(AND(E334=""),(G334="")),"",E334*G334)</f>
        <v>-4.8387096774193542E-3</v>
      </c>
    </row>
    <row r="335" spans="1:8" x14ac:dyDescent="0.2">
      <c r="B335" s="53" t="s">
        <v>79</v>
      </c>
      <c r="C335" s="54">
        <v>2</v>
      </c>
      <c r="D335" s="54">
        <v>2</v>
      </c>
      <c r="E335" s="58">
        <f t="shared" si="131"/>
        <v>3.2258064516129032E-3</v>
      </c>
      <c r="F335" s="58">
        <f t="shared" si="132"/>
        <v>3.3333333333333335E-3</v>
      </c>
      <c r="G335" s="51">
        <f t="shared" ref="G335:G400" si="133">+IF(OR(AND(D335=0),(C335=0)),"0",((D335-C335)/C335))</f>
        <v>0</v>
      </c>
      <c r="H335" s="52">
        <f t="shared" ref="H335:H400" si="134">+IF(OR(AND(E335=""),(G335="")),"",E335*G335)</f>
        <v>0</v>
      </c>
    </row>
    <row r="336" spans="1:8" x14ac:dyDescent="0.2">
      <c r="B336" s="53" t="s">
        <v>71</v>
      </c>
      <c r="C336" s="54">
        <v>2</v>
      </c>
      <c r="D336" s="54">
        <v>0</v>
      </c>
      <c r="E336" s="58">
        <f t="shared" si="131"/>
        <v>3.2258064516129032E-3</v>
      </c>
      <c r="F336" s="58" t="str">
        <f t="shared" si="132"/>
        <v/>
      </c>
      <c r="G336" s="51" t="str">
        <f t="shared" si="133"/>
        <v>0</v>
      </c>
      <c r="H336" s="52">
        <f t="shared" si="134"/>
        <v>0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47</v>
      </c>
      <c r="D339" s="54">
        <v>31</v>
      </c>
      <c r="E339" s="58">
        <f t="shared" si="131"/>
        <v>7.5806451612903225E-2</v>
      </c>
      <c r="F339" s="58">
        <f t="shared" si="132"/>
        <v>5.1666666666666666E-2</v>
      </c>
      <c r="G339" s="51">
        <f t="shared" si="133"/>
        <v>-0.34042553191489361</v>
      </c>
      <c r="H339" s="52">
        <f t="shared" si="134"/>
        <v>-2.5806451612903226E-2</v>
      </c>
    </row>
    <row r="340" spans="1:8" x14ac:dyDescent="0.2">
      <c r="B340" s="53" t="s">
        <v>82</v>
      </c>
      <c r="C340" s="54">
        <v>2</v>
      </c>
      <c r="D340" s="54">
        <v>5</v>
      </c>
      <c r="E340" s="58">
        <f t="shared" si="131"/>
        <v>3.2258064516129032E-3</v>
      </c>
      <c r="F340" s="58">
        <f t="shared" si="132"/>
        <v>8.3333333333333332E-3</v>
      </c>
      <c r="G340" s="51">
        <f t="shared" si="133"/>
        <v>1.5</v>
      </c>
      <c r="H340" s="52">
        <f t="shared" si="134"/>
        <v>4.8387096774193551E-3</v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1</v>
      </c>
      <c r="D342" s="54">
        <v>2</v>
      </c>
      <c r="E342" s="58">
        <f t="shared" si="131"/>
        <v>1.6129032258064516E-3</v>
      </c>
      <c r="F342" s="58">
        <f t="shared" si="132"/>
        <v>3.3333333333333335E-3</v>
      </c>
      <c r="G342" s="51">
        <f t="shared" si="133"/>
        <v>1</v>
      </c>
      <c r="H342" s="52">
        <f t="shared" si="134"/>
        <v>1.6129032258064516E-3</v>
      </c>
    </row>
    <row r="343" spans="1:8" x14ac:dyDescent="0.2">
      <c r="B343" s="53" t="s">
        <v>258</v>
      </c>
      <c r="C343" s="54">
        <v>0</v>
      </c>
      <c r="D343" s="54">
        <v>1</v>
      </c>
      <c r="E343" s="58" t="str">
        <f t="shared" si="131"/>
        <v/>
      </c>
      <c r="F343" s="58">
        <f t="shared" si="132"/>
        <v>1.6666666666666668E-3</v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41</v>
      </c>
      <c r="D345" s="54">
        <v>44</v>
      </c>
      <c r="E345" s="58">
        <f t="shared" si="131"/>
        <v>6.6129032258064518E-2</v>
      </c>
      <c r="F345" s="58">
        <f t="shared" si="132"/>
        <v>7.3333333333333334E-2</v>
      </c>
      <c r="G345" s="51">
        <f t="shared" si="133"/>
        <v>7.3170731707317069E-2</v>
      </c>
      <c r="H345" s="52">
        <f t="shared" si="134"/>
        <v>4.8387096774193551E-3</v>
      </c>
    </row>
    <row r="346" spans="1:8" x14ac:dyDescent="0.2">
      <c r="B346" s="53" t="s">
        <v>599</v>
      </c>
      <c r="C346" s="54">
        <v>0</v>
      </c>
      <c r="D346" s="54">
        <v>3</v>
      </c>
      <c r="E346" s="58" t="str">
        <f t="shared" si="131"/>
        <v/>
      </c>
      <c r="F346" s="58">
        <f t="shared" si="132"/>
        <v>5.0000000000000001E-3</v>
      </c>
      <c r="G346" s="51" t="str">
        <f t="shared" si="133"/>
        <v>0</v>
      </c>
      <c r="H346" s="52" t="str">
        <f t="shared" si="134"/>
        <v/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6</v>
      </c>
      <c r="D348" s="54">
        <v>62</v>
      </c>
      <c r="E348" s="58">
        <f t="shared" si="131"/>
        <v>9.6774193548387101E-3</v>
      </c>
      <c r="F348" s="58">
        <f t="shared" si="132"/>
        <v>0.10333333333333333</v>
      </c>
      <c r="G348" s="51">
        <f t="shared" si="133"/>
        <v>9.3333333333333339</v>
      </c>
      <c r="H348" s="52">
        <f t="shared" si="134"/>
        <v>9.0322580645161299E-2</v>
      </c>
    </row>
    <row r="349" spans="1:8" x14ac:dyDescent="0.2">
      <c r="B349" s="53" t="s">
        <v>77</v>
      </c>
      <c r="C349" s="54">
        <v>12</v>
      </c>
      <c r="D349" s="54">
        <v>21</v>
      </c>
      <c r="E349" s="58">
        <f t="shared" si="131"/>
        <v>1.935483870967742E-2</v>
      </c>
      <c r="F349" s="58">
        <f t="shared" si="132"/>
        <v>3.5000000000000003E-2</v>
      </c>
      <c r="G349" s="51">
        <f t="shared" si="133"/>
        <v>0.75</v>
      </c>
      <c r="H349" s="52">
        <f t="shared" si="134"/>
        <v>1.4516129032258065E-2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10</v>
      </c>
      <c r="D353" s="54">
        <v>0</v>
      </c>
      <c r="E353" s="58">
        <f t="shared" si="131"/>
        <v>1.6129032258064516E-2</v>
      </c>
      <c r="F353" s="58" t="str">
        <f t="shared" si="132"/>
        <v/>
      </c>
      <c r="G353" s="51" t="str">
        <f t="shared" si="133"/>
        <v>0</v>
      </c>
      <c r="H353" s="52">
        <f t="shared" si="134"/>
        <v>0</v>
      </c>
    </row>
    <row r="354" spans="2:8" x14ac:dyDescent="0.2">
      <c r="B354" s="53" t="s">
        <v>261</v>
      </c>
      <c r="C354" s="54">
        <v>1</v>
      </c>
      <c r="D354" s="54">
        <v>68</v>
      </c>
      <c r="E354" s="58">
        <f t="shared" si="131"/>
        <v>1.6129032258064516E-3</v>
      </c>
      <c r="F354" s="58">
        <f t="shared" si="132"/>
        <v>0.11333333333333333</v>
      </c>
      <c r="G354" s="51">
        <f t="shared" si="133"/>
        <v>67</v>
      </c>
      <c r="H354" s="52">
        <f t="shared" si="134"/>
        <v>0.10806451612903226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11</v>
      </c>
      <c r="D356" s="54">
        <v>3</v>
      </c>
      <c r="E356" s="58">
        <f t="shared" si="131"/>
        <v>1.7741935483870968E-2</v>
      </c>
      <c r="F356" s="58">
        <f t="shared" si="132"/>
        <v>5.0000000000000001E-3</v>
      </c>
      <c r="G356" s="51">
        <f t="shared" si="133"/>
        <v>-0.72727272727272729</v>
      </c>
      <c r="H356" s="52">
        <f t="shared" si="134"/>
        <v>-1.2903225806451613E-2</v>
      </c>
    </row>
    <row r="357" spans="2:8" x14ac:dyDescent="0.2">
      <c r="B357" s="53" t="s">
        <v>600</v>
      </c>
      <c r="C357" s="54">
        <v>15</v>
      </c>
      <c r="D357" s="54">
        <v>15</v>
      </c>
      <c r="E357" s="58">
        <f t="shared" si="131"/>
        <v>2.4193548387096774E-2</v>
      </c>
      <c r="F357" s="58">
        <f t="shared" si="132"/>
        <v>2.5000000000000001E-2</v>
      </c>
      <c r="G357" s="51">
        <f t="shared" si="133"/>
        <v>0</v>
      </c>
      <c r="H357" s="52">
        <f t="shared" si="134"/>
        <v>0</v>
      </c>
    </row>
    <row r="358" spans="2:8" x14ac:dyDescent="0.2">
      <c r="B358" s="53" t="s">
        <v>87</v>
      </c>
      <c r="C358" s="54">
        <v>1</v>
      </c>
      <c r="D358" s="54">
        <v>0</v>
      </c>
      <c r="E358" s="58">
        <f t="shared" si="131"/>
        <v>1.6129032258064516E-3</v>
      </c>
      <c r="F358" s="58" t="str">
        <f t="shared" si="132"/>
        <v/>
      </c>
      <c r="G358" s="51" t="str">
        <f t="shared" si="133"/>
        <v>0</v>
      </c>
      <c r="H358" s="52">
        <f t="shared" si="134"/>
        <v>0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0</v>
      </c>
      <c r="E363" s="58" t="str">
        <f t="shared" si="131"/>
        <v/>
      </c>
      <c r="F363" s="58" t="str">
        <f t="shared" si="132"/>
        <v/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1</v>
      </c>
      <c r="D364" s="54">
        <v>0</v>
      </c>
      <c r="E364" s="58">
        <f t="shared" si="131"/>
        <v>1.6129032258064516E-3</v>
      </c>
      <c r="F364" s="58" t="str">
        <f t="shared" si="132"/>
        <v/>
      </c>
      <c r="G364" s="51" t="str">
        <f t="shared" si="133"/>
        <v>0</v>
      </c>
      <c r="H364" s="52">
        <f t="shared" si="134"/>
        <v>0</v>
      </c>
    </row>
    <row r="365" spans="2:8" x14ac:dyDescent="0.2">
      <c r="B365" s="53" t="s">
        <v>501</v>
      </c>
      <c r="C365" s="54">
        <v>34</v>
      </c>
      <c r="D365" s="54">
        <v>17</v>
      </c>
      <c r="E365" s="58">
        <f t="shared" ref="E365:E387" si="137">+IF(C365=0,"",C365/C$333)</f>
        <v>5.4838709677419356E-2</v>
      </c>
      <c r="F365" s="58">
        <f t="shared" ref="F365:F387" si="138">+IF(D365=0,"",D365/D$333)</f>
        <v>2.8333333333333332E-2</v>
      </c>
      <c r="G365" s="51">
        <f t="shared" si="133"/>
        <v>-0.5</v>
      </c>
      <c r="H365" s="52">
        <f t="shared" si="134"/>
        <v>-2.7419354838709678E-2</v>
      </c>
    </row>
    <row r="366" spans="2:8" x14ac:dyDescent="0.2">
      <c r="B366" s="53" t="s">
        <v>502</v>
      </c>
      <c r="C366" s="54">
        <v>5</v>
      </c>
      <c r="D366" s="54">
        <v>0</v>
      </c>
      <c r="E366" s="58">
        <f t="shared" si="137"/>
        <v>8.0645161290322578E-3</v>
      </c>
      <c r="F366" s="58" t="str">
        <f t="shared" si="138"/>
        <v/>
      </c>
      <c r="G366" s="51" t="str">
        <f t="shared" si="133"/>
        <v>0</v>
      </c>
      <c r="H366" s="52">
        <f t="shared" si="134"/>
        <v>0</v>
      </c>
    </row>
    <row r="367" spans="2:8" x14ac:dyDescent="0.2">
      <c r="B367" s="53" t="s">
        <v>503</v>
      </c>
      <c r="C367" s="54">
        <v>1</v>
      </c>
      <c r="D367" s="54">
        <v>4</v>
      </c>
      <c r="E367" s="58">
        <f t="shared" si="137"/>
        <v>1.6129032258064516E-3</v>
      </c>
      <c r="F367" s="58">
        <f t="shared" si="138"/>
        <v>6.6666666666666671E-3</v>
      </c>
      <c r="G367" s="51">
        <f t="shared" si="133"/>
        <v>3</v>
      </c>
      <c r="H367" s="52">
        <f t="shared" si="134"/>
        <v>4.8387096774193551E-3</v>
      </c>
    </row>
    <row r="368" spans="2:8" x14ac:dyDescent="0.2">
      <c r="B368" s="53" t="s">
        <v>263</v>
      </c>
      <c r="C368" s="54">
        <v>4</v>
      </c>
      <c r="D368" s="54">
        <v>1</v>
      </c>
      <c r="E368" s="58">
        <f t="shared" si="137"/>
        <v>6.4516129032258064E-3</v>
      </c>
      <c r="F368" s="58">
        <f t="shared" si="138"/>
        <v>1.6666666666666668E-3</v>
      </c>
      <c r="G368" s="51">
        <f t="shared" si="133"/>
        <v>-0.75</v>
      </c>
      <c r="H368" s="52">
        <f t="shared" si="134"/>
        <v>-4.8387096774193551E-3</v>
      </c>
    </row>
    <row r="369" spans="1:8" x14ac:dyDescent="0.2">
      <c r="B369" s="53" t="s">
        <v>264</v>
      </c>
      <c r="C369" s="54">
        <v>1</v>
      </c>
      <c r="D369" s="54">
        <v>4</v>
      </c>
      <c r="E369" s="58">
        <f t="shared" si="137"/>
        <v>1.6129032258064516E-3</v>
      </c>
      <c r="F369" s="58">
        <f t="shared" si="138"/>
        <v>6.6666666666666671E-3</v>
      </c>
      <c r="G369" s="51">
        <f t="shared" si="133"/>
        <v>3</v>
      </c>
      <c r="H369" s="52">
        <f t="shared" si="134"/>
        <v>4.8387096774193551E-3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39</v>
      </c>
      <c r="E371" s="57" t="str">
        <f t="shared" si="137"/>
        <v/>
      </c>
      <c r="F371" s="57">
        <f t="shared" si="138"/>
        <v>6.5000000000000002E-2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55</v>
      </c>
      <c r="D372" s="54">
        <v>62</v>
      </c>
      <c r="E372" s="58">
        <f t="shared" si="137"/>
        <v>8.8709677419354843E-2</v>
      </c>
      <c r="F372" s="58">
        <f t="shared" si="138"/>
        <v>0.10333333333333333</v>
      </c>
      <c r="G372" s="51">
        <f t="shared" si="133"/>
        <v>0.12727272727272726</v>
      </c>
      <c r="H372" s="52">
        <f t="shared" si="134"/>
        <v>1.1290322580645161E-2</v>
      </c>
    </row>
    <row r="373" spans="1:8" x14ac:dyDescent="0.2">
      <c r="B373" s="53" t="s">
        <v>95</v>
      </c>
      <c r="C373" s="54">
        <v>21</v>
      </c>
      <c r="D373" s="54">
        <v>21</v>
      </c>
      <c r="E373" s="58">
        <f t="shared" si="137"/>
        <v>3.3870967741935487E-2</v>
      </c>
      <c r="F373" s="58">
        <f t="shared" si="138"/>
        <v>3.5000000000000003E-2</v>
      </c>
      <c r="G373" s="51">
        <f t="shared" si="133"/>
        <v>0</v>
      </c>
      <c r="H373" s="52">
        <f t="shared" si="134"/>
        <v>0</v>
      </c>
    </row>
    <row r="374" spans="1:8" x14ac:dyDescent="0.2">
      <c r="B374" s="53" t="s">
        <v>88</v>
      </c>
      <c r="C374" s="54">
        <v>3</v>
      </c>
      <c r="D374" s="54">
        <v>9</v>
      </c>
      <c r="E374" s="58">
        <f t="shared" si="137"/>
        <v>4.8387096774193551E-3</v>
      </c>
      <c r="F374" s="58">
        <f t="shared" si="138"/>
        <v>1.4999999999999999E-2</v>
      </c>
      <c r="G374" s="51">
        <f t="shared" si="133"/>
        <v>2</v>
      </c>
      <c r="H374" s="52">
        <f t="shared" si="134"/>
        <v>9.6774193548387101E-3</v>
      </c>
    </row>
    <row r="375" spans="1:8" x14ac:dyDescent="0.2">
      <c r="B375" s="53" t="s">
        <v>94</v>
      </c>
      <c r="C375" s="54">
        <v>7</v>
      </c>
      <c r="D375" s="54">
        <v>14</v>
      </c>
      <c r="E375" s="58">
        <f t="shared" si="137"/>
        <v>1.1290322580645161E-2</v>
      </c>
      <c r="F375" s="58">
        <f t="shared" si="138"/>
        <v>2.3333333333333334E-2</v>
      </c>
      <c r="G375" s="51">
        <f t="shared" si="133"/>
        <v>1</v>
      </c>
      <c r="H375" s="52">
        <f t="shared" si="134"/>
        <v>1.1290322580645161E-2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4</v>
      </c>
      <c r="E377" s="58" t="str">
        <f t="shared" si="137"/>
        <v/>
      </c>
      <c r="F377" s="58">
        <f t="shared" si="138"/>
        <v>6.6666666666666671E-3</v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1</v>
      </c>
      <c r="E378" s="58" t="str">
        <f t="shared" si="137"/>
        <v/>
      </c>
      <c r="F378" s="58">
        <f t="shared" si="138"/>
        <v>1.6666666666666668E-3</v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0</v>
      </c>
      <c r="D379" s="54">
        <v>3</v>
      </c>
      <c r="E379" s="58" t="str">
        <f t="shared" si="137"/>
        <v/>
      </c>
      <c r="F379" s="58">
        <f t="shared" si="138"/>
        <v>5.0000000000000001E-3</v>
      </c>
      <c r="G379" s="51" t="str">
        <f t="shared" si="133"/>
        <v>0</v>
      </c>
      <c r="H379" s="52" t="str">
        <f t="shared" si="134"/>
        <v/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2</v>
      </c>
      <c r="E381" s="58" t="str">
        <f t="shared" si="137"/>
        <v/>
      </c>
      <c r="F381" s="58">
        <f t="shared" si="138"/>
        <v>3.3333333333333335E-3</v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5</v>
      </c>
      <c r="D383" s="54">
        <v>3</v>
      </c>
      <c r="E383" s="58">
        <f t="shared" si="137"/>
        <v>8.0645161290322578E-3</v>
      </c>
      <c r="F383" s="58">
        <f t="shared" si="138"/>
        <v>5.0000000000000001E-3</v>
      </c>
      <c r="G383" s="51">
        <f t="shared" si="133"/>
        <v>-0.4</v>
      </c>
      <c r="H383" s="52">
        <f t="shared" si="134"/>
        <v>-3.2258064516129032E-3</v>
      </c>
    </row>
    <row r="384" spans="1:8" x14ac:dyDescent="0.2">
      <c r="B384" s="53" t="s">
        <v>96</v>
      </c>
      <c r="C384" s="54">
        <v>1</v>
      </c>
      <c r="D384" s="54">
        <v>7</v>
      </c>
      <c r="E384" s="58">
        <f t="shared" si="137"/>
        <v>1.6129032258064516E-3</v>
      </c>
      <c r="F384" s="58">
        <f t="shared" si="138"/>
        <v>1.1666666666666667E-2</v>
      </c>
      <c r="G384" s="51">
        <f t="shared" si="133"/>
        <v>6</v>
      </c>
      <c r="H384" s="52">
        <f t="shared" si="134"/>
        <v>9.6774193548387101E-3</v>
      </c>
    </row>
    <row r="385" spans="1:8" x14ac:dyDescent="0.2">
      <c r="B385" s="53" t="s">
        <v>268</v>
      </c>
      <c r="C385" s="54">
        <v>6</v>
      </c>
      <c r="D385" s="54">
        <v>9</v>
      </c>
      <c r="E385" s="58">
        <f t="shared" si="137"/>
        <v>9.6774193548387101E-3</v>
      </c>
      <c r="F385" s="58">
        <f t="shared" si="138"/>
        <v>1.4999999999999999E-2</v>
      </c>
      <c r="G385" s="51">
        <f t="shared" si="133"/>
        <v>0.5</v>
      </c>
      <c r="H385" s="52">
        <f t="shared" si="134"/>
        <v>4.8387096774193551E-3</v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3</v>
      </c>
      <c r="D387" s="54">
        <v>8</v>
      </c>
      <c r="E387" s="58">
        <f t="shared" si="137"/>
        <v>4.8387096774193551E-3</v>
      </c>
      <c r="F387" s="58">
        <f t="shared" si="138"/>
        <v>1.3333333333333334E-2</v>
      </c>
      <c r="G387" s="51">
        <f t="shared" si="133"/>
        <v>1.6666666666666667</v>
      </c>
      <c r="H387" s="52">
        <f t="shared" si="134"/>
        <v>8.0645161290322596E-3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16</v>
      </c>
      <c r="D395" s="54">
        <v>20</v>
      </c>
      <c r="E395" s="58">
        <f t="shared" si="145"/>
        <v>2.5806451612903226E-2</v>
      </c>
      <c r="F395" s="58">
        <f t="shared" si="146"/>
        <v>3.3333333333333333E-2</v>
      </c>
      <c r="G395" s="51">
        <f t="shared" si="133"/>
        <v>0.25</v>
      </c>
      <c r="H395" s="52">
        <f t="shared" si="134"/>
        <v>6.4516129032258064E-3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57</v>
      </c>
      <c r="D398" s="54">
        <v>0</v>
      </c>
      <c r="E398" s="58">
        <f t="shared" si="145"/>
        <v>9.1935483870967741E-2</v>
      </c>
      <c r="F398" s="58" t="str">
        <f t="shared" si="146"/>
        <v/>
      </c>
      <c r="G398" s="51" t="str">
        <f t="shared" si="133"/>
        <v>0</v>
      </c>
      <c r="H398" s="52">
        <f t="shared" si="134"/>
        <v>0</v>
      </c>
    </row>
    <row r="399" spans="1:8" x14ac:dyDescent="0.2">
      <c r="B399" s="53" t="s">
        <v>508</v>
      </c>
      <c r="C399" s="54">
        <v>3</v>
      </c>
      <c r="D399" s="54">
        <v>1</v>
      </c>
      <c r="E399" s="58">
        <f t="shared" si="145"/>
        <v>4.8387096774193551E-3</v>
      </c>
      <c r="F399" s="58">
        <f t="shared" si="146"/>
        <v>1.6666666666666668E-3</v>
      </c>
      <c r="G399" s="51">
        <f t="shared" si="133"/>
        <v>-0.66666666666666663</v>
      </c>
      <c r="H399" s="52">
        <f t="shared" si="134"/>
        <v>-3.2258064516129032E-3</v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2</v>
      </c>
      <c r="E401" s="58" t="str">
        <f t="shared" ref="E401:E473" si="147">+IF(C401=0,"",C401/C$333)</f>
        <v/>
      </c>
      <c r="F401" s="58">
        <f t="shared" ref="F401:F473" si="148">+IF(D401=0,"",D401/D$333)</f>
        <v>3.3333333333333335E-3</v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3</v>
      </c>
      <c r="D403" s="54">
        <v>0</v>
      </c>
      <c r="E403" s="58">
        <f t="shared" si="151"/>
        <v>4.8387096774193551E-3</v>
      </c>
      <c r="F403" s="58" t="str">
        <f t="shared" si="152"/>
        <v/>
      </c>
      <c r="G403" s="51" t="str">
        <f t="shared" si="153"/>
        <v>0</v>
      </c>
      <c r="H403" s="52">
        <f t="shared" si="154"/>
        <v>0</v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1</v>
      </c>
      <c r="D407" s="54">
        <v>4</v>
      </c>
      <c r="E407" s="58">
        <f t="shared" si="147"/>
        <v>1.6129032258064516E-3</v>
      </c>
      <c r="F407" s="58">
        <f t="shared" si="148"/>
        <v>6.6666666666666671E-3</v>
      </c>
      <c r="G407" s="51">
        <f t="shared" si="149"/>
        <v>3</v>
      </c>
      <c r="H407" s="52">
        <f t="shared" si="150"/>
        <v>4.8387096774193551E-3</v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11</v>
      </c>
      <c r="E409" s="58" t="str">
        <f t="shared" si="147"/>
        <v/>
      </c>
      <c r="F409" s="58">
        <f t="shared" si="148"/>
        <v>1.8333333333333333E-2</v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5</v>
      </c>
      <c r="D414" s="54">
        <v>0</v>
      </c>
      <c r="E414" s="57">
        <f t="shared" si="147"/>
        <v>8.0645161290322578E-3</v>
      </c>
      <c r="F414" s="57" t="str">
        <f t="shared" si="148"/>
        <v/>
      </c>
      <c r="G414" s="57" t="str">
        <f t="shared" si="149"/>
        <v>0</v>
      </c>
      <c r="H414" s="50">
        <f t="shared" si="150"/>
        <v>0</v>
      </c>
    </row>
    <row r="415" spans="1:8" s="32" customFormat="1" x14ac:dyDescent="0.2">
      <c r="A415" s="39"/>
      <c r="B415" s="55" t="s">
        <v>100</v>
      </c>
      <c r="C415" s="56">
        <v>132</v>
      </c>
      <c r="D415" s="54">
        <v>1</v>
      </c>
      <c r="E415" s="57">
        <f t="shared" si="147"/>
        <v>0.2129032258064516</v>
      </c>
      <c r="F415" s="57">
        <f t="shared" si="148"/>
        <v>1.6666666666666668E-3</v>
      </c>
      <c r="G415" s="57">
        <f t="shared" si="149"/>
        <v>-0.99242424242424243</v>
      </c>
      <c r="H415" s="50">
        <f t="shared" si="150"/>
        <v>-0.21129032258064515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5</v>
      </c>
      <c r="D417" s="54">
        <v>16</v>
      </c>
      <c r="E417" s="57">
        <f t="shared" si="147"/>
        <v>8.0645161290322578E-3</v>
      </c>
      <c r="F417" s="57">
        <f t="shared" si="148"/>
        <v>2.6666666666666668E-2</v>
      </c>
      <c r="G417" s="57">
        <f t="shared" si="149"/>
        <v>2.2000000000000002</v>
      </c>
      <c r="H417" s="50">
        <f t="shared" si="150"/>
        <v>1.7741935483870968E-2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4</v>
      </c>
      <c r="D419" s="54">
        <v>0</v>
      </c>
      <c r="E419" s="57">
        <f t="shared" ref="E419:E420" si="159">+IF(C419=0,"",C419/C$333)</f>
        <v>6.4516129032258064E-3</v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>
        <f t="shared" ref="H419:H420" si="162">+IF(OR(AND(E419=""),(G419="")),"",E419*G419)</f>
        <v>0</v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1</v>
      </c>
      <c r="D427" s="54">
        <v>0</v>
      </c>
      <c r="E427" s="57">
        <f t="shared" si="147"/>
        <v>1.6129032258064516E-3</v>
      </c>
      <c r="F427" s="57" t="str">
        <f t="shared" si="148"/>
        <v/>
      </c>
      <c r="G427" s="57" t="str">
        <f t="shared" si="149"/>
        <v>0</v>
      </c>
      <c r="H427" s="50">
        <f t="shared" si="150"/>
        <v>0</v>
      </c>
    </row>
    <row r="428" spans="1:8" s="32" customFormat="1" x14ac:dyDescent="0.2">
      <c r="A428" s="39"/>
      <c r="B428" s="55" t="s">
        <v>114</v>
      </c>
      <c r="C428" s="56">
        <v>6</v>
      </c>
      <c r="D428" s="54">
        <v>2</v>
      </c>
      <c r="E428" s="57">
        <f t="shared" si="147"/>
        <v>9.6774193548387101E-3</v>
      </c>
      <c r="F428" s="57">
        <f t="shared" si="148"/>
        <v>3.3333333333333335E-3</v>
      </c>
      <c r="G428" s="57">
        <f t="shared" si="149"/>
        <v>-0.66666666666666663</v>
      </c>
      <c r="H428" s="50">
        <f t="shared" si="150"/>
        <v>-6.4516129032258064E-3</v>
      </c>
    </row>
    <row r="429" spans="1:8" s="32" customFormat="1" x14ac:dyDescent="0.2">
      <c r="A429" s="39"/>
      <c r="B429" s="55" t="s">
        <v>282</v>
      </c>
      <c r="C429" s="56">
        <v>1</v>
      </c>
      <c r="D429" s="54">
        <v>0</v>
      </c>
      <c r="E429" s="57">
        <f t="shared" si="147"/>
        <v>1.6129032258064516E-3</v>
      </c>
      <c r="F429" s="57" t="str">
        <f t="shared" si="148"/>
        <v/>
      </c>
      <c r="G429" s="57" t="str">
        <f t="shared" si="149"/>
        <v>0</v>
      </c>
      <c r="H429" s="50">
        <f t="shared" si="150"/>
        <v>0</v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1</v>
      </c>
      <c r="D431" s="54">
        <v>0</v>
      </c>
      <c r="E431" s="57">
        <f t="shared" si="147"/>
        <v>1.6129032258064516E-3</v>
      </c>
      <c r="F431" s="57" t="str">
        <f t="shared" si="148"/>
        <v/>
      </c>
      <c r="G431" s="57" t="str">
        <f t="shared" si="149"/>
        <v>0</v>
      </c>
      <c r="H431" s="50">
        <f t="shared" si="150"/>
        <v>0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2</v>
      </c>
      <c r="E436" s="57" t="str">
        <f t="shared" si="147"/>
        <v/>
      </c>
      <c r="F436" s="57">
        <f t="shared" si="148"/>
        <v>3.3333333333333335E-3</v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0</v>
      </c>
      <c r="D437" s="54">
        <v>1</v>
      </c>
      <c r="E437" s="57" t="str">
        <f t="shared" si="147"/>
        <v/>
      </c>
      <c r="F437" s="57">
        <f t="shared" si="148"/>
        <v>1.6666666666666668E-3</v>
      </c>
      <c r="G437" s="57" t="str">
        <f t="shared" si="149"/>
        <v>0</v>
      </c>
      <c r="H437" s="50" t="str">
        <f t="shared" si="150"/>
        <v/>
      </c>
    </row>
    <row r="438" spans="1:8" s="32" customFormat="1" x14ac:dyDescent="0.2">
      <c r="A438" s="39"/>
      <c r="B438" s="55" t="s">
        <v>284</v>
      </c>
      <c r="C438" s="56">
        <v>0</v>
      </c>
      <c r="D438" s="54">
        <v>0</v>
      </c>
      <c r="E438" s="57" t="str">
        <f t="shared" si="147"/>
        <v/>
      </c>
      <c r="F438" s="57" t="str">
        <f t="shared" si="148"/>
        <v/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25</v>
      </c>
      <c r="D443" s="54">
        <v>3</v>
      </c>
      <c r="E443" s="57">
        <f t="shared" si="147"/>
        <v>4.0322580645161289E-2</v>
      </c>
      <c r="F443" s="57">
        <f t="shared" si="148"/>
        <v>5.0000000000000001E-3</v>
      </c>
      <c r="G443" s="57">
        <f t="shared" si="149"/>
        <v>-0.88</v>
      </c>
      <c r="H443" s="50">
        <f t="shared" si="150"/>
        <v>-3.5483870967741936E-2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0</v>
      </c>
      <c r="D451" s="54">
        <v>1</v>
      </c>
      <c r="E451" s="57" t="str">
        <f t="shared" si="147"/>
        <v/>
      </c>
      <c r="F451" s="57">
        <f t="shared" si="148"/>
        <v>1.6666666666666668E-3</v>
      </c>
      <c r="G451" s="57" t="str">
        <f t="shared" si="149"/>
        <v>0</v>
      </c>
      <c r="H451" s="50" t="str">
        <f t="shared" si="150"/>
        <v/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0</v>
      </c>
      <c r="D453" s="54">
        <v>1</v>
      </c>
      <c r="E453" s="57" t="str">
        <f t="shared" si="147"/>
        <v/>
      </c>
      <c r="F453" s="57">
        <f t="shared" si="148"/>
        <v>1.6666666666666668E-3</v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4</v>
      </c>
      <c r="D456" s="54">
        <v>2</v>
      </c>
      <c r="E456" s="57">
        <f t="shared" si="147"/>
        <v>6.4516129032258064E-3</v>
      </c>
      <c r="F456" s="57">
        <f t="shared" si="148"/>
        <v>3.3333333333333335E-3</v>
      </c>
      <c r="G456" s="57">
        <f t="shared" si="149"/>
        <v>-0.5</v>
      </c>
      <c r="H456" s="50">
        <f t="shared" si="150"/>
        <v>-3.2258064516129032E-3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4</v>
      </c>
      <c r="D458" s="54">
        <v>4</v>
      </c>
      <c r="E458" s="57">
        <f t="shared" si="147"/>
        <v>6.4516129032258064E-3</v>
      </c>
      <c r="F458" s="57">
        <f t="shared" si="148"/>
        <v>6.6666666666666671E-3</v>
      </c>
      <c r="G458" s="57">
        <f t="shared" si="149"/>
        <v>0</v>
      </c>
      <c r="H458" s="50">
        <f t="shared" si="150"/>
        <v>0</v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1</v>
      </c>
      <c r="E460" s="57" t="str">
        <f t="shared" si="147"/>
        <v/>
      </c>
      <c r="F460" s="57">
        <f t="shared" si="148"/>
        <v>1.6666666666666668E-3</v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0</v>
      </c>
      <c r="D461" s="54">
        <v>0</v>
      </c>
      <c r="E461" s="57" t="str">
        <f t="shared" si="147"/>
        <v/>
      </c>
      <c r="F461" s="57" t="str">
        <f t="shared" si="148"/>
        <v/>
      </c>
      <c r="G461" s="57" t="str">
        <f t="shared" si="149"/>
        <v>0</v>
      </c>
      <c r="H461" s="50" t="str">
        <f t="shared" si="150"/>
        <v/>
      </c>
    </row>
    <row r="462" spans="1:8" s="32" customFormat="1" x14ac:dyDescent="0.2">
      <c r="A462" s="39"/>
      <c r="B462" s="55" t="s">
        <v>518</v>
      </c>
      <c r="C462" s="56">
        <v>0</v>
      </c>
      <c r="D462" s="54">
        <v>4</v>
      </c>
      <c r="E462" s="57" t="str">
        <f t="shared" si="147"/>
        <v/>
      </c>
      <c r="F462" s="57">
        <f t="shared" si="148"/>
        <v>6.6666666666666671E-3</v>
      </c>
      <c r="G462" s="57" t="str">
        <f t="shared" si="149"/>
        <v>0</v>
      </c>
      <c r="H462" s="50" t="str">
        <f t="shared" si="150"/>
        <v/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1</v>
      </c>
      <c r="E482" s="57" t="str">
        <f t="shared" si="167"/>
        <v/>
      </c>
      <c r="F482" s="57">
        <f t="shared" si="168"/>
        <v>1.6666666666666668E-3</v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6</v>
      </c>
      <c r="D487" s="54">
        <v>1</v>
      </c>
      <c r="E487" s="57">
        <f t="shared" si="167"/>
        <v>9.6774193548387101E-3</v>
      </c>
      <c r="F487" s="57">
        <f t="shared" si="168"/>
        <v>1.6666666666666668E-3</v>
      </c>
      <c r="G487" s="57">
        <f t="shared" si="169"/>
        <v>-0.83333333333333337</v>
      </c>
      <c r="H487" s="50">
        <f t="shared" si="170"/>
        <v>-8.0645161290322596E-3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1</v>
      </c>
      <c r="E488" s="57" t="str">
        <f t="shared" si="167"/>
        <v/>
      </c>
      <c r="F488" s="57">
        <f t="shared" si="168"/>
        <v>1.6666666666666668E-3</v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0</v>
      </c>
      <c r="E504" s="58" t="str">
        <f t="shared" si="167"/>
        <v/>
      </c>
      <c r="F504" s="58" t="str">
        <f t="shared" si="168"/>
        <v/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0</v>
      </c>
      <c r="D506" s="54">
        <v>0</v>
      </c>
      <c r="E506" s="58" t="str">
        <f t="shared" ref="E506" si="171">+IF(C506=0,"",C506/C$333)</f>
        <v/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 t="str">
        <f t="shared" ref="H506" si="174">+IF(OR(AND(E506=""),(G506="")),"",E506*G506)</f>
        <v/>
      </c>
    </row>
    <row r="507" spans="1:8" x14ac:dyDescent="0.2">
      <c r="B507" s="53" t="s">
        <v>138</v>
      </c>
      <c r="C507" s="54">
        <v>1</v>
      </c>
      <c r="D507" s="54">
        <v>2</v>
      </c>
      <c r="E507" s="58">
        <f t="shared" ref="E507:E532" si="175">+IF(C507=0,"",C507/C$333)</f>
        <v>1.6129032258064516E-3</v>
      </c>
      <c r="F507" s="58">
        <f t="shared" ref="F507:F532" si="176">+IF(D507=0,"",D507/D$333)</f>
        <v>3.3333333333333335E-3</v>
      </c>
      <c r="G507" s="51">
        <f t="shared" si="169"/>
        <v>1</v>
      </c>
      <c r="H507" s="52">
        <f t="shared" si="170"/>
        <v>1.6129032258064516E-3</v>
      </c>
    </row>
    <row r="508" spans="1:8" s="46" customFormat="1" ht="15.75" customHeight="1" x14ac:dyDescent="0.2">
      <c r="A508" s="45"/>
      <c r="B508" s="53" t="s">
        <v>525</v>
      </c>
      <c r="C508" s="24">
        <v>9</v>
      </c>
      <c r="D508" s="24">
        <v>0</v>
      </c>
      <c r="E508" s="58">
        <f t="shared" si="175"/>
        <v>1.4516129032258065E-2</v>
      </c>
      <c r="F508" s="58" t="str">
        <f t="shared" si="176"/>
        <v/>
      </c>
      <c r="G508" s="51" t="str">
        <f t="shared" si="169"/>
        <v>0</v>
      </c>
      <c r="H508" s="52">
        <f t="shared" si="170"/>
        <v>0</v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2</v>
      </c>
      <c r="D510" s="54">
        <v>0</v>
      </c>
      <c r="E510" s="58">
        <f t="shared" si="175"/>
        <v>3.2258064516129032E-3</v>
      </c>
      <c r="F510" s="58" t="str">
        <f t="shared" si="176"/>
        <v/>
      </c>
      <c r="G510" s="51" t="str">
        <f t="shared" si="169"/>
        <v>0</v>
      </c>
      <c r="H510" s="52">
        <f t="shared" si="170"/>
        <v>0</v>
      </c>
    </row>
    <row r="511" spans="1:8" x14ac:dyDescent="0.2">
      <c r="B511" s="53" t="s">
        <v>351</v>
      </c>
      <c r="C511" s="54">
        <v>1</v>
      </c>
      <c r="D511" s="54">
        <v>0</v>
      </c>
      <c r="E511" s="58">
        <f t="shared" si="175"/>
        <v>1.6129032258064516E-3</v>
      </c>
      <c r="F511" s="58" t="str">
        <f t="shared" si="176"/>
        <v/>
      </c>
      <c r="G511" s="51" t="str">
        <f t="shared" si="169"/>
        <v>0</v>
      </c>
      <c r="H511" s="52">
        <f t="shared" si="170"/>
        <v>0</v>
      </c>
    </row>
    <row r="512" spans="1:8" x14ac:dyDescent="0.2">
      <c r="B512" s="53" t="s">
        <v>526</v>
      </c>
      <c r="C512" s="54">
        <v>0</v>
      </c>
      <c r="D512" s="54">
        <v>1</v>
      </c>
      <c r="E512" s="58" t="str">
        <f t="shared" si="175"/>
        <v/>
      </c>
      <c r="F512" s="58">
        <f t="shared" si="176"/>
        <v>1.6666666666666668E-3</v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5</v>
      </c>
      <c r="E520" s="58" t="str">
        <f t="shared" si="175"/>
        <v/>
      </c>
      <c r="F520" s="58">
        <f t="shared" si="176"/>
        <v>8.3333333333333332E-3</v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1</v>
      </c>
      <c r="D522" s="54">
        <v>2</v>
      </c>
      <c r="E522" s="58">
        <f t="shared" si="175"/>
        <v>1.6129032258064516E-3</v>
      </c>
      <c r="F522" s="58">
        <f t="shared" si="176"/>
        <v>3.3333333333333335E-3</v>
      </c>
      <c r="G522" s="51">
        <f t="shared" si="169"/>
        <v>1</v>
      </c>
      <c r="H522" s="52">
        <f t="shared" si="170"/>
        <v>1.6129032258064516E-3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2</v>
      </c>
      <c r="D525" s="54">
        <v>14</v>
      </c>
      <c r="E525" s="58">
        <f t="shared" si="175"/>
        <v>3.2258064516129032E-3</v>
      </c>
      <c r="F525" s="58">
        <f t="shared" si="176"/>
        <v>2.3333333333333334E-2</v>
      </c>
      <c r="G525" s="51">
        <f t="shared" si="169"/>
        <v>6</v>
      </c>
      <c r="H525" s="52">
        <f t="shared" si="170"/>
        <v>1.935483870967742E-2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1</v>
      </c>
      <c r="D530" s="54">
        <v>11</v>
      </c>
      <c r="E530" s="58">
        <f t="shared" si="175"/>
        <v>1.6129032258064516E-3</v>
      </c>
      <c r="F530" s="58">
        <f t="shared" si="176"/>
        <v>1.8333333333333333E-2</v>
      </c>
      <c r="G530" s="51">
        <f t="shared" si="169"/>
        <v>10</v>
      </c>
      <c r="H530" s="52">
        <f t="shared" si="170"/>
        <v>1.6129032258064516E-2</v>
      </c>
    </row>
    <row r="531" spans="1:8" x14ac:dyDescent="0.2">
      <c r="B531" s="53" t="s">
        <v>145</v>
      </c>
      <c r="C531" s="54">
        <v>3</v>
      </c>
      <c r="D531" s="54">
        <v>0</v>
      </c>
      <c r="E531" s="58">
        <f t="shared" si="175"/>
        <v>4.8387096774193551E-3</v>
      </c>
      <c r="F531" s="58" t="str">
        <f t="shared" si="176"/>
        <v/>
      </c>
      <c r="G531" s="51" t="str">
        <f t="shared" si="169"/>
        <v>0</v>
      </c>
      <c r="H531" s="52">
        <f t="shared" si="170"/>
        <v>0</v>
      </c>
    </row>
    <row r="532" spans="1:8" x14ac:dyDescent="0.2">
      <c r="B532" s="53" t="s">
        <v>326</v>
      </c>
      <c r="C532" s="54">
        <v>14</v>
      </c>
      <c r="D532" s="54">
        <v>11</v>
      </c>
      <c r="E532" s="58">
        <f t="shared" si="175"/>
        <v>2.2580645161290321E-2</v>
      </c>
      <c r="F532" s="58">
        <f t="shared" si="176"/>
        <v>1.8333333333333333E-2</v>
      </c>
      <c r="G532" s="51">
        <f t="shared" si="169"/>
        <v>-0.21428571428571427</v>
      </c>
      <c r="H532" s="52">
        <f t="shared" si="170"/>
        <v>-4.8387096774193542E-3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1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2</v>
      </c>
      <c r="D539" s="54">
        <v>0</v>
      </c>
      <c r="E539" s="58">
        <f t="shared" si="177"/>
        <v>3.2258064516129032E-3</v>
      </c>
      <c r="F539" s="58" t="str">
        <f t="shared" si="178"/>
        <v/>
      </c>
      <c r="G539" s="51" t="str">
        <f t="shared" si="179"/>
        <v>0</v>
      </c>
      <c r="H539" s="52">
        <f t="shared" si="180"/>
        <v>0</v>
      </c>
    </row>
    <row r="540" spans="1:8" x14ac:dyDescent="0.2">
      <c r="B540" s="53" t="s">
        <v>529</v>
      </c>
      <c r="C540" s="54">
        <v>1</v>
      </c>
      <c r="D540" s="54">
        <v>1</v>
      </c>
      <c r="E540" s="58">
        <f t="shared" si="177"/>
        <v>1.6129032258064516E-3</v>
      </c>
      <c r="F540" s="58">
        <f t="shared" si="178"/>
        <v>1.6666666666666668E-3</v>
      </c>
      <c r="G540" s="51">
        <f t="shared" si="179"/>
        <v>0</v>
      </c>
      <c r="H540" s="52">
        <f t="shared" si="180"/>
        <v>0</v>
      </c>
    </row>
    <row r="541" spans="1:8" x14ac:dyDescent="0.2">
      <c r="B541" s="53" t="s">
        <v>329</v>
      </c>
      <c r="C541" s="54">
        <v>0</v>
      </c>
      <c r="D541" s="54">
        <v>0</v>
      </c>
      <c r="E541" s="58" t="str">
        <f t="shared" si="177"/>
        <v/>
      </c>
      <c r="F541" s="58" t="str">
        <f t="shared" si="178"/>
        <v/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183</v>
      </c>
      <c r="D553" s="29">
        <f>SUM(D554:D579)</f>
        <v>131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-0.28415300546448086</v>
      </c>
      <c r="H553" s="31">
        <f>+IF(OR(AND(E553=""),(G553="")),"",E553*G553)</f>
        <v>-0.28415300546448086</v>
      </c>
    </row>
    <row r="554" spans="1:8" x14ac:dyDescent="0.2">
      <c r="B554" s="53" t="s">
        <v>334</v>
      </c>
      <c r="C554" s="54">
        <v>0</v>
      </c>
      <c r="D554" s="54">
        <v>0</v>
      </c>
      <c r="E554" s="58" t="str">
        <f t="shared" si="181"/>
        <v/>
      </c>
      <c r="F554" s="58" t="str">
        <f t="shared" si="182"/>
        <v/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14</v>
      </c>
      <c r="D555" s="54">
        <v>5</v>
      </c>
      <c r="E555" s="58">
        <f t="shared" si="181"/>
        <v>7.650273224043716E-2</v>
      </c>
      <c r="F555" s="58">
        <f t="shared" si="182"/>
        <v>3.8167938931297711E-2</v>
      </c>
      <c r="G555" s="51">
        <f t="shared" ref="G555:G579" si="183">+IF(OR(AND(D555=0),(C555=0)),"0",((D555-C555)/C555))</f>
        <v>-0.6428571428571429</v>
      </c>
      <c r="H555" s="52">
        <f t="shared" ref="H555:H579" si="184">+IF(OR(AND(E555=""),(G555="")),"",E555*G555)</f>
        <v>-4.9180327868852465E-2</v>
      </c>
    </row>
    <row r="556" spans="1:8" x14ac:dyDescent="0.2">
      <c r="B556" s="53" t="s">
        <v>606</v>
      </c>
      <c r="C556" s="54">
        <v>22</v>
      </c>
      <c r="D556" s="54">
        <v>20</v>
      </c>
      <c r="E556" s="58">
        <f t="shared" si="181"/>
        <v>0.12021857923497267</v>
      </c>
      <c r="F556" s="58">
        <f t="shared" si="182"/>
        <v>0.15267175572519084</v>
      </c>
      <c r="G556" s="51">
        <f t="shared" si="183"/>
        <v>-9.0909090909090912E-2</v>
      </c>
      <c r="H556" s="52">
        <f t="shared" si="184"/>
        <v>-1.092896174863388E-2</v>
      </c>
    </row>
    <row r="557" spans="1:8" x14ac:dyDescent="0.2">
      <c r="B557" s="53" t="s">
        <v>335</v>
      </c>
      <c r="C557" s="54">
        <v>25</v>
      </c>
      <c r="D557" s="54">
        <v>30</v>
      </c>
      <c r="E557" s="58">
        <f t="shared" si="181"/>
        <v>0.13661202185792351</v>
      </c>
      <c r="F557" s="58">
        <f t="shared" si="182"/>
        <v>0.22900763358778625</v>
      </c>
      <c r="G557" s="51">
        <f t="shared" si="183"/>
        <v>0.2</v>
      </c>
      <c r="H557" s="52">
        <f t="shared" si="184"/>
        <v>2.7322404371584702E-2</v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6</v>
      </c>
      <c r="E560" s="57" t="str">
        <f t="shared" si="181"/>
        <v/>
      </c>
      <c r="F560" s="57">
        <f t="shared" si="182"/>
        <v>4.5801526717557252E-2</v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1</v>
      </c>
      <c r="E563" s="57" t="str">
        <f t="shared" si="181"/>
        <v/>
      </c>
      <c r="F563" s="57">
        <f t="shared" si="182"/>
        <v>7.6335877862595417E-3</v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0</v>
      </c>
      <c r="D564" s="54">
        <v>0</v>
      </c>
      <c r="E564" s="57" t="str">
        <f t="shared" ref="E564:E565" si="185">+IF(C564=0,"",C564/C$553)</f>
        <v/>
      </c>
      <c r="F564" s="57" t="str">
        <f t="shared" ref="F564:F565" si="186">+IF(D564=0,"",D564/D$553)</f>
        <v/>
      </c>
      <c r="G564" s="57" t="str">
        <f t="shared" ref="G564:G565" si="187">+IF(OR(AND(D564=0),(C564=0)),"0",((D564-C564)/C564))</f>
        <v>0</v>
      </c>
      <c r="H564" s="50" t="str">
        <f t="shared" ref="H564:H565" si="188">+IF(OR(AND(E564=""),(G564="")),"",E564*G564)</f>
        <v/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16</v>
      </c>
      <c r="D567" s="54">
        <v>20</v>
      </c>
      <c r="E567" s="57">
        <f t="shared" si="189"/>
        <v>8.7431693989071038E-2</v>
      </c>
      <c r="F567" s="57">
        <f t="shared" si="190"/>
        <v>0.15267175572519084</v>
      </c>
      <c r="G567" s="57">
        <f t="shared" si="183"/>
        <v>0.25</v>
      </c>
      <c r="H567" s="50">
        <f t="shared" si="184"/>
        <v>2.185792349726776E-2</v>
      </c>
    </row>
    <row r="568" spans="1:8" s="32" customFormat="1" x14ac:dyDescent="0.2">
      <c r="A568" s="39"/>
      <c r="B568" s="55" t="s">
        <v>151</v>
      </c>
      <c r="C568" s="56">
        <v>4</v>
      </c>
      <c r="D568" s="54">
        <v>2</v>
      </c>
      <c r="E568" s="57">
        <f t="shared" si="189"/>
        <v>2.185792349726776E-2</v>
      </c>
      <c r="F568" s="57">
        <f t="shared" si="190"/>
        <v>1.5267175572519083E-2</v>
      </c>
      <c r="G568" s="57">
        <f t="shared" si="183"/>
        <v>-0.5</v>
      </c>
      <c r="H568" s="50">
        <f t="shared" si="184"/>
        <v>-1.092896174863388E-2</v>
      </c>
    </row>
    <row r="569" spans="1:8" s="32" customFormat="1" x14ac:dyDescent="0.2">
      <c r="A569" s="39"/>
      <c r="B569" s="55" t="s">
        <v>152</v>
      </c>
      <c r="C569" s="56">
        <v>0</v>
      </c>
      <c r="D569" s="54">
        <v>0</v>
      </c>
      <c r="E569" s="57" t="str">
        <f t="shared" si="189"/>
        <v/>
      </c>
      <c r="F569" s="57" t="str">
        <f t="shared" si="190"/>
        <v/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9"/>
      <c r="B570" s="55" t="s">
        <v>340</v>
      </c>
      <c r="C570" s="56">
        <v>80</v>
      </c>
      <c r="D570" s="54">
        <v>39</v>
      </c>
      <c r="E570" s="57">
        <f t="shared" si="189"/>
        <v>0.43715846994535518</v>
      </c>
      <c r="F570" s="57">
        <f t="shared" si="190"/>
        <v>0.29770992366412213</v>
      </c>
      <c r="G570" s="57">
        <f t="shared" si="183"/>
        <v>-0.51249999999999996</v>
      </c>
      <c r="H570" s="50">
        <f t="shared" si="184"/>
        <v>-0.22404371584699451</v>
      </c>
    </row>
    <row r="571" spans="1:8" x14ac:dyDescent="0.2">
      <c r="B571" s="53" t="s">
        <v>153</v>
      </c>
      <c r="C571" s="54">
        <v>20</v>
      </c>
      <c r="D571" s="54">
        <v>6</v>
      </c>
      <c r="E571" s="58">
        <f t="shared" si="189"/>
        <v>0.10928961748633879</v>
      </c>
      <c r="F571" s="58">
        <f t="shared" si="190"/>
        <v>4.5801526717557252E-2</v>
      </c>
      <c r="G571" s="51">
        <f t="shared" si="183"/>
        <v>-0.7</v>
      </c>
      <c r="H571" s="52">
        <f t="shared" si="184"/>
        <v>-7.6502732240437146E-2</v>
      </c>
    </row>
    <row r="572" spans="1:8" x14ac:dyDescent="0.2">
      <c r="B572" s="53" t="s">
        <v>341</v>
      </c>
      <c r="C572" s="54">
        <v>2</v>
      </c>
      <c r="D572" s="54">
        <v>0</v>
      </c>
      <c r="E572" s="58">
        <f t="shared" si="189"/>
        <v>1.092896174863388E-2</v>
      </c>
      <c r="F572" s="58" t="str">
        <f t="shared" si="190"/>
        <v/>
      </c>
      <c r="G572" s="51" t="str">
        <f t="shared" si="183"/>
        <v>0</v>
      </c>
      <c r="H572" s="52">
        <f t="shared" si="184"/>
        <v>0</v>
      </c>
    </row>
    <row r="573" spans="1:8" x14ac:dyDescent="0.2">
      <c r="B573" s="53" t="s">
        <v>154</v>
      </c>
      <c r="C573" s="54">
        <v>0</v>
      </c>
      <c r="D573" s="54">
        <v>0</v>
      </c>
      <c r="E573" s="58" t="str">
        <f t="shared" si="189"/>
        <v/>
      </c>
      <c r="F573" s="58" t="str">
        <f t="shared" si="190"/>
        <v/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0</v>
      </c>
      <c r="D575" s="54">
        <v>0</v>
      </c>
      <c r="E575" s="58" t="str">
        <f t="shared" si="189"/>
        <v/>
      </c>
      <c r="F575" s="58" t="str">
        <f t="shared" si="190"/>
        <v/>
      </c>
      <c r="G575" s="51" t="str">
        <f t="shared" si="183"/>
        <v>0</v>
      </c>
      <c r="H575" s="52" t="str">
        <f t="shared" si="184"/>
        <v/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0</v>
      </c>
      <c r="D578" s="54">
        <v>0</v>
      </c>
      <c r="E578" s="58" t="str">
        <f t="shared" si="189"/>
        <v/>
      </c>
      <c r="F578" s="58" t="str">
        <f t="shared" si="190"/>
        <v/>
      </c>
      <c r="G578" s="51" t="str">
        <f t="shared" si="183"/>
        <v>0</v>
      </c>
      <c r="H578" s="52" t="str">
        <f t="shared" si="184"/>
        <v/>
      </c>
    </row>
    <row r="579" spans="2:8" x14ac:dyDescent="0.2">
      <c r="B579" s="53" t="s">
        <v>533</v>
      </c>
      <c r="C579" s="54">
        <v>0</v>
      </c>
      <c r="D579" s="54">
        <v>2</v>
      </c>
      <c r="E579" s="58" t="str">
        <f t="shared" si="189"/>
        <v/>
      </c>
      <c r="F579" s="58">
        <f t="shared" si="190"/>
        <v>1.5267175572519083E-2</v>
      </c>
      <c r="G579" s="51" t="str">
        <f t="shared" si="183"/>
        <v>0</v>
      </c>
      <c r="H579" s="52" t="str">
        <f t="shared" si="184"/>
        <v/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408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365</v>
      </c>
      <c r="C8" s="28">
        <f>+C18+C73+C165+C333+C553</f>
        <v>1279</v>
      </c>
      <c r="D8" s="29">
        <f>+D18+D73+D165+D333+D553</f>
        <v>949</v>
      </c>
      <c r="E8" s="30">
        <f>SUM(E9:E13)</f>
        <v>1</v>
      </c>
      <c r="F8" s="30">
        <f>SUM(F9:F13)</f>
        <v>1</v>
      </c>
      <c r="G8" s="30">
        <f>+(D8-C8)/C8</f>
        <v>-0.25801407349491789</v>
      </c>
      <c r="H8" s="31">
        <f>+E8*G8</f>
        <v>-0.25801407349491789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10</v>
      </c>
      <c r="D9" s="24">
        <f>+D18</f>
        <v>11</v>
      </c>
      <c r="E9" s="50">
        <f>C9/$C$8</f>
        <v>7.8186082877247844E-3</v>
      </c>
      <c r="F9" s="50">
        <f>D9/$D$8</f>
        <v>1.1591148577449948E-2</v>
      </c>
      <c r="G9" s="51">
        <f>+IF(OR(AND(D9=0),(C9=0)),"0",((D9-C9)/C9))</f>
        <v>0.1</v>
      </c>
      <c r="H9" s="52">
        <f>+IF(OR(AND(E9=""),(G9="")),"",E9*G9)</f>
        <v>7.8186082877247849E-4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62</v>
      </c>
      <c r="D10" s="24">
        <f>+D73</f>
        <v>85</v>
      </c>
      <c r="E10" s="50">
        <f>C10/$C$8</f>
        <v>4.847537138389367E-2</v>
      </c>
      <c r="F10" s="50">
        <f>D10/$D$8</f>
        <v>8.956796628029505E-2</v>
      </c>
      <c r="G10" s="51">
        <f>+IF(OR(AND(D10=0),(C10=0)),"0",((D10-C10)/C10))</f>
        <v>0.37096774193548387</v>
      </c>
      <c r="H10" s="52">
        <f>+IF(OR(AND(E10=""),(G10="")),"",E10*G10)</f>
        <v>1.7982799061767005E-2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117</v>
      </c>
      <c r="D11" s="24">
        <f>+D165</f>
        <v>104</v>
      </c>
      <c r="E11" s="50">
        <f>C11/$C$8</f>
        <v>9.1477716966379991E-2</v>
      </c>
      <c r="F11" s="50">
        <f>D11/$D$8</f>
        <v>0.1095890410958904</v>
      </c>
      <c r="G11" s="51">
        <f>+IF(OR(AND(D11=0),(C11=0)),"0",((D11-C11)/C11))</f>
        <v>-0.1111111111111111</v>
      </c>
      <c r="H11" s="52">
        <f>+IF(OR(AND(E11=""),(G11="")),"",E11*G11)</f>
        <v>-1.0164190774042221E-2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644</v>
      </c>
      <c r="D12" s="24">
        <f>+D333</f>
        <v>437</v>
      </c>
      <c r="E12" s="50">
        <f>C12/$C$8</f>
        <v>0.50351837372947617</v>
      </c>
      <c r="F12" s="50">
        <f>D12/$D$8</f>
        <v>0.46048472075869334</v>
      </c>
      <c r="G12" s="51">
        <f>+IF(OR(AND(D12=0),(C12=0)),"0",((D12-C12)/C12))</f>
        <v>-0.32142857142857145</v>
      </c>
      <c r="H12" s="52">
        <f>+IF(OR(AND(E12=""),(G12="")),"",E12*G12)</f>
        <v>-0.16184519155590307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446</v>
      </c>
      <c r="D13" s="24">
        <f>+D553</f>
        <v>312</v>
      </c>
      <c r="E13" s="50">
        <f>C13/$C$8</f>
        <v>0.34870992963252539</v>
      </c>
      <c r="F13" s="50">
        <f>D13/$D$8</f>
        <v>0.32876712328767121</v>
      </c>
      <c r="G13" s="51">
        <f>+IF(OR(AND(D13=0),(C13=0)),"0",((D13-C13)/C13))</f>
        <v>-0.30044843049327352</v>
      </c>
      <c r="H13" s="52">
        <f>+IF(OR(AND(E13=""),(G13="")),"",E13*G13)</f>
        <v>-0.10476935105551211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10</v>
      </c>
      <c r="D18" s="29">
        <f>SUM(D19:D67)</f>
        <v>11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0.1</v>
      </c>
      <c r="H18" s="31">
        <f>+IF(OR(AND(E18=""),(G18="")),"",E18*G18)</f>
        <v>0.1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2</v>
      </c>
      <c r="D26" s="54">
        <v>0</v>
      </c>
      <c r="E26" s="52">
        <f t="shared" si="0"/>
        <v>0.2</v>
      </c>
      <c r="F26" s="52" t="str">
        <f t="shared" si="1"/>
        <v/>
      </c>
      <c r="G26" s="51" t="str">
        <f t="shared" si="2"/>
        <v>0</v>
      </c>
      <c r="H26" s="52">
        <f t="shared" si="3"/>
        <v>0</v>
      </c>
    </row>
    <row r="27" spans="1:8" x14ac:dyDescent="0.2">
      <c r="B27" s="53" t="s">
        <v>582</v>
      </c>
      <c r="C27" s="54">
        <v>1</v>
      </c>
      <c r="D27" s="54">
        <v>0</v>
      </c>
      <c r="E27" s="52">
        <f t="shared" si="0"/>
        <v>0.1</v>
      </c>
      <c r="F27" s="52" t="str">
        <f t="shared" si="1"/>
        <v/>
      </c>
      <c r="G27" s="51" t="str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0</v>
      </c>
      <c r="D28" s="54">
        <v>1</v>
      </c>
      <c r="E28" s="52" t="str">
        <f t="shared" si="0"/>
        <v/>
      </c>
      <c r="F28" s="52">
        <f t="shared" si="1"/>
        <v>9.0909090909090912E-2</v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0</v>
      </c>
      <c r="D29" s="54">
        <v>2</v>
      </c>
      <c r="E29" s="52" t="str">
        <f t="shared" si="0"/>
        <v/>
      </c>
      <c r="F29" s="52">
        <f t="shared" si="1"/>
        <v>0.18181818181818182</v>
      </c>
      <c r="G29" s="51" t="str">
        <f t="shared" si="2"/>
        <v>0</v>
      </c>
      <c r="H29" s="52" t="str">
        <f t="shared" si="3"/>
        <v/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1</v>
      </c>
      <c r="D44" s="54">
        <v>0</v>
      </c>
      <c r="E44" s="52">
        <f t="shared" si="0"/>
        <v>0.1</v>
      </c>
      <c r="F44" s="52" t="str">
        <f t="shared" si="1"/>
        <v/>
      </c>
      <c r="G44" s="51" t="str">
        <f t="shared" si="2"/>
        <v>0</v>
      </c>
      <c r="H44" s="52">
        <f t="shared" si="3"/>
        <v>0</v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0</v>
      </c>
      <c r="E49" s="52" t="str">
        <f t="shared" si="0"/>
        <v/>
      </c>
      <c r="F49" s="52" t="str">
        <f t="shared" si="1"/>
        <v/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1</v>
      </c>
      <c r="E58" s="52" t="str">
        <f t="shared" si="0"/>
        <v/>
      </c>
      <c r="F58" s="52">
        <f t="shared" si="1"/>
        <v>9.0909090909090912E-2</v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1</v>
      </c>
      <c r="E59" s="52" t="str">
        <f t="shared" si="0"/>
        <v/>
      </c>
      <c r="F59" s="52">
        <f t="shared" si="1"/>
        <v>9.0909090909090912E-2</v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2</v>
      </c>
      <c r="D60" s="54">
        <v>0</v>
      </c>
      <c r="E60" s="52">
        <f t="shared" si="0"/>
        <v>0.2</v>
      </c>
      <c r="F60" s="52" t="str">
        <f t="shared" si="1"/>
        <v/>
      </c>
      <c r="G60" s="51" t="str">
        <f t="shared" si="2"/>
        <v>0</v>
      </c>
      <c r="H60" s="52">
        <f t="shared" si="3"/>
        <v>0</v>
      </c>
    </row>
    <row r="61" spans="1:8" x14ac:dyDescent="0.2">
      <c r="B61" s="53" t="s">
        <v>175</v>
      </c>
      <c r="C61" s="54">
        <v>1</v>
      </c>
      <c r="D61" s="54">
        <v>0</v>
      </c>
      <c r="E61" s="52">
        <f t="shared" si="0"/>
        <v>0.1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3</v>
      </c>
      <c r="E62" s="50" t="str">
        <f t="shared" ref="E62:E63" si="8">+IF(C62=0,"",C62/C$18)</f>
        <v/>
      </c>
      <c r="F62" s="50">
        <f t="shared" ref="F62:F63" si="9">+IF(D62=0,"",D62/D$18)</f>
        <v>0.27272727272727271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3</v>
      </c>
      <c r="D65" s="54">
        <v>3</v>
      </c>
      <c r="E65" s="52">
        <f t="shared" si="0"/>
        <v>0.3</v>
      </c>
      <c r="F65" s="52">
        <f t="shared" si="1"/>
        <v>0.27272727272727271</v>
      </c>
      <c r="G65" s="51">
        <f t="shared" si="2"/>
        <v>0</v>
      </c>
      <c r="H65" s="52">
        <f t="shared" si="3"/>
        <v>0</v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62</v>
      </c>
      <c r="D73" s="29">
        <f>SUM(D74:D159)</f>
        <v>85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0.37096774193548387</v>
      </c>
      <c r="H73" s="31">
        <f>+IF(OR(AND(E73=""),(G73="")),"",E73*G73)</f>
        <v>0.37096774193548387</v>
      </c>
    </row>
    <row r="74" spans="1:8" x14ac:dyDescent="0.2">
      <c r="B74" s="53" t="s">
        <v>437</v>
      </c>
      <c r="C74" s="54">
        <v>3</v>
      </c>
      <c r="D74" s="54">
        <v>2</v>
      </c>
      <c r="E74" s="58">
        <f>+IF(C74=0,"",C74/C$73)</f>
        <v>4.8387096774193547E-2</v>
      </c>
      <c r="F74" s="58">
        <f>+IF(D74=0,"",D74/D$73)</f>
        <v>2.3529411764705882E-2</v>
      </c>
      <c r="G74" s="51">
        <f>+IF(OR(AND(D74=0),(C74=0)),"0",((D74-C74)/C74))</f>
        <v>-0.33333333333333331</v>
      </c>
      <c r="H74" s="52">
        <f>+IF(OR(AND(E74=""),(G74="")),"",E74*G74)</f>
        <v>-1.6129032258064516E-2</v>
      </c>
    </row>
    <row r="75" spans="1:8" x14ac:dyDescent="0.2">
      <c r="B75" s="53" t="s">
        <v>585</v>
      </c>
      <c r="C75" s="54">
        <v>0</v>
      </c>
      <c r="D75" s="54">
        <v>0</v>
      </c>
      <c r="E75" s="58" t="str">
        <f t="shared" ref="E75:E146" si="12">+IF(C75=0,"",C75/C$73)</f>
        <v/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0</v>
      </c>
      <c r="D76" s="54">
        <v>0</v>
      </c>
      <c r="E76" s="58" t="str">
        <f t="shared" ref="E76" si="16">+IF(C76=0,"",C76/C$73)</f>
        <v/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3</v>
      </c>
      <c r="D77" s="54">
        <v>5</v>
      </c>
      <c r="E77" s="58">
        <f t="shared" si="12"/>
        <v>4.8387096774193547E-2</v>
      </c>
      <c r="F77" s="58">
        <f t="shared" si="13"/>
        <v>5.8823529411764705E-2</v>
      </c>
      <c r="G77" s="51">
        <f t="shared" si="14"/>
        <v>0.66666666666666663</v>
      </c>
      <c r="H77" s="52">
        <f t="shared" si="15"/>
        <v>3.2258064516129031E-2</v>
      </c>
    </row>
    <row r="78" spans="1:8" x14ac:dyDescent="0.2">
      <c r="B78" s="53" t="s">
        <v>179</v>
      </c>
      <c r="C78" s="54">
        <v>1</v>
      </c>
      <c r="D78" s="54">
        <v>1</v>
      </c>
      <c r="E78" s="58">
        <f t="shared" si="12"/>
        <v>1.6129032258064516E-2</v>
      </c>
      <c r="F78" s="58">
        <f t="shared" si="13"/>
        <v>1.1764705882352941E-2</v>
      </c>
      <c r="G78" s="51">
        <f t="shared" si="14"/>
        <v>0</v>
      </c>
      <c r="H78" s="52">
        <f t="shared" si="15"/>
        <v>0</v>
      </c>
    </row>
    <row r="79" spans="1:8" x14ac:dyDescent="0.2">
      <c r="B79" s="53" t="s">
        <v>16</v>
      </c>
      <c r="C79" s="54">
        <v>0</v>
      </c>
      <c r="D79" s="54">
        <v>2</v>
      </c>
      <c r="E79" s="58" t="str">
        <f t="shared" si="12"/>
        <v/>
      </c>
      <c r="F79" s="58">
        <f t="shared" si="13"/>
        <v>2.3529411764705882E-2</v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1</v>
      </c>
      <c r="D83" s="54">
        <v>0</v>
      </c>
      <c r="E83" s="58">
        <f t="shared" si="12"/>
        <v>1.6129032258064516E-2</v>
      </c>
      <c r="F83" s="58" t="str">
        <f t="shared" si="13"/>
        <v/>
      </c>
      <c r="G83" s="51" t="str">
        <f t="shared" si="14"/>
        <v>0</v>
      </c>
      <c r="H83" s="52">
        <f t="shared" si="15"/>
        <v>0</v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0</v>
      </c>
      <c r="E85" s="58" t="str">
        <f t="shared" si="12"/>
        <v/>
      </c>
      <c r="F85" s="58" t="str">
        <f t="shared" si="13"/>
        <v/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1</v>
      </c>
      <c r="D86" s="54">
        <v>1</v>
      </c>
      <c r="E86" s="58">
        <f t="shared" si="12"/>
        <v>1.6129032258064516E-2</v>
      </c>
      <c r="F86" s="58">
        <f t="shared" si="13"/>
        <v>1.1764705882352941E-2</v>
      </c>
      <c r="G86" s="51">
        <f t="shared" si="14"/>
        <v>0</v>
      </c>
      <c r="H86" s="52">
        <f t="shared" si="15"/>
        <v>0</v>
      </c>
    </row>
    <row r="87" spans="1:8" x14ac:dyDescent="0.2">
      <c r="B87" s="53" t="s">
        <v>184</v>
      </c>
      <c r="C87" s="54">
        <v>1</v>
      </c>
      <c r="D87" s="54">
        <v>0</v>
      </c>
      <c r="E87" s="58">
        <f t="shared" si="12"/>
        <v>1.6129032258064516E-2</v>
      </c>
      <c r="F87" s="58" t="str">
        <f t="shared" si="13"/>
        <v/>
      </c>
      <c r="G87" s="51" t="str">
        <f t="shared" si="14"/>
        <v>0</v>
      </c>
      <c r="H87" s="52">
        <f t="shared" si="15"/>
        <v>0</v>
      </c>
    </row>
    <row r="88" spans="1:8" s="32" customFormat="1" x14ac:dyDescent="0.2">
      <c r="A88" s="40"/>
      <c r="B88" s="55" t="s">
        <v>587</v>
      </c>
      <c r="C88" s="56">
        <v>0</v>
      </c>
      <c r="D88" s="54">
        <v>0</v>
      </c>
      <c r="E88" s="58" t="str">
        <f t="shared" ref="E88" si="24">+IF(C88=0,"",C88/C$73)</f>
        <v/>
      </c>
      <c r="F88" s="58" t="str">
        <f t="shared" ref="F88" si="25">+IF(D88=0,"",D88/D$73)</f>
        <v/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6</v>
      </c>
      <c r="D89" s="54">
        <v>4</v>
      </c>
      <c r="E89" s="58">
        <f t="shared" si="12"/>
        <v>9.6774193548387094E-2</v>
      </c>
      <c r="F89" s="58">
        <f t="shared" si="13"/>
        <v>4.7058823529411764E-2</v>
      </c>
      <c r="G89" s="51">
        <f t="shared" si="14"/>
        <v>-0.33333333333333331</v>
      </c>
      <c r="H89" s="52">
        <f t="shared" si="15"/>
        <v>-3.2258064516129031E-2</v>
      </c>
    </row>
    <row r="90" spans="1:8" x14ac:dyDescent="0.2">
      <c r="B90" s="53" t="s">
        <v>186</v>
      </c>
      <c r="C90" s="54">
        <v>0</v>
      </c>
      <c r="D90" s="54">
        <v>2</v>
      </c>
      <c r="E90" s="58" t="str">
        <f t="shared" si="12"/>
        <v/>
      </c>
      <c r="F90" s="58">
        <f t="shared" si="13"/>
        <v>2.3529411764705882E-2</v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2</v>
      </c>
      <c r="D91" s="54">
        <v>2</v>
      </c>
      <c r="E91" s="58">
        <f t="shared" si="12"/>
        <v>3.2258064516129031E-2</v>
      </c>
      <c r="F91" s="58">
        <f t="shared" si="13"/>
        <v>2.3529411764705882E-2</v>
      </c>
      <c r="G91" s="51">
        <f t="shared" si="14"/>
        <v>0</v>
      </c>
      <c r="H91" s="52">
        <f t="shared" si="15"/>
        <v>0</v>
      </c>
    </row>
    <row r="92" spans="1:8" x14ac:dyDescent="0.2">
      <c r="B92" s="53" t="s">
        <v>439</v>
      </c>
      <c r="C92" s="54">
        <v>0</v>
      </c>
      <c r="D92" s="54">
        <v>1</v>
      </c>
      <c r="E92" s="58" t="str">
        <f t="shared" si="12"/>
        <v/>
      </c>
      <c r="F92" s="58">
        <f t="shared" si="13"/>
        <v>1.1764705882352941E-2</v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1</v>
      </c>
      <c r="D94" s="54">
        <v>0</v>
      </c>
      <c r="E94" s="58">
        <f t="shared" ref="E94:E95" si="28">+IF(C94=0,"",C94/C$73)</f>
        <v>1.6129032258064516E-2</v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>
        <f t="shared" ref="H94:H95" si="31">+IF(OR(AND(E94=""),(G94="")),"",E94*G94)</f>
        <v>0</v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5</v>
      </c>
      <c r="D96" s="54">
        <v>2</v>
      </c>
      <c r="E96" s="58">
        <f t="shared" si="12"/>
        <v>8.0645161290322578E-2</v>
      </c>
      <c r="F96" s="58">
        <f t="shared" si="13"/>
        <v>2.3529411764705882E-2</v>
      </c>
      <c r="G96" s="51">
        <f t="shared" si="14"/>
        <v>-0.6</v>
      </c>
      <c r="H96" s="52">
        <f t="shared" si="15"/>
        <v>-4.8387096774193547E-2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3</v>
      </c>
      <c r="E99" s="58" t="str">
        <f t="shared" si="12"/>
        <v/>
      </c>
      <c r="F99" s="58">
        <f t="shared" si="13"/>
        <v>3.5294117647058823E-2</v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1</v>
      </c>
      <c r="D100" s="54">
        <v>2</v>
      </c>
      <c r="E100" s="58">
        <f t="shared" si="12"/>
        <v>1.6129032258064516E-2</v>
      </c>
      <c r="F100" s="58">
        <f t="shared" si="13"/>
        <v>2.3529411764705882E-2</v>
      </c>
      <c r="G100" s="51">
        <f t="shared" si="14"/>
        <v>1</v>
      </c>
      <c r="H100" s="52">
        <f t="shared" si="15"/>
        <v>1.6129032258064516E-2</v>
      </c>
    </row>
    <row r="101" spans="1:8" x14ac:dyDescent="0.2">
      <c r="B101" s="53" t="s">
        <v>440</v>
      </c>
      <c r="C101" s="54">
        <v>0</v>
      </c>
      <c r="D101" s="54">
        <v>3</v>
      </c>
      <c r="E101" s="58" t="str">
        <f t="shared" si="12"/>
        <v/>
      </c>
      <c r="F101" s="58">
        <f t="shared" si="13"/>
        <v>3.5294117647058823E-2</v>
      </c>
      <c r="G101" s="51" t="str">
        <f t="shared" si="14"/>
        <v>0</v>
      </c>
      <c r="H101" s="52" t="str">
        <f t="shared" si="15"/>
        <v/>
      </c>
    </row>
    <row r="102" spans="1:8" x14ac:dyDescent="0.2">
      <c r="B102" s="53" t="s">
        <v>18</v>
      </c>
      <c r="C102" s="54">
        <v>0</v>
      </c>
      <c r="D102" s="54">
        <v>1</v>
      </c>
      <c r="E102" s="58" t="str">
        <f t="shared" si="12"/>
        <v/>
      </c>
      <c r="F102" s="58">
        <f t="shared" si="13"/>
        <v>1.1764705882352941E-2</v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1</v>
      </c>
      <c r="E104" s="58" t="str">
        <f t="shared" si="12"/>
        <v/>
      </c>
      <c r="F104" s="58">
        <f t="shared" si="13"/>
        <v>1.1764705882352941E-2</v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0</v>
      </c>
      <c r="D107" s="54">
        <v>1</v>
      </c>
      <c r="E107" s="58" t="str">
        <f t="shared" si="12"/>
        <v/>
      </c>
      <c r="F107" s="58">
        <f t="shared" si="13"/>
        <v>1.1764705882352941E-2</v>
      </c>
      <c r="G107" s="51" t="str">
        <f t="shared" si="14"/>
        <v>0</v>
      </c>
      <c r="H107" s="52" t="str">
        <f t="shared" si="15"/>
        <v/>
      </c>
    </row>
    <row r="108" spans="1:8" x14ac:dyDescent="0.2">
      <c r="B108" s="53" t="s">
        <v>194</v>
      </c>
      <c r="C108" s="54">
        <v>0</v>
      </c>
      <c r="D108" s="54">
        <v>1</v>
      </c>
      <c r="E108" s="58" t="str">
        <f t="shared" si="12"/>
        <v/>
      </c>
      <c r="F108" s="58">
        <f t="shared" si="13"/>
        <v>1.1764705882352941E-2</v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1</v>
      </c>
      <c r="D111" s="54">
        <v>0</v>
      </c>
      <c r="E111" s="58">
        <f t="shared" si="12"/>
        <v>1.6129032258064516E-2</v>
      </c>
      <c r="F111" s="58" t="str">
        <f t="shared" si="13"/>
        <v/>
      </c>
      <c r="G111" s="51" t="str">
        <f t="shared" si="14"/>
        <v>0</v>
      </c>
      <c r="H111" s="52">
        <f t="shared" si="15"/>
        <v>0</v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0</v>
      </c>
      <c r="D116" s="54">
        <v>0</v>
      </c>
      <c r="E116" s="58" t="str">
        <f t="shared" si="12"/>
        <v/>
      </c>
      <c r="F116" s="58" t="str">
        <f t="shared" si="13"/>
        <v/>
      </c>
      <c r="G116" s="51" t="str">
        <f t="shared" si="14"/>
        <v>0</v>
      </c>
      <c r="H116" s="52" t="str">
        <f t="shared" si="15"/>
        <v/>
      </c>
    </row>
    <row r="117" spans="2:8" x14ac:dyDescent="0.2">
      <c r="B117" s="53" t="s">
        <v>24</v>
      </c>
      <c r="C117" s="54">
        <v>0</v>
      </c>
      <c r="D117" s="54">
        <v>0</v>
      </c>
      <c r="E117" s="58" t="str">
        <f t="shared" si="12"/>
        <v/>
      </c>
      <c r="F117" s="58" t="str">
        <f t="shared" si="13"/>
        <v/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1</v>
      </c>
      <c r="E119" s="58" t="str">
        <f t="shared" si="12"/>
        <v/>
      </c>
      <c r="F119" s="58">
        <f t="shared" si="13"/>
        <v>1.1764705882352941E-2</v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1</v>
      </c>
      <c r="D121" s="54">
        <v>1</v>
      </c>
      <c r="E121" s="58">
        <f t="shared" si="12"/>
        <v>1.6129032258064516E-2</v>
      </c>
      <c r="F121" s="58">
        <f t="shared" si="13"/>
        <v>1.1764705882352941E-2</v>
      </c>
      <c r="G121" s="51">
        <f t="shared" si="14"/>
        <v>0</v>
      </c>
      <c r="H121" s="52">
        <f t="shared" si="15"/>
        <v>0</v>
      </c>
    </row>
    <row r="122" spans="2:8" x14ac:dyDescent="0.2">
      <c r="B122" s="53" t="s">
        <v>202</v>
      </c>
      <c r="C122" s="54">
        <v>0</v>
      </c>
      <c r="D122" s="54">
        <v>2</v>
      </c>
      <c r="E122" s="58" t="str">
        <f t="shared" si="12"/>
        <v/>
      </c>
      <c r="F122" s="58">
        <f t="shared" si="13"/>
        <v>2.3529411764705882E-2</v>
      </c>
      <c r="G122" s="51" t="str">
        <f t="shared" si="14"/>
        <v>0</v>
      </c>
      <c r="H122" s="52" t="str">
        <f t="shared" si="15"/>
        <v/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0</v>
      </c>
      <c r="D124" s="54">
        <v>2</v>
      </c>
      <c r="E124" s="58" t="str">
        <f t="shared" si="12"/>
        <v/>
      </c>
      <c r="F124" s="58">
        <f t="shared" si="13"/>
        <v>2.3529411764705882E-2</v>
      </c>
      <c r="G124" s="51" t="str">
        <f t="shared" si="14"/>
        <v>0</v>
      </c>
      <c r="H124" s="52" t="str">
        <f t="shared" si="15"/>
        <v/>
      </c>
    </row>
    <row r="125" spans="2:8" x14ac:dyDescent="0.2">
      <c r="B125" s="53" t="s">
        <v>203</v>
      </c>
      <c r="C125" s="54">
        <v>0</v>
      </c>
      <c r="D125" s="54">
        <v>0</v>
      </c>
      <c r="E125" s="58" t="str">
        <f t="shared" si="12"/>
        <v/>
      </c>
      <c r="F125" s="58" t="str">
        <f t="shared" si="13"/>
        <v/>
      </c>
      <c r="G125" s="51" t="str">
        <f t="shared" si="14"/>
        <v>0</v>
      </c>
      <c r="H125" s="52" t="str">
        <f t="shared" si="15"/>
        <v/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34</v>
      </c>
      <c r="D127" s="54">
        <v>45</v>
      </c>
      <c r="E127" s="58">
        <f t="shared" si="12"/>
        <v>0.54838709677419351</v>
      </c>
      <c r="F127" s="58">
        <f t="shared" si="13"/>
        <v>0.52941176470588236</v>
      </c>
      <c r="G127" s="51">
        <f t="shared" si="14"/>
        <v>0.3235294117647059</v>
      </c>
      <c r="H127" s="52">
        <f t="shared" si="15"/>
        <v>0.17741935483870966</v>
      </c>
    </row>
    <row r="128" spans="2:8" x14ac:dyDescent="0.2">
      <c r="B128" s="53" t="s">
        <v>204</v>
      </c>
      <c r="C128" s="54">
        <v>0</v>
      </c>
      <c r="D128" s="54">
        <v>0</v>
      </c>
      <c r="E128" s="58" t="str">
        <f t="shared" si="12"/>
        <v/>
      </c>
      <c r="F128" s="58" t="str">
        <f t="shared" si="13"/>
        <v/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0</v>
      </c>
      <c r="D133" s="54">
        <v>0</v>
      </c>
      <c r="E133" s="58" t="str">
        <f t="shared" si="12"/>
        <v/>
      </c>
      <c r="F133" s="58" t="str">
        <f t="shared" si="13"/>
        <v/>
      </c>
      <c r="G133" s="51" t="str">
        <f t="shared" si="14"/>
        <v>0</v>
      </c>
      <c r="H133" s="52" t="str">
        <f t="shared" si="15"/>
        <v/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0</v>
      </c>
      <c r="D139" s="54">
        <v>0</v>
      </c>
      <c r="E139" s="58" t="str">
        <f t="shared" si="12"/>
        <v/>
      </c>
      <c r="F139" s="58" t="str">
        <f t="shared" si="13"/>
        <v/>
      </c>
      <c r="G139" s="51" t="str">
        <f t="shared" si="14"/>
        <v>0</v>
      </c>
      <c r="H139" s="52" t="str">
        <f t="shared" si="15"/>
        <v/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1</v>
      </c>
      <c r="D143" s="56">
        <v>0</v>
      </c>
      <c r="E143" s="57">
        <f t="shared" si="12"/>
        <v>1.6129032258064516E-2</v>
      </c>
      <c r="F143" s="57" t="str">
        <f t="shared" si="13"/>
        <v/>
      </c>
      <c r="G143" s="57" t="str">
        <f t="shared" si="14"/>
        <v>0</v>
      </c>
      <c r="H143" s="50">
        <f t="shared" si="15"/>
        <v>0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0</v>
      </c>
      <c r="D156" s="54">
        <v>0</v>
      </c>
      <c r="E156" s="58" t="str">
        <f t="shared" ref="E156:E159" si="60">+IF(C156=0,"",C156/C$73)</f>
        <v/>
      </c>
      <c r="F156" s="58" t="str">
        <f t="shared" ref="F156:F159" si="61">+IF(D156=0,"",D156/D$73)</f>
        <v/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117</v>
      </c>
      <c r="D165" s="29">
        <f>SUM(D166:D327)</f>
        <v>104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-0.1111111111111111</v>
      </c>
      <c r="H165" s="31">
        <f>+IF(OR(AND(E165=""),(G165="")),"",E165*G165)</f>
        <v>-0.1111111111111111</v>
      </c>
    </row>
    <row r="166" spans="1:8" x14ac:dyDescent="0.2">
      <c r="B166" s="59" t="s">
        <v>447</v>
      </c>
      <c r="C166" s="54">
        <v>2</v>
      </c>
      <c r="D166" s="54">
        <v>2</v>
      </c>
      <c r="E166" s="58">
        <f t="shared" si="64"/>
        <v>1.7094017094017096E-2</v>
      </c>
      <c r="F166" s="58">
        <f t="shared" si="65"/>
        <v>1.9230769230769232E-2</v>
      </c>
      <c r="G166" s="51">
        <f>+IF(OR(AND(D166=0),(C166=0)),"0",((D166-C166)/C166))</f>
        <v>0</v>
      </c>
      <c r="H166" s="52">
        <f>+IF(OR(AND(E166=""),(G166="")),"",E166*G166)</f>
        <v>0</v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1</v>
      </c>
      <c r="D168" s="54">
        <v>1</v>
      </c>
      <c r="E168" s="58">
        <f t="shared" si="64"/>
        <v>8.5470085470085479E-3</v>
      </c>
      <c r="F168" s="58">
        <f t="shared" si="65"/>
        <v>9.6153846153846159E-3</v>
      </c>
      <c r="G168" s="51">
        <f t="shared" si="66"/>
        <v>0</v>
      </c>
      <c r="H168" s="52">
        <f t="shared" si="67"/>
        <v>0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0</v>
      </c>
      <c r="D170" s="54">
        <v>1</v>
      </c>
      <c r="E170" s="58" t="str">
        <f t="shared" si="64"/>
        <v/>
      </c>
      <c r="F170" s="58">
        <f t="shared" si="65"/>
        <v>9.6153846153846159E-3</v>
      </c>
      <c r="G170" s="51" t="str">
        <f t="shared" si="66"/>
        <v>0</v>
      </c>
      <c r="H170" s="52" t="str">
        <f t="shared" si="67"/>
        <v/>
      </c>
    </row>
    <row r="171" spans="1:8" x14ac:dyDescent="0.2">
      <c r="B171" s="59" t="s">
        <v>42</v>
      </c>
      <c r="C171" s="54">
        <v>7</v>
      </c>
      <c r="D171" s="54">
        <v>6</v>
      </c>
      <c r="E171" s="58">
        <f t="shared" si="64"/>
        <v>5.9829059829059832E-2</v>
      </c>
      <c r="F171" s="58">
        <f t="shared" si="65"/>
        <v>5.7692307692307696E-2</v>
      </c>
      <c r="G171" s="51">
        <f t="shared" si="66"/>
        <v>-0.14285714285714285</v>
      </c>
      <c r="H171" s="52">
        <f t="shared" si="67"/>
        <v>-8.5470085470085461E-3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0</v>
      </c>
      <c r="D173" s="54">
        <v>1</v>
      </c>
      <c r="E173" s="58" t="str">
        <f t="shared" si="64"/>
        <v/>
      </c>
      <c r="F173" s="58">
        <f t="shared" si="65"/>
        <v>9.6153846153846159E-3</v>
      </c>
      <c r="G173" s="51" t="str">
        <f t="shared" si="66"/>
        <v>0</v>
      </c>
      <c r="H173" s="52" t="str">
        <f t="shared" si="67"/>
        <v/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1</v>
      </c>
      <c r="D179" s="54">
        <v>2</v>
      </c>
      <c r="E179" s="58">
        <f t="shared" ref="E179:E185" si="68">+IF(C179=0,"",C179/C$165)</f>
        <v>8.5470085470085479E-3</v>
      </c>
      <c r="F179" s="58">
        <f t="shared" ref="F179:F185" si="69">+IF(D179=0,"",D179/D$165)</f>
        <v>1.9230769230769232E-2</v>
      </c>
      <c r="G179" s="51">
        <f t="shared" ref="G179:G185" si="70">+IF(OR(AND(D179=0),(C179=0)),"0",((D179-C179)/C179))</f>
        <v>1</v>
      </c>
      <c r="H179" s="52">
        <f t="shared" ref="H179:H185" si="71">+IF(OR(AND(E179=""),(G179="")),"",E179*G179)</f>
        <v>8.5470085470085479E-3</v>
      </c>
    </row>
    <row r="180" spans="1:8" s="32" customFormat="1" x14ac:dyDescent="0.2">
      <c r="A180" s="39"/>
      <c r="B180" s="60" t="s">
        <v>450</v>
      </c>
      <c r="C180" s="56">
        <v>0</v>
      </c>
      <c r="D180" s="54">
        <v>1</v>
      </c>
      <c r="E180" s="58" t="str">
        <f t="shared" si="68"/>
        <v/>
      </c>
      <c r="F180" s="58">
        <f t="shared" si="69"/>
        <v>9.6153846153846159E-3</v>
      </c>
      <c r="G180" s="51" t="str">
        <f t="shared" si="70"/>
        <v>0</v>
      </c>
      <c r="H180" s="52" t="str">
        <f t="shared" si="71"/>
        <v/>
      </c>
    </row>
    <row r="181" spans="1:8" s="32" customFormat="1" x14ac:dyDescent="0.2">
      <c r="A181" s="39"/>
      <c r="B181" s="60" t="s">
        <v>595</v>
      </c>
      <c r="C181" s="56">
        <v>0</v>
      </c>
      <c r="D181" s="54">
        <v>0</v>
      </c>
      <c r="E181" s="58" t="str">
        <f t="shared" si="68"/>
        <v/>
      </c>
      <c r="F181" s="58" t="str">
        <f t="shared" si="69"/>
        <v/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1</v>
      </c>
      <c r="D186" s="54">
        <v>1</v>
      </c>
      <c r="E186" s="57">
        <f t="shared" ref="E186:F191" si="72">+IF(C186=0,"",C186/C$165)</f>
        <v>8.5470085470085479E-3</v>
      </c>
      <c r="F186" s="57">
        <f t="shared" si="72"/>
        <v>9.6153846153846159E-3</v>
      </c>
      <c r="G186" s="57">
        <f t="shared" si="66"/>
        <v>0</v>
      </c>
      <c r="H186" s="50">
        <f t="shared" si="67"/>
        <v>0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1</v>
      </c>
      <c r="D191" s="54">
        <v>0</v>
      </c>
      <c r="E191" s="57">
        <f t="shared" si="72"/>
        <v>8.5470085470085479E-3</v>
      </c>
      <c r="F191" s="57" t="str">
        <f t="shared" si="72"/>
        <v/>
      </c>
      <c r="G191" s="57" t="str">
        <f t="shared" si="66"/>
        <v>0</v>
      </c>
      <c r="H191" s="50">
        <f t="shared" si="67"/>
        <v>0</v>
      </c>
    </row>
    <row r="192" spans="1:8" s="32" customFormat="1" x14ac:dyDescent="0.2">
      <c r="A192" s="40"/>
      <c r="B192" s="60" t="s">
        <v>541</v>
      </c>
      <c r="C192" s="56">
        <v>0</v>
      </c>
      <c r="D192" s="54">
        <v>1</v>
      </c>
      <c r="E192" s="57" t="str">
        <f t="shared" ref="E192" si="75">+IF(C192=0,"",C192/C$165)</f>
        <v/>
      </c>
      <c r="F192" s="57">
        <f t="shared" ref="F192" si="76">+IF(D192=0,"",D192/D$165)</f>
        <v>9.6153846153846159E-3</v>
      </c>
      <c r="G192" s="57" t="str">
        <f t="shared" ref="G192" si="77">+IF(OR(AND(D192=0),(C192=0)),"0",((D192-C192)/C192))</f>
        <v>0</v>
      </c>
      <c r="H192" s="50" t="str">
        <f t="shared" ref="H192" si="78">+IF(OR(AND(E192=""),(G192="")),"",E192*G192)</f>
        <v/>
      </c>
    </row>
    <row r="193" spans="1:8" s="32" customFormat="1" x14ac:dyDescent="0.2">
      <c r="A193" s="39"/>
      <c r="B193" s="60" t="s">
        <v>220</v>
      </c>
      <c r="C193" s="56">
        <v>1</v>
      </c>
      <c r="D193" s="54">
        <v>1</v>
      </c>
      <c r="E193" s="57">
        <f t="shared" ref="E193:F199" si="79">+IF(C193=0,"",C193/C$165)</f>
        <v>8.5470085470085479E-3</v>
      </c>
      <c r="F193" s="57">
        <f t="shared" si="79"/>
        <v>9.6153846153846159E-3</v>
      </c>
      <c r="G193" s="57">
        <f t="shared" si="66"/>
        <v>0</v>
      </c>
      <c r="H193" s="50">
        <f t="shared" si="67"/>
        <v>0</v>
      </c>
    </row>
    <row r="194" spans="1:8" s="32" customFormat="1" x14ac:dyDescent="0.2">
      <c r="A194" s="39"/>
      <c r="B194" s="60" t="s">
        <v>221</v>
      </c>
      <c r="C194" s="56">
        <v>3</v>
      </c>
      <c r="D194" s="54">
        <v>7</v>
      </c>
      <c r="E194" s="57">
        <f t="shared" si="79"/>
        <v>2.564102564102564E-2</v>
      </c>
      <c r="F194" s="57">
        <f t="shared" si="79"/>
        <v>6.7307692307692304E-2</v>
      </c>
      <c r="G194" s="57">
        <f t="shared" si="66"/>
        <v>1.3333333333333333</v>
      </c>
      <c r="H194" s="50">
        <f t="shared" si="67"/>
        <v>3.4188034188034185E-2</v>
      </c>
    </row>
    <row r="195" spans="1:8" s="32" customFormat="1" x14ac:dyDescent="0.2">
      <c r="A195" s="39"/>
      <c r="B195" s="60" t="s">
        <v>222</v>
      </c>
      <c r="C195" s="56">
        <v>5</v>
      </c>
      <c r="D195" s="54">
        <v>4</v>
      </c>
      <c r="E195" s="57">
        <f t="shared" si="79"/>
        <v>4.2735042735042736E-2</v>
      </c>
      <c r="F195" s="57">
        <f t="shared" si="79"/>
        <v>3.8461538461538464E-2</v>
      </c>
      <c r="G195" s="57">
        <f t="shared" si="66"/>
        <v>-0.2</v>
      </c>
      <c r="H195" s="50">
        <f t="shared" si="67"/>
        <v>-8.5470085470085479E-3</v>
      </c>
    </row>
    <row r="196" spans="1:8" x14ac:dyDescent="0.2">
      <c r="B196" s="59" t="s">
        <v>223</v>
      </c>
      <c r="C196" s="54">
        <v>7</v>
      </c>
      <c r="D196" s="54">
        <v>13</v>
      </c>
      <c r="E196" s="58">
        <f t="shared" si="79"/>
        <v>5.9829059829059832E-2</v>
      </c>
      <c r="F196" s="58">
        <f t="shared" si="79"/>
        <v>0.125</v>
      </c>
      <c r="G196" s="51">
        <f t="shared" si="66"/>
        <v>0.8571428571428571</v>
      </c>
      <c r="H196" s="52">
        <f t="shared" si="67"/>
        <v>5.128205128205128E-2</v>
      </c>
    </row>
    <row r="197" spans="1:8" x14ac:dyDescent="0.2">
      <c r="B197" s="59" t="s">
        <v>452</v>
      </c>
      <c r="C197" s="54">
        <v>0</v>
      </c>
      <c r="D197" s="54">
        <v>0</v>
      </c>
      <c r="E197" s="58" t="str">
        <f t="shared" si="79"/>
        <v/>
      </c>
      <c r="F197" s="58" t="str">
        <f t="shared" si="79"/>
        <v/>
      </c>
      <c r="G197" s="51" t="str">
        <f t="shared" si="66"/>
        <v>0</v>
      </c>
      <c r="H197" s="52" t="str">
        <f t="shared" si="67"/>
        <v/>
      </c>
    </row>
    <row r="198" spans="1:8" x14ac:dyDescent="0.2">
      <c r="B198" s="59" t="s">
        <v>453</v>
      </c>
      <c r="C198" s="54">
        <v>4</v>
      </c>
      <c r="D198" s="54">
        <v>5</v>
      </c>
      <c r="E198" s="58">
        <f t="shared" si="79"/>
        <v>3.4188034188034191E-2</v>
      </c>
      <c r="F198" s="58">
        <f t="shared" si="79"/>
        <v>4.807692307692308E-2</v>
      </c>
      <c r="G198" s="51">
        <f t="shared" si="66"/>
        <v>0.25</v>
      </c>
      <c r="H198" s="52">
        <f t="shared" si="67"/>
        <v>8.5470085470085479E-3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0</v>
      </c>
      <c r="E200" s="58" t="str">
        <f t="shared" ref="E200" si="80">+IF(C200=0,"",C200/C$165)</f>
        <v/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2</v>
      </c>
      <c r="E201" s="57" t="str">
        <f t="shared" ref="E201:F208" si="84">+IF(C201=0,"",C201/C$165)</f>
        <v/>
      </c>
      <c r="F201" s="57">
        <f t="shared" si="84"/>
        <v>1.9230769230769232E-2</v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5</v>
      </c>
      <c r="D202" s="54">
        <v>1</v>
      </c>
      <c r="E202" s="57">
        <f t="shared" si="84"/>
        <v>4.2735042735042736E-2</v>
      </c>
      <c r="F202" s="57">
        <f t="shared" si="84"/>
        <v>9.6153846153846159E-3</v>
      </c>
      <c r="G202" s="57">
        <f t="shared" si="66"/>
        <v>-0.8</v>
      </c>
      <c r="H202" s="50">
        <f t="shared" si="67"/>
        <v>-3.4188034188034191E-2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1</v>
      </c>
      <c r="D204" s="54">
        <v>0</v>
      </c>
      <c r="E204" s="57">
        <f t="shared" si="84"/>
        <v>8.5470085470085479E-3</v>
      </c>
      <c r="F204" s="57" t="str">
        <f t="shared" si="84"/>
        <v/>
      </c>
      <c r="G204" s="57" t="str">
        <f t="shared" si="66"/>
        <v>0</v>
      </c>
      <c r="H204" s="50">
        <f t="shared" si="67"/>
        <v>0</v>
      </c>
    </row>
    <row r="205" spans="1:8" s="32" customFormat="1" x14ac:dyDescent="0.2">
      <c r="A205" s="39"/>
      <c r="B205" s="60" t="s">
        <v>47</v>
      </c>
      <c r="C205" s="56">
        <v>8</v>
      </c>
      <c r="D205" s="54">
        <v>7</v>
      </c>
      <c r="E205" s="57">
        <f t="shared" si="84"/>
        <v>6.8376068376068383E-2</v>
      </c>
      <c r="F205" s="57">
        <f t="shared" si="84"/>
        <v>6.7307692307692304E-2</v>
      </c>
      <c r="G205" s="57">
        <f t="shared" si="66"/>
        <v>-0.125</v>
      </c>
      <c r="H205" s="50">
        <f t="shared" si="67"/>
        <v>-8.5470085470085479E-3</v>
      </c>
    </row>
    <row r="206" spans="1:8" s="32" customFormat="1" x14ac:dyDescent="0.2">
      <c r="A206" s="39"/>
      <c r="B206" s="60" t="s">
        <v>229</v>
      </c>
      <c r="C206" s="56">
        <v>1</v>
      </c>
      <c r="D206" s="54">
        <v>2</v>
      </c>
      <c r="E206" s="57">
        <f t="shared" si="84"/>
        <v>8.5470085470085479E-3</v>
      </c>
      <c r="F206" s="57">
        <f t="shared" si="84"/>
        <v>1.9230769230769232E-2</v>
      </c>
      <c r="G206" s="57">
        <f t="shared" si="66"/>
        <v>1</v>
      </c>
      <c r="H206" s="50">
        <f t="shared" si="67"/>
        <v>8.5470085470085479E-3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2</v>
      </c>
      <c r="E207" s="57" t="str">
        <f t="shared" si="84"/>
        <v/>
      </c>
      <c r="F207" s="57">
        <f t="shared" si="84"/>
        <v>1.9230769230769232E-2</v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11</v>
      </c>
      <c r="D213" s="54">
        <v>0</v>
      </c>
      <c r="E213" s="58">
        <f t="shared" si="89"/>
        <v>9.4017094017094016E-2</v>
      </c>
      <c r="F213" s="58" t="str">
        <f t="shared" si="90"/>
        <v/>
      </c>
      <c r="G213" s="51" t="str">
        <f t="shared" si="66"/>
        <v>0</v>
      </c>
      <c r="H213" s="52">
        <f t="shared" si="67"/>
        <v>0</v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4</v>
      </c>
      <c r="D216" s="54">
        <v>1</v>
      </c>
      <c r="E216" s="58">
        <f t="shared" si="89"/>
        <v>3.4188034188034191E-2</v>
      </c>
      <c r="F216" s="58">
        <f t="shared" si="90"/>
        <v>9.6153846153846159E-3</v>
      </c>
      <c r="G216" s="51">
        <f t="shared" si="66"/>
        <v>-0.75</v>
      </c>
      <c r="H216" s="52">
        <f t="shared" si="67"/>
        <v>-2.5641025641025644E-2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1</v>
      </c>
      <c r="D227" s="54">
        <v>1</v>
      </c>
      <c r="E227" s="58">
        <f t="shared" si="89"/>
        <v>8.5470085470085479E-3</v>
      </c>
      <c r="F227" s="58">
        <f t="shared" si="90"/>
        <v>9.6153846153846159E-3</v>
      </c>
      <c r="G227" s="51">
        <f t="shared" si="66"/>
        <v>0</v>
      </c>
      <c r="H227" s="52">
        <f t="shared" si="67"/>
        <v>0</v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1</v>
      </c>
      <c r="D229" s="54">
        <v>0</v>
      </c>
      <c r="E229" s="58">
        <f t="shared" si="89"/>
        <v>8.5470085470085479E-3</v>
      </c>
      <c r="F229" s="58" t="str">
        <f t="shared" si="90"/>
        <v/>
      </c>
      <c r="G229" s="51" t="str">
        <f t="shared" si="66"/>
        <v>0</v>
      </c>
      <c r="H229" s="52">
        <f t="shared" si="67"/>
        <v>0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0</v>
      </c>
      <c r="D256" s="54">
        <v>0</v>
      </c>
      <c r="E256" s="57" t="str">
        <f t="shared" si="95"/>
        <v/>
      </c>
      <c r="F256" s="57" t="str">
        <f t="shared" si="96"/>
        <v/>
      </c>
      <c r="G256" s="57" t="str">
        <f t="shared" si="97"/>
        <v>0</v>
      </c>
      <c r="H256" s="50" t="str">
        <f t="shared" si="98"/>
        <v/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0</v>
      </c>
      <c r="D263" s="54">
        <v>0</v>
      </c>
      <c r="E263" s="57" t="str">
        <f t="shared" si="95"/>
        <v/>
      </c>
      <c r="F263" s="57" t="str">
        <f t="shared" si="96"/>
        <v/>
      </c>
      <c r="G263" s="57" t="str">
        <f t="shared" si="97"/>
        <v>0</v>
      </c>
      <c r="H263" s="50" t="str">
        <f t="shared" si="98"/>
        <v/>
      </c>
    </row>
    <row r="264" spans="1:8" s="32" customFormat="1" x14ac:dyDescent="0.2">
      <c r="A264" s="39"/>
      <c r="B264" s="60" t="s">
        <v>60</v>
      </c>
      <c r="C264" s="56">
        <v>0</v>
      </c>
      <c r="D264" s="54">
        <v>0</v>
      </c>
      <c r="E264" s="57" t="str">
        <f t="shared" ref="E264:F267" si="99">+IF(C264=0,"",C264/C$165)</f>
        <v/>
      </c>
      <c r="F264" s="57" t="str">
        <f t="shared" si="99"/>
        <v/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9"/>
      <c r="B265" s="60" t="s">
        <v>65</v>
      </c>
      <c r="C265" s="56">
        <v>0</v>
      </c>
      <c r="D265" s="54">
        <v>0</v>
      </c>
      <c r="E265" s="57" t="str">
        <f t="shared" si="99"/>
        <v/>
      </c>
      <c r="F265" s="57" t="str">
        <f t="shared" si="99"/>
        <v/>
      </c>
      <c r="G265" s="57" t="str">
        <f t="shared" si="93"/>
        <v>0</v>
      </c>
      <c r="H265" s="50" t="str">
        <f t="shared" si="94"/>
        <v/>
      </c>
    </row>
    <row r="266" spans="1:8" s="32" customFormat="1" x14ac:dyDescent="0.2">
      <c r="A266" s="39"/>
      <c r="B266" s="60" t="s">
        <v>61</v>
      </c>
      <c r="C266" s="56">
        <v>1</v>
      </c>
      <c r="D266" s="54">
        <v>1</v>
      </c>
      <c r="E266" s="57">
        <f t="shared" si="99"/>
        <v>8.5470085470085479E-3</v>
      </c>
      <c r="F266" s="57">
        <f t="shared" si="99"/>
        <v>9.6153846153846159E-3</v>
      </c>
      <c r="G266" s="57">
        <f t="shared" si="93"/>
        <v>0</v>
      </c>
      <c r="H266" s="50">
        <f t="shared" si="94"/>
        <v>0</v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0</v>
      </c>
      <c r="D272" s="54">
        <v>15</v>
      </c>
      <c r="E272" s="57" t="str">
        <f t="shared" si="104"/>
        <v/>
      </c>
      <c r="F272" s="57">
        <f t="shared" si="104"/>
        <v>0.14423076923076922</v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0</v>
      </c>
      <c r="D275" s="54">
        <v>1</v>
      </c>
      <c r="E275" s="57" t="str">
        <f t="shared" si="104"/>
        <v/>
      </c>
      <c r="F275" s="57">
        <f t="shared" si="104"/>
        <v>9.6153846153846159E-3</v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5</v>
      </c>
      <c r="D279" s="54">
        <v>5</v>
      </c>
      <c r="E279" s="57">
        <f>+IF(C279=0,"",C279/C$165)</f>
        <v>4.2735042735042736E-2</v>
      </c>
      <c r="F279" s="57">
        <f>+IF(D279=0,"",D279/D$165)</f>
        <v>4.807692307692308E-2</v>
      </c>
      <c r="G279" s="57">
        <f t="shared" si="93"/>
        <v>0</v>
      </c>
      <c r="H279" s="50">
        <f t="shared" si="94"/>
        <v>0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14</v>
      </c>
      <c r="D287" s="54">
        <v>12</v>
      </c>
      <c r="E287" s="57">
        <f t="shared" si="113"/>
        <v>0.11965811965811966</v>
      </c>
      <c r="F287" s="57">
        <f t="shared" si="113"/>
        <v>0.11538461538461539</v>
      </c>
      <c r="G287" s="57">
        <f t="shared" si="93"/>
        <v>-0.14285714285714285</v>
      </c>
      <c r="H287" s="50">
        <f t="shared" si="94"/>
        <v>-1.7094017094017092E-2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1</v>
      </c>
      <c r="D289" s="54">
        <v>1</v>
      </c>
      <c r="E289" s="57">
        <f t="shared" ref="E289:E311" si="116">+IF(C289=0,"",C289/C$165)</f>
        <v>8.5470085470085479E-3</v>
      </c>
      <c r="F289" s="57">
        <f t="shared" ref="F289:F311" si="117">+IF(D289=0,"",D289/D$165)</f>
        <v>9.6153846153846159E-3</v>
      </c>
      <c r="G289" s="57">
        <f t="shared" si="93"/>
        <v>0</v>
      </c>
      <c r="H289" s="50">
        <f t="shared" si="94"/>
        <v>0</v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18</v>
      </c>
      <c r="D292" s="54">
        <v>0</v>
      </c>
      <c r="E292" s="57">
        <f t="shared" si="116"/>
        <v>0.15384615384615385</v>
      </c>
      <c r="F292" s="57" t="str">
        <f t="shared" si="117"/>
        <v/>
      </c>
      <c r="G292" s="57" t="str">
        <f t="shared" si="93"/>
        <v>0</v>
      </c>
      <c r="H292" s="50">
        <f t="shared" si="94"/>
        <v>0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1</v>
      </c>
      <c r="D301" s="54">
        <v>0</v>
      </c>
      <c r="E301" s="57">
        <f t="shared" si="116"/>
        <v>8.5470085470085479E-3</v>
      </c>
      <c r="F301" s="57" t="str">
        <f t="shared" si="117"/>
        <v/>
      </c>
      <c r="G301" s="57" t="str">
        <f t="shared" si="93"/>
        <v>0</v>
      </c>
      <c r="H301" s="50">
        <f t="shared" si="94"/>
        <v>0</v>
      </c>
    </row>
    <row r="302" spans="1:8" s="32" customFormat="1" x14ac:dyDescent="0.2">
      <c r="A302" s="39"/>
      <c r="B302" s="60" t="s">
        <v>483</v>
      </c>
      <c r="C302" s="56">
        <v>1</v>
      </c>
      <c r="D302" s="54">
        <v>0</v>
      </c>
      <c r="E302" s="57">
        <f t="shared" si="116"/>
        <v>8.5470085470085479E-3</v>
      </c>
      <c r="F302" s="57" t="str">
        <f t="shared" si="117"/>
        <v/>
      </c>
      <c r="G302" s="57" t="str">
        <f t="shared" si="93"/>
        <v>0</v>
      </c>
      <c r="H302" s="50">
        <f t="shared" si="94"/>
        <v>0</v>
      </c>
    </row>
    <row r="303" spans="1:8" s="32" customFormat="1" ht="24" x14ac:dyDescent="0.2">
      <c r="A303" s="39"/>
      <c r="B303" s="60" t="s">
        <v>597</v>
      </c>
      <c r="C303" s="56">
        <v>5</v>
      </c>
      <c r="D303" s="54">
        <v>4</v>
      </c>
      <c r="E303" s="57">
        <f t="shared" si="116"/>
        <v>4.2735042735042736E-2</v>
      </c>
      <c r="F303" s="57">
        <f t="shared" si="117"/>
        <v>3.8461538461538464E-2</v>
      </c>
      <c r="G303" s="57">
        <f t="shared" si="93"/>
        <v>-0.2</v>
      </c>
      <c r="H303" s="50">
        <f t="shared" si="94"/>
        <v>-8.5470085470085479E-3</v>
      </c>
    </row>
    <row r="304" spans="1:8" s="32" customFormat="1" x14ac:dyDescent="0.2">
      <c r="A304" s="39"/>
      <c r="B304" s="60" t="s">
        <v>253</v>
      </c>
      <c r="C304" s="56">
        <v>1</v>
      </c>
      <c r="D304" s="54">
        <v>0</v>
      </c>
      <c r="E304" s="57">
        <f t="shared" si="116"/>
        <v>8.5470085470085479E-3</v>
      </c>
      <c r="F304" s="57" t="str">
        <f t="shared" si="117"/>
        <v/>
      </c>
      <c r="G304" s="57" t="str">
        <f t="shared" si="93"/>
        <v>0</v>
      </c>
      <c r="H304" s="50">
        <f t="shared" si="94"/>
        <v>0</v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2</v>
      </c>
      <c r="E305" s="57" t="str">
        <f t="shared" si="116"/>
        <v/>
      </c>
      <c r="F305" s="57">
        <f t="shared" si="117"/>
        <v>1.9230769230769232E-2</v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3</v>
      </c>
      <c r="D307" s="54">
        <v>0</v>
      </c>
      <c r="E307" s="57">
        <f t="shared" si="116"/>
        <v>2.564102564102564E-2</v>
      </c>
      <c r="F307" s="57" t="str">
        <f t="shared" si="117"/>
        <v/>
      </c>
      <c r="G307" s="57" t="str">
        <f t="shared" si="93"/>
        <v>0</v>
      </c>
      <c r="H307" s="50">
        <f t="shared" si="94"/>
        <v>0</v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0</v>
      </c>
      <c r="E308" s="57" t="str">
        <f t="shared" si="116"/>
        <v/>
      </c>
      <c r="F308" s="57" t="str">
        <f t="shared" si="117"/>
        <v/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0</v>
      </c>
      <c r="D312" s="54">
        <v>0</v>
      </c>
      <c r="E312" s="57" t="str">
        <f t="shared" ref="E312" si="118">+IF(C312=0,"",C312/C$165)</f>
        <v/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6">
        <v>1</v>
      </c>
      <c r="D313" s="54">
        <v>0</v>
      </c>
      <c r="E313" s="57">
        <f t="shared" ref="E313:F316" si="122">+IF(C313=0,"",C313/C$165)</f>
        <v>8.5470085470085479E-3</v>
      </c>
      <c r="F313" s="57" t="str">
        <f t="shared" si="122"/>
        <v/>
      </c>
      <c r="G313" s="57" t="str">
        <f t="shared" si="93"/>
        <v>0</v>
      </c>
      <c r="H313" s="50">
        <f t="shared" si="94"/>
        <v>0</v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1</v>
      </c>
      <c r="D319" s="54">
        <v>0</v>
      </c>
      <c r="E319" s="57">
        <f t="shared" si="123"/>
        <v>8.5470085470085479E-3</v>
      </c>
      <c r="F319" s="57" t="str">
        <f t="shared" si="124"/>
        <v/>
      </c>
      <c r="G319" s="57" t="str">
        <f t="shared" si="125"/>
        <v>0</v>
      </c>
      <c r="H319" s="50">
        <f t="shared" si="126"/>
        <v>0</v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1</v>
      </c>
      <c r="E322" s="57" t="str">
        <f t="shared" si="123"/>
        <v/>
      </c>
      <c r="F322" s="57">
        <f t="shared" si="124"/>
        <v>9.6153846153846159E-3</v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644</v>
      </c>
      <c r="D333" s="29">
        <f>SUM(D334:D547)</f>
        <v>437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-0.32142857142857145</v>
      </c>
      <c r="H333" s="31">
        <f>+IF(OR(AND(E333=""),(G333="")),"",E333*G333)</f>
        <v>-0.32142857142857145</v>
      </c>
    </row>
    <row r="334" spans="1:8" x14ac:dyDescent="0.2">
      <c r="B334" s="53" t="s">
        <v>75</v>
      </c>
      <c r="C334" s="54">
        <v>2</v>
      </c>
      <c r="D334" s="54">
        <v>2</v>
      </c>
      <c r="E334" s="58">
        <f t="shared" si="131"/>
        <v>3.105590062111801E-3</v>
      </c>
      <c r="F334" s="58">
        <f t="shared" si="132"/>
        <v>4.5766590389016018E-3</v>
      </c>
      <c r="G334" s="51">
        <f>+IF(OR(AND(D334=0),(C334=0)),"0",((D334-C334)/C334))</f>
        <v>0</v>
      </c>
      <c r="H334" s="52">
        <f>+IF(OR(AND(E334=""),(G334="")),"",E334*G334)</f>
        <v>0</v>
      </c>
    </row>
    <row r="335" spans="1:8" x14ac:dyDescent="0.2">
      <c r="B335" s="53" t="s">
        <v>79</v>
      </c>
      <c r="C335" s="54">
        <v>0</v>
      </c>
      <c r="D335" s="54">
        <v>0</v>
      </c>
      <c r="E335" s="58" t="str">
        <f t="shared" si="131"/>
        <v/>
      </c>
      <c r="F335" s="58" t="str">
        <f t="shared" si="132"/>
        <v/>
      </c>
      <c r="G335" s="51" t="str">
        <f t="shared" ref="G335:G400" si="133">+IF(OR(AND(D335=0),(C335=0)),"0",((D335-C335)/C335))</f>
        <v>0</v>
      </c>
      <c r="H335" s="52" t="str">
        <f t="shared" ref="H335:H400" si="134">+IF(OR(AND(E335=""),(G335="")),"",E335*G335)</f>
        <v/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7</v>
      </c>
      <c r="D339" s="54">
        <v>12</v>
      </c>
      <c r="E339" s="58">
        <f t="shared" si="131"/>
        <v>1.0869565217391304E-2</v>
      </c>
      <c r="F339" s="58">
        <f t="shared" si="132"/>
        <v>2.7459954233409609E-2</v>
      </c>
      <c r="G339" s="51">
        <f t="shared" si="133"/>
        <v>0.7142857142857143</v>
      </c>
      <c r="H339" s="52">
        <f t="shared" si="134"/>
        <v>7.763975155279503E-3</v>
      </c>
    </row>
    <row r="340" spans="1:8" x14ac:dyDescent="0.2">
      <c r="B340" s="53" t="s">
        <v>82</v>
      </c>
      <c r="C340" s="54">
        <v>0</v>
      </c>
      <c r="D340" s="54">
        <v>0</v>
      </c>
      <c r="E340" s="58" t="str">
        <f t="shared" si="131"/>
        <v/>
      </c>
      <c r="F340" s="58" t="str">
        <f t="shared" si="132"/>
        <v/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0</v>
      </c>
      <c r="D342" s="54">
        <v>0</v>
      </c>
      <c r="E342" s="58" t="str">
        <f t="shared" si="131"/>
        <v/>
      </c>
      <c r="F342" s="58" t="str">
        <f t="shared" si="132"/>
        <v/>
      </c>
      <c r="G342" s="51" t="str">
        <f t="shared" si="133"/>
        <v>0</v>
      </c>
      <c r="H342" s="52" t="str">
        <f t="shared" si="134"/>
        <v/>
      </c>
    </row>
    <row r="343" spans="1:8" x14ac:dyDescent="0.2">
      <c r="B343" s="53" t="s">
        <v>258</v>
      </c>
      <c r="C343" s="54">
        <v>1</v>
      </c>
      <c r="D343" s="54">
        <v>2</v>
      </c>
      <c r="E343" s="58">
        <f t="shared" si="131"/>
        <v>1.5527950310559005E-3</v>
      </c>
      <c r="F343" s="58">
        <f t="shared" si="132"/>
        <v>4.5766590389016018E-3</v>
      </c>
      <c r="G343" s="51">
        <f t="shared" si="133"/>
        <v>1</v>
      </c>
      <c r="H343" s="52">
        <f t="shared" si="134"/>
        <v>1.5527950310559005E-3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21</v>
      </c>
      <c r="D345" s="54">
        <v>14</v>
      </c>
      <c r="E345" s="58">
        <f t="shared" si="131"/>
        <v>3.2608695652173912E-2</v>
      </c>
      <c r="F345" s="58">
        <f t="shared" si="132"/>
        <v>3.2036613272311214E-2</v>
      </c>
      <c r="G345" s="51">
        <f t="shared" si="133"/>
        <v>-0.33333333333333331</v>
      </c>
      <c r="H345" s="52">
        <f t="shared" si="134"/>
        <v>-1.0869565217391304E-2</v>
      </c>
    </row>
    <row r="346" spans="1:8" x14ac:dyDescent="0.2">
      <c r="B346" s="53" t="s">
        <v>599</v>
      </c>
      <c r="C346" s="54">
        <v>2</v>
      </c>
      <c r="D346" s="54">
        <v>2</v>
      </c>
      <c r="E346" s="58">
        <f t="shared" si="131"/>
        <v>3.105590062111801E-3</v>
      </c>
      <c r="F346" s="58">
        <f t="shared" si="132"/>
        <v>4.5766590389016018E-3</v>
      </c>
      <c r="G346" s="51">
        <f t="shared" si="133"/>
        <v>0</v>
      </c>
      <c r="H346" s="52">
        <f t="shared" si="134"/>
        <v>0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3</v>
      </c>
      <c r="D348" s="54">
        <v>4</v>
      </c>
      <c r="E348" s="58">
        <f t="shared" si="131"/>
        <v>4.658385093167702E-3</v>
      </c>
      <c r="F348" s="58">
        <f t="shared" si="132"/>
        <v>9.1533180778032037E-3</v>
      </c>
      <c r="G348" s="51">
        <f t="shared" si="133"/>
        <v>0.33333333333333331</v>
      </c>
      <c r="H348" s="52">
        <f t="shared" si="134"/>
        <v>1.5527950310559005E-3</v>
      </c>
    </row>
    <row r="349" spans="1:8" x14ac:dyDescent="0.2">
      <c r="B349" s="53" t="s">
        <v>77</v>
      </c>
      <c r="C349" s="54">
        <v>1</v>
      </c>
      <c r="D349" s="54">
        <v>0</v>
      </c>
      <c r="E349" s="58">
        <f t="shared" si="131"/>
        <v>1.5527950310559005E-3</v>
      </c>
      <c r="F349" s="58" t="str">
        <f t="shared" si="132"/>
        <v/>
      </c>
      <c r="G349" s="51" t="str">
        <f t="shared" si="133"/>
        <v>0</v>
      </c>
      <c r="H349" s="52">
        <f t="shared" si="134"/>
        <v>0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5</v>
      </c>
      <c r="D353" s="54">
        <v>1</v>
      </c>
      <c r="E353" s="58">
        <f t="shared" si="131"/>
        <v>7.763975155279503E-3</v>
      </c>
      <c r="F353" s="58">
        <f t="shared" si="132"/>
        <v>2.2883295194508009E-3</v>
      </c>
      <c r="G353" s="51">
        <f t="shared" si="133"/>
        <v>-0.8</v>
      </c>
      <c r="H353" s="52">
        <f t="shared" si="134"/>
        <v>-6.2111801242236029E-3</v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1</v>
      </c>
      <c r="D356" s="54">
        <v>0</v>
      </c>
      <c r="E356" s="58">
        <f t="shared" si="131"/>
        <v>1.5527950310559005E-3</v>
      </c>
      <c r="F356" s="58" t="str">
        <f t="shared" si="132"/>
        <v/>
      </c>
      <c r="G356" s="51" t="str">
        <f t="shared" si="133"/>
        <v>0</v>
      </c>
      <c r="H356" s="52">
        <f t="shared" si="134"/>
        <v>0</v>
      </c>
    </row>
    <row r="357" spans="2:8" x14ac:dyDescent="0.2">
      <c r="B357" s="53" t="s">
        <v>600</v>
      </c>
      <c r="C357" s="54">
        <v>2</v>
      </c>
      <c r="D357" s="54">
        <v>9</v>
      </c>
      <c r="E357" s="58">
        <f t="shared" si="131"/>
        <v>3.105590062111801E-3</v>
      </c>
      <c r="F357" s="58">
        <f t="shared" si="132"/>
        <v>2.0594965675057208E-2</v>
      </c>
      <c r="G357" s="51">
        <f t="shared" si="133"/>
        <v>3.5</v>
      </c>
      <c r="H357" s="52">
        <f t="shared" si="134"/>
        <v>1.0869565217391304E-2</v>
      </c>
    </row>
    <row r="358" spans="2:8" x14ac:dyDescent="0.2">
      <c r="B358" s="53" t="s">
        <v>87</v>
      </c>
      <c r="C358" s="54">
        <v>1</v>
      </c>
      <c r="D358" s="54">
        <v>1</v>
      </c>
      <c r="E358" s="58">
        <f t="shared" si="131"/>
        <v>1.5527950310559005E-3</v>
      </c>
      <c r="F358" s="58">
        <f t="shared" si="132"/>
        <v>2.2883295194508009E-3</v>
      </c>
      <c r="G358" s="51">
        <f t="shared" si="133"/>
        <v>0</v>
      </c>
      <c r="H358" s="52">
        <f t="shared" si="134"/>
        <v>0</v>
      </c>
    </row>
    <row r="359" spans="2:8" x14ac:dyDescent="0.2">
      <c r="B359" s="53" t="s">
        <v>86</v>
      </c>
      <c r="C359" s="54">
        <v>0</v>
      </c>
      <c r="D359" s="54">
        <v>1</v>
      </c>
      <c r="E359" s="58" t="str">
        <f t="shared" si="131"/>
        <v/>
      </c>
      <c r="F359" s="58">
        <f t="shared" si="132"/>
        <v>2.2883295194508009E-3</v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1</v>
      </c>
      <c r="D363" s="54">
        <v>0</v>
      </c>
      <c r="E363" s="58">
        <f t="shared" si="131"/>
        <v>1.5527950310559005E-3</v>
      </c>
      <c r="F363" s="58" t="str">
        <f t="shared" si="132"/>
        <v/>
      </c>
      <c r="G363" s="51" t="str">
        <f t="shared" si="133"/>
        <v>0</v>
      </c>
      <c r="H363" s="52">
        <f t="shared" si="134"/>
        <v>0</v>
      </c>
    </row>
    <row r="364" spans="2:8" x14ac:dyDescent="0.2">
      <c r="B364" s="53" t="s">
        <v>500</v>
      </c>
      <c r="C364" s="54">
        <v>1</v>
      </c>
      <c r="D364" s="54">
        <v>3</v>
      </c>
      <c r="E364" s="58">
        <f t="shared" si="131"/>
        <v>1.5527950310559005E-3</v>
      </c>
      <c r="F364" s="58">
        <f t="shared" si="132"/>
        <v>6.8649885583524023E-3</v>
      </c>
      <c r="G364" s="51">
        <f t="shared" si="133"/>
        <v>2</v>
      </c>
      <c r="H364" s="52">
        <f t="shared" si="134"/>
        <v>3.105590062111801E-3</v>
      </c>
    </row>
    <row r="365" spans="2:8" x14ac:dyDescent="0.2">
      <c r="B365" s="53" t="s">
        <v>501</v>
      </c>
      <c r="C365" s="54">
        <v>3</v>
      </c>
      <c r="D365" s="54">
        <v>5</v>
      </c>
      <c r="E365" s="58">
        <f t="shared" ref="E365:E387" si="137">+IF(C365=0,"",C365/C$333)</f>
        <v>4.658385093167702E-3</v>
      </c>
      <c r="F365" s="58">
        <f t="shared" ref="F365:F387" si="138">+IF(D365=0,"",D365/D$333)</f>
        <v>1.1441647597254004E-2</v>
      </c>
      <c r="G365" s="51">
        <f t="shared" si="133"/>
        <v>0.66666666666666663</v>
      </c>
      <c r="H365" s="52">
        <f t="shared" si="134"/>
        <v>3.105590062111801E-3</v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1</v>
      </c>
      <c r="D367" s="54">
        <v>0</v>
      </c>
      <c r="E367" s="58">
        <f t="shared" si="137"/>
        <v>1.5527950310559005E-3</v>
      </c>
      <c r="F367" s="58" t="str">
        <f t="shared" si="138"/>
        <v/>
      </c>
      <c r="G367" s="51" t="str">
        <f t="shared" si="133"/>
        <v>0</v>
      </c>
      <c r="H367" s="52">
        <f t="shared" si="134"/>
        <v>0</v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0</v>
      </c>
      <c r="D369" s="54">
        <v>0</v>
      </c>
      <c r="E369" s="58" t="str">
        <f t="shared" si="137"/>
        <v/>
      </c>
      <c r="F369" s="58" t="str">
        <f t="shared" si="138"/>
        <v/>
      </c>
      <c r="G369" s="51" t="str">
        <f t="shared" si="133"/>
        <v>0</v>
      </c>
      <c r="H369" s="52" t="str">
        <f t="shared" si="134"/>
        <v/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0</v>
      </c>
      <c r="E371" s="57" t="str">
        <f t="shared" si="137"/>
        <v/>
      </c>
      <c r="F371" s="57" t="str">
        <f t="shared" si="138"/>
        <v/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</v>
      </c>
      <c r="D372" s="54">
        <v>2</v>
      </c>
      <c r="E372" s="58">
        <f t="shared" si="137"/>
        <v>1.5527950310559005E-3</v>
      </c>
      <c r="F372" s="58">
        <f t="shared" si="138"/>
        <v>4.5766590389016018E-3</v>
      </c>
      <c r="G372" s="51">
        <f t="shared" si="133"/>
        <v>1</v>
      </c>
      <c r="H372" s="52">
        <f t="shared" si="134"/>
        <v>1.5527950310559005E-3</v>
      </c>
    </row>
    <row r="373" spans="1:8" x14ac:dyDescent="0.2">
      <c r="B373" s="53" t="s">
        <v>95</v>
      </c>
      <c r="C373" s="54">
        <v>0</v>
      </c>
      <c r="D373" s="54">
        <v>2</v>
      </c>
      <c r="E373" s="58" t="str">
        <f t="shared" si="137"/>
        <v/>
      </c>
      <c r="F373" s="58">
        <f t="shared" si="138"/>
        <v>4.5766590389016018E-3</v>
      </c>
      <c r="G373" s="51" t="str">
        <f t="shared" si="133"/>
        <v>0</v>
      </c>
      <c r="H373" s="52" t="str">
        <f t="shared" si="134"/>
        <v/>
      </c>
    </row>
    <row r="374" spans="1:8" x14ac:dyDescent="0.2">
      <c r="B374" s="53" t="s">
        <v>88</v>
      </c>
      <c r="C374" s="54">
        <v>1</v>
      </c>
      <c r="D374" s="54">
        <v>0</v>
      </c>
      <c r="E374" s="58">
        <f t="shared" si="137"/>
        <v>1.5527950310559005E-3</v>
      </c>
      <c r="F374" s="58" t="str">
        <f t="shared" si="138"/>
        <v/>
      </c>
      <c r="G374" s="51" t="str">
        <f t="shared" si="133"/>
        <v>0</v>
      </c>
      <c r="H374" s="52">
        <f t="shared" si="134"/>
        <v>0</v>
      </c>
    </row>
    <row r="375" spans="1:8" x14ac:dyDescent="0.2">
      <c r="B375" s="53" t="s">
        <v>94</v>
      </c>
      <c r="C375" s="54">
        <v>0</v>
      </c>
      <c r="D375" s="54">
        <v>0</v>
      </c>
      <c r="E375" s="58" t="str">
        <f t="shared" si="137"/>
        <v/>
      </c>
      <c r="F375" s="58" t="str">
        <f t="shared" si="138"/>
        <v/>
      </c>
      <c r="G375" s="51" t="str">
        <f t="shared" si="133"/>
        <v>0</v>
      </c>
      <c r="H375" s="52" t="str">
        <f t="shared" si="134"/>
        <v/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0</v>
      </c>
      <c r="D379" s="54">
        <v>0</v>
      </c>
      <c r="E379" s="58" t="str">
        <f t="shared" si="137"/>
        <v/>
      </c>
      <c r="F379" s="58" t="str">
        <f t="shared" si="138"/>
        <v/>
      </c>
      <c r="G379" s="51" t="str">
        <f t="shared" si="133"/>
        <v>0</v>
      </c>
      <c r="H379" s="52" t="str">
        <f t="shared" si="134"/>
        <v/>
      </c>
    </row>
    <row r="380" spans="1:8" x14ac:dyDescent="0.2">
      <c r="B380" s="53" t="s">
        <v>601</v>
      </c>
      <c r="C380" s="54">
        <v>28</v>
      </c>
      <c r="D380" s="54">
        <v>0</v>
      </c>
      <c r="E380" s="58">
        <f t="shared" si="137"/>
        <v>4.3478260869565216E-2</v>
      </c>
      <c r="F380" s="58" t="str">
        <f t="shared" si="138"/>
        <v/>
      </c>
      <c r="G380" s="51" t="str">
        <f t="shared" si="133"/>
        <v>0</v>
      </c>
      <c r="H380" s="52">
        <f t="shared" si="134"/>
        <v>0</v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0</v>
      </c>
      <c r="E383" s="58" t="str">
        <f t="shared" si="137"/>
        <v/>
      </c>
      <c r="F383" s="58" t="str">
        <f t="shared" si="138"/>
        <v/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3</v>
      </c>
      <c r="D384" s="54">
        <v>1</v>
      </c>
      <c r="E384" s="58">
        <f t="shared" si="137"/>
        <v>4.658385093167702E-3</v>
      </c>
      <c r="F384" s="58">
        <f t="shared" si="138"/>
        <v>2.2883295194508009E-3</v>
      </c>
      <c r="G384" s="51">
        <f t="shared" si="133"/>
        <v>-0.66666666666666663</v>
      </c>
      <c r="H384" s="52">
        <f t="shared" si="134"/>
        <v>-3.105590062111801E-3</v>
      </c>
    </row>
    <row r="385" spans="1:8" x14ac:dyDescent="0.2">
      <c r="B385" s="53" t="s">
        <v>268</v>
      </c>
      <c r="C385" s="54">
        <v>8</v>
      </c>
      <c r="D385" s="54">
        <v>1</v>
      </c>
      <c r="E385" s="58">
        <f t="shared" si="137"/>
        <v>1.2422360248447204E-2</v>
      </c>
      <c r="F385" s="58">
        <f t="shared" si="138"/>
        <v>2.2883295194508009E-3</v>
      </c>
      <c r="G385" s="51">
        <f t="shared" si="133"/>
        <v>-0.875</v>
      </c>
      <c r="H385" s="52">
        <f t="shared" si="134"/>
        <v>-1.0869565217391304E-2</v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17</v>
      </c>
      <c r="D387" s="54">
        <v>1</v>
      </c>
      <c r="E387" s="58">
        <f t="shared" si="137"/>
        <v>2.6397515527950312E-2</v>
      </c>
      <c r="F387" s="58">
        <f t="shared" si="138"/>
        <v>2.2883295194508009E-3</v>
      </c>
      <c r="G387" s="51">
        <f t="shared" si="133"/>
        <v>-0.94117647058823528</v>
      </c>
      <c r="H387" s="52">
        <f t="shared" si="134"/>
        <v>-2.4844720496894412E-2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78</v>
      </c>
      <c r="D395" s="54">
        <v>74</v>
      </c>
      <c r="E395" s="58">
        <f t="shared" si="145"/>
        <v>0.12111801242236025</v>
      </c>
      <c r="F395" s="58">
        <f t="shared" si="146"/>
        <v>0.16933638443935928</v>
      </c>
      <c r="G395" s="51">
        <f t="shared" si="133"/>
        <v>-5.128205128205128E-2</v>
      </c>
      <c r="H395" s="52">
        <f t="shared" si="134"/>
        <v>-6.2111801242236029E-3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0</v>
      </c>
      <c r="D398" s="54">
        <v>0</v>
      </c>
      <c r="E398" s="58" t="str">
        <f t="shared" si="145"/>
        <v/>
      </c>
      <c r="F398" s="58" t="str">
        <f t="shared" si="146"/>
        <v/>
      </c>
      <c r="G398" s="51" t="str">
        <f t="shared" si="133"/>
        <v>0</v>
      </c>
      <c r="H398" s="52" t="str">
        <f t="shared" si="134"/>
        <v/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62</v>
      </c>
      <c r="D407" s="54">
        <v>16</v>
      </c>
      <c r="E407" s="58">
        <f t="shared" si="147"/>
        <v>9.627329192546584E-2</v>
      </c>
      <c r="F407" s="58">
        <f t="shared" si="148"/>
        <v>3.6613272311212815E-2</v>
      </c>
      <c r="G407" s="51">
        <f t="shared" si="149"/>
        <v>-0.74193548387096775</v>
      </c>
      <c r="H407" s="52">
        <f t="shared" si="150"/>
        <v>-7.1428571428571425E-2</v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21</v>
      </c>
      <c r="D409" s="54">
        <v>14</v>
      </c>
      <c r="E409" s="58">
        <f t="shared" si="147"/>
        <v>3.2608695652173912E-2</v>
      </c>
      <c r="F409" s="58">
        <f t="shared" si="148"/>
        <v>3.2036613272311214E-2</v>
      </c>
      <c r="G409" s="51">
        <f t="shared" si="149"/>
        <v>-0.33333333333333331</v>
      </c>
      <c r="H409" s="52">
        <f t="shared" si="150"/>
        <v>-1.0869565217391304E-2</v>
      </c>
    </row>
    <row r="410" spans="1:8" x14ac:dyDescent="0.2">
      <c r="B410" s="53" t="s">
        <v>510</v>
      </c>
      <c r="C410" s="54">
        <v>0</v>
      </c>
      <c r="D410" s="54">
        <v>1</v>
      </c>
      <c r="E410" s="58" t="str">
        <f t="shared" si="147"/>
        <v/>
      </c>
      <c r="F410" s="58">
        <f t="shared" si="148"/>
        <v>2.2883295194508009E-3</v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7</v>
      </c>
      <c r="D412" s="54">
        <v>0</v>
      </c>
      <c r="E412" s="57">
        <f t="shared" si="147"/>
        <v>1.0869565217391304E-2</v>
      </c>
      <c r="F412" s="57" t="str">
        <f t="shared" si="148"/>
        <v/>
      </c>
      <c r="G412" s="57" t="str">
        <f t="shared" si="149"/>
        <v>0</v>
      </c>
      <c r="H412" s="50">
        <f t="shared" si="150"/>
        <v>0</v>
      </c>
    </row>
    <row r="413" spans="1:8" s="32" customFormat="1" x14ac:dyDescent="0.2">
      <c r="A413" s="39"/>
      <c r="B413" s="55" t="s">
        <v>279</v>
      </c>
      <c r="C413" s="56">
        <v>11</v>
      </c>
      <c r="D413" s="54">
        <v>2</v>
      </c>
      <c r="E413" s="57">
        <f t="shared" si="147"/>
        <v>1.7080745341614908E-2</v>
      </c>
      <c r="F413" s="57">
        <f t="shared" si="148"/>
        <v>4.5766590389016018E-3</v>
      </c>
      <c r="G413" s="57">
        <f t="shared" si="149"/>
        <v>-0.81818181818181823</v>
      </c>
      <c r="H413" s="50">
        <f t="shared" si="150"/>
        <v>-1.3975155279503108E-2</v>
      </c>
    </row>
    <row r="414" spans="1:8" s="32" customFormat="1" x14ac:dyDescent="0.2">
      <c r="A414" s="39"/>
      <c r="B414" s="55" t="s">
        <v>280</v>
      </c>
      <c r="C414" s="56">
        <v>5</v>
      </c>
      <c r="D414" s="54">
        <v>7</v>
      </c>
      <c r="E414" s="57">
        <f t="shared" si="147"/>
        <v>7.763975155279503E-3</v>
      </c>
      <c r="F414" s="57">
        <f t="shared" si="148"/>
        <v>1.6018306636155607E-2</v>
      </c>
      <c r="G414" s="57">
        <f t="shared" si="149"/>
        <v>0.4</v>
      </c>
      <c r="H414" s="50">
        <f t="shared" si="150"/>
        <v>3.1055900621118015E-3</v>
      </c>
    </row>
    <row r="415" spans="1:8" s="32" customFormat="1" x14ac:dyDescent="0.2">
      <c r="A415" s="39"/>
      <c r="B415" s="55" t="s">
        <v>100</v>
      </c>
      <c r="C415" s="56">
        <v>0</v>
      </c>
      <c r="D415" s="54">
        <v>0</v>
      </c>
      <c r="E415" s="57" t="str">
        <f t="shared" si="147"/>
        <v/>
      </c>
      <c r="F415" s="57" t="str">
        <f t="shared" si="148"/>
        <v/>
      </c>
      <c r="G415" s="57" t="str">
        <f t="shared" si="149"/>
        <v>0</v>
      </c>
      <c r="H415" s="50" t="str">
        <f t="shared" si="150"/>
        <v/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3</v>
      </c>
      <c r="D417" s="54">
        <v>0</v>
      </c>
      <c r="E417" s="57">
        <f t="shared" si="147"/>
        <v>4.658385093167702E-3</v>
      </c>
      <c r="F417" s="57" t="str">
        <f t="shared" si="148"/>
        <v/>
      </c>
      <c r="G417" s="57" t="str">
        <f t="shared" si="149"/>
        <v>0</v>
      </c>
      <c r="H417" s="50">
        <f t="shared" si="150"/>
        <v>0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1</v>
      </c>
      <c r="D425" s="54">
        <v>0</v>
      </c>
      <c r="E425" s="57">
        <f t="shared" si="147"/>
        <v>1.5527950310559005E-3</v>
      </c>
      <c r="F425" s="57" t="str">
        <f t="shared" si="148"/>
        <v/>
      </c>
      <c r="G425" s="57" t="str">
        <f t="shared" si="149"/>
        <v>0</v>
      </c>
      <c r="H425" s="50">
        <f t="shared" si="150"/>
        <v>0</v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4</v>
      </c>
      <c r="D427" s="54">
        <v>2</v>
      </c>
      <c r="E427" s="57">
        <f t="shared" si="147"/>
        <v>6.2111801242236021E-3</v>
      </c>
      <c r="F427" s="57">
        <f t="shared" si="148"/>
        <v>4.5766590389016018E-3</v>
      </c>
      <c r="G427" s="57">
        <f t="shared" si="149"/>
        <v>-0.5</v>
      </c>
      <c r="H427" s="50">
        <f t="shared" si="150"/>
        <v>-3.105590062111801E-3</v>
      </c>
    </row>
    <row r="428" spans="1:8" s="32" customFormat="1" x14ac:dyDescent="0.2">
      <c r="A428" s="39"/>
      <c r="B428" s="55" t="s">
        <v>114</v>
      </c>
      <c r="C428" s="56">
        <v>4</v>
      </c>
      <c r="D428" s="54">
        <v>3</v>
      </c>
      <c r="E428" s="57">
        <f t="shared" si="147"/>
        <v>6.2111801242236021E-3</v>
      </c>
      <c r="F428" s="57">
        <f t="shared" si="148"/>
        <v>6.8649885583524023E-3</v>
      </c>
      <c r="G428" s="57">
        <f t="shared" si="149"/>
        <v>-0.25</v>
      </c>
      <c r="H428" s="50">
        <f t="shared" si="150"/>
        <v>-1.5527950310559005E-3</v>
      </c>
    </row>
    <row r="429" spans="1:8" s="32" customFormat="1" x14ac:dyDescent="0.2">
      <c r="A429" s="39"/>
      <c r="B429" s="55" t="s">
        <v>282</v>
      </c>
      <c r="C429" s="56">
        <v>1</v>
      </c>
      <c r="D429" s="54">
        <v>0</v>
      </c>
      <c r="E429" s="57">
        <f t="shared" si="147"/>
        <v>1.5527950310559005E-3</v>
      </c>
      <c r="F429" s="57" t="str">
        <f t="shared" si="148"/>
        <v/>
      </c>
      <c r="G429" s="57" t="str">
        <f t="shared" si="149"/>
        <v>0</v>
      </c>
      <c r="H429" s="50">
        <f t="shared" si="150"/>
        <v>0</v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1</v>
      </c>
      <c r="D436" s="54">
        <v>4</v>
      </c>
      <c r="E436" s="57">
        <f t="shared" si="147"/>
        <v>1.5527950310559005E-3</v>
      </c>
      <c r="F436" s="57">
        <f t="shared" si="148"/>
        <v>9.1533180778032037E-3</v>
      </c>
      <c r="G436" s="57">
        <f t="shared" si="149"/>
        <v>3</v>
      </c>
      <c r="H436" s="50">
        <f t="shared" si="150"/>
        <v>4.658385093167702E-3</v>
      </c>
    </row>
    <row r="437" spans="1:8" s="32" customFormat="1" x14ac:dyDescent="0.2">
      <c r="A437" s="39"/>
      <c r="B437" s="55" t="s">
        <v>109</v>
      </c>
      <c r="C437" s="56">
        <v>23</v>
      </c>
      <c r="D437" s="54">
        <v>10</v>
      </c>
      <c r="E437" s="57">
        <f t="shared" si="147"/>
        <v>3.5714285714285712E-2</v>
      </c>
      <c r="F437" s="57">
        <f t="shared" si="148"/>
        <v>2.2883295194508008E-2</v>
      </c>
      <c r="G437" s="57">
        <f t="shared" si="149"/>
        <v>-0.56521739130434778</v>
      </c>
      <c r="H437" s="50">
        <f t="shared" si="150"/>
        <v>-2.0186335403726705E-2</v>
      </c>
    </row>
    <row r="438" spans="1:8" s="32" customFormat="1" x14ac:dyDescent="0.2">
      <c r="A438" s="39"/>
      <c r="B438" s="55" t="s">
        <v>284</v>
      </c>
      <c r="C438" s="56">
        <v>1</v>
      </c>
      <c r="D438" s="54">
        <v>12</v>
      </c>
      <c r="E438" s="57">
        <f t="shared" si="147"/>
        <v>1.5527950310559005E-3</v>
      </c>
      <c r="F438" s="57">
        <f t="shared" si="148"/>
        <v>2.7459954233409609E-2</v>
      </c>
      <c r="G438" s="57">
        <f t="shared" si="149"/>
        <v>11</v>
      </c>
      <c r="H438" s="50">
        <f t="shared" si="150"/>
        <v>1.7080745341614904E-2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12</v>
      </c>
      <c r="D440" s="54">
        <v>2</v>
      </c>
      <c r="E440" s="57">
        <f t="shared" si="147"/>
        <v>1.8633540372670808E-2</v>
      </c>
      <c r="F440" s="57">
        <f t="shared" si="148"/>
        <v>4.5766590389016018E-3</v>
      </c>
      <c r="G440" s="57">
        <f t="shared" si="149"/>
        <v>-0.83333333333333337</v>
      </c>
      <c r="H440" s="50">
        <f t="shared" si="150"/>
        <v>-1.5527950310559008E-2</v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60</v>
      </c>
      <c r="D443" s="54">
        <v>47</v>
      </c>
      <c r="E443" s="57">
        <f t="shared" si="147"/>
        <v>9.3167701863354033E-2</v>
      </c>
      <c r="F443" s="57">
        <f t="shared" si="148"/>
        <v>0.10755148741418764</v>
      </c>
      <c r="G443" s="57">
        <f t="shared" si="149"/>
        <v>-0.21666666666666667</v>
      </c>
      <c r="H443" s="50">
        <f t="shared" si="150"/>
        <v>-2.0186335403726708E-2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8</v>
      </c>
      <c r="D445" s="54">
        <v>0</v>
      </c>
      <c r="E445" s="57">
        <f t="shared" si="147"/>
        <v>1.2422360248447204E-2</v>
      </c>
      <c r="F445" s="57" t="str">
        <f t="shared" si="148"/>
        <v/>
      </c>
      <c r="G445" s="57" t="str">
        <f t="shared" si="149"/>
        <v>0</v>
      </c>
      <c r="H445" s="50">
        <f t="shared" si="150"/>
        <v>0</v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7</v>
      </c>
      <c r="D451" s="54">
        <v>0</v>
      </c>
      <c r="E451" s="57">
        <f t="shared" si="147"/>
        <v>1.0869565217391304E-2</v>
      </c>
      <c r="F451" s="57" t="str">
        <f t="shared" si="148"/>
        <v/>
      </c>
      <c r="G451" s="57" t="str">
        <f t="shared" si="149"/>
        <v>0</v>
      </c>
      <c r="H451" s="50">
        <f t="shared" si="150"/>
        <v>0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1</v>
      </c>
      <c r="D453" s="54">
        <v>0</v>
      </c>
      <c r="E453" s="57">
        <f t="shared" si="147"/>
        <v>1.5527950310559005E-3</v>
      </c>
      <c r="F453" s="57" t="str">
        <f t="shared" si="148"/>
        <v/>
      </c>
      <c r="G453" s="57" t="str">
        <f t="shared" si="149"/>
        <v>0</v>
      </c>
      <c r="H453" s="50">
        <f t="shared" si="150"/>
        <v>0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2</v>
      </c>
      <c r="D456" s="54">
        <v>1</v>
      </c>
      <c r="E456" s="57">
        <f t="shared" si="147"/>
        <v>3.105590062111801E-3</v>
      </c>
      <c r="F456" s="57">
        <f t="shared" si="148"/>
        <v>2.2883295194508009E-3</v>
      </c>
      <c r="G456" s="57">
        <f t="shared" si="149"/>
        <v>-0.5</v>
      </c>
      <c r="H456" s="50">
        <f t="shared" si="150"/>
        <v>-1.5527950310559005E-3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0</v>
      </c>
      <c r="D458" s="54">
        <v>0</v>
      </c>
      <c r="E458" s="57" t="str">
        <f t="shared" si="147"/>
        <v/>
      </c>
      <c r="F458" s="57" t="str">
        <f t="shared" si="148"/>
        <v/>
      </c>
      <c r="G458" s="57" t="str">
        <f t="shared" si="149"/>
        <v>0</v>
      </c>
      <c r="H458" s="50" t="str">
        <f t="shared" si="150"/>
        <v/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3</v>
      </c>
      <c r="D461" s="54">
        <v>2</v>
      </c>
      <c r="E461" s="57">
        <f t="shared" si="147"/>
        <v>4.658385093167702E-3</v>
      </c>
      <c r="F461" s="57">
        <f t="shared" si="148"/>
        <v>4.5766590389016018E-3</v>
      </c>
      <c r="G461" s="57">
        <f t="shared" si="149"/>
        <v>-0.33333333333333331</v>
      </c>
      <c r="H461" s="50">
        <f t="shared" si="150"/>
        <v>-1.5527950310559005E-3</v>
      </c>
    </row>
    <row r="462" spans="1:8" s="32" customFormat="1" x14ac:dyDescent="0.2">
      <c r="A462" s="39"/>
      <c r="B462" s="55" t="s">
        <v>518</v>
      </c>
      <c r="C462" s="56">
        <v>3</v>
      </c>
      <c r="D462" s="54">
        <v>1</v>
      </c>
      <c r="E462" s="57">
        <f t="shared" si="147"/>
        <v>4.658385093167702E-3</v>
      </c>
      <c r="F462" s="57">
        <f t="shared" si="148"/>
        <v>2.2883295194508009E-3</v>
      </c>
      <c r="G462" s="57">
        <f t="shared" si="149"/>
        <v>-0.66666666666666663</v>
      </c>
      <c r="H462" s="50">
        <f t="shared" si="150"/>
        <v>-3.105590062111801E-3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1</v>
      </c>
      <c r="D469" s="54">
        <v>3</v>
      </c>
      <c r="E469" s="57">
        <f t="shared" si="147"/>
        <v>1.5527950310559005E-3</v>
      </c>
      <c r="F469" s="57">
        <f t="shared" si="148"/>
        <v>6.8649885583524023E-3</v>
      </c>
      <c r="G469" s="57">
        <f t="shared" si="149"/>
        <v>2</v>
      </c>
      <c r="H469" s="50">
        <f t="shared" si="150"/>
        <v>3.105590062111801E-3</v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1</v>
      </c>
      <c r="D472" s="54">
        <v>0</v>
      </c>
      <c r="E472" s="57">
        <f t="shared" si="147"/>
        <v>1.5527950310559005E-3</v>
      </c>
      <c r="F472" s="57" t="str">
        <f t="shared" si="148"/>
        <v/>
      </c>
      <c r="G472" s="57" t="str">
        <f t="shared" si="149"/>
        <v>0</v>
      </c>
      <c r="H472" s="50">
        <f t="shared" si="150"/>
        <v>0</v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6</v>
      </c>
      <c r="D487" s="54">
        <v>1</v>
      </c>
      <c r="E487" s="57">
        <f t="shared" si="167"/>
        <v>9.316770186335404E-3</v>
      </c>
      <c r="F487" s="57">
        <f t="shared" si="168"/>
        <v>2.2883295194508009E-3</v>
      </c>
      <c r="G487" s="57">
        <f t="shared" si="169"/>
        <v>-0.83333333333333337</v>
      </c>
      <c r="H487" s="50">
        <f t="shared" si="170"/>
        <v>-7.7639751552795039E-3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4</v>
      </c>
      <c r="E504" s="58" t="str">
        <f t="shared" si="167"/>
        <v/>
      </c>
      <c r="F504" s="58">
        <f t="shared" si="168"/>
        <v>9.1533180778032037E-3</v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3</v>
      </c>
      <c r="D506" s="54">
        <v>0</v>
      </c>
      <c r="E506" s="58">
        <f t="shared" ref="E506" si="171">+IF(C506=0,"",C506/C$333)</f>
        <v>4.658385093167702E-3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0</v>
      </c>
      <c r="D507" s="54">
        <v>1</v>
      </c>
      <c r="E507" s="58" t="str">
        <f t="shared" ref="E507:E532" si="175">+IF(C507=0,"",C507/C$333)</f>
        <v/>
      </c>
      <c r="F507" s="58">
        <f t="shared" ref="F507:F532" si="176">+IF(D507=0,"",D507/D$333)</f>
        <v>2.2883295194508009E-3</v>
      </c>
      <c r="G507" s="51" t="str">
        <f t="shared" si="169"/>
        <v>0</v>
      </c>
      <c r="H507" s="52" t="str">
        <f t="shared" si="170"/>
        <v/>
      </c>
    </row>
    <row r="508" spans="1:8" s="46" customFormat="1" ht="15.75" customHeight="1" x14ac:dyDescent="0.2">
      <c r="A508" s="45"/>
      <c r="B508" s="53" t="s">
        <v>525</v>
      </c>
      <c r="C508" s="24">
        <v>41</v>
      </c>
      <c r="D508" s="24">
        <v>0</v>
      </c>
      <c r="E508" s="58">
        <f t="shared" si="175"/>
        <v>6.3664596273291921E-2</v>
      </c>
      <c r="F508" s="58" t="str">
        <f t="shared" si="176"/>
        <v/>
      </c>
      <c r="G508" s="51" t="str">
        <f t="shared" si="169"/>
        <v>0</v>
      </c>
      <c r="H508" s="52">
        <f t="shared" si="170"/>
        <v>0</v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7</v>
      </c>
      <c r="D510" s="54">
        <v>4</v>
      </c>
      <c r="E510" s="58">
        <f t="shared" si="175"/>
        <v>1.0869565217391304E-2</v>
      </c>
      <c r="F510" s="58">
        <f t="shared" si="176"/>
        <v>9.1533180778032037E-3</v>
      </c>
      <c r="G510" s="51">
        <f t="shared" si="169"/>
        <v>-0.42857142857142855</v>
      </c>
      <c r="H510" s="52">
        <f t="shared" si="170"/>
        <v>-4.6583850931677011E-3</v>
      </c>
    </row>
    <row r="511" spans="1:8" x14ac:dyDescent="0.2">
      <c r="B511" s="53" t="s">
        <v>351</v>
      </c>
      <c r="C511" s="54">
        <v>0</v>
      </c>
      <c r="D511" s="54">
        <v>2</v>
      </c>
      <c r="E511" s="58" t="str">
        <f t="shared" si="175"/>
        <v/>
      </c>
      <c r="F511" s="58">
        <f t="shared" si="176"/>
        <v>4.5766590389016018E-3</v>
      </c>
      <c r="G511" s="51" t="str">
        <f t="shared" si="169"/>
        <v>0</v>
      </c>
      <c r="H511" s="52" t="str">
        <f t="shared" si="170"/>
        <v/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3</v>
      </c>
      <c r="D514" s="54">
        <v>1</v>
      </c>
      <c r="E514" s="58">
        <f t="shared" si="175"/>
        <v>4.658385093167702E-3</v>
      </c>
      <c r="F514" s="58">
        <f t="shared" si="176"/>
        <v>2.2883295194508009E-3</v>
      </c>
      <c r="G514" s="51">
        <f t="shared" si="169"/>
        <v>-0.66666666666666663</v>
      </c>
      <c r="H514" s="52">
        <f t="shared" si="170"/>
        <v>-3.105590062111801E-3</v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4</v>
      </c>
      <c r="D520" s="54">
        <v>1</v>
      </c>
      <c r="E520" s="58">
        <f t="shared" si="175"/>
        <v>6.2111801242236021E-3</v>
      </c>
      <c r="F520" s="58">
        <f t="shared" si="176"/>
        <v>2.2883295194508009E-3</v>
      </c>
      <c r="G520" s="51">
        <f t="shared" si="169"/>
        <v>-0.75</v>
      </c>
      <c r="H520" s="52">
        <f t="shared" si="170"/>
        <v>-4.658385093167702E-3</v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0</v>
      </c>
      <c r="D522" s="54">
        <v>2</v>
      </c>
      <c r="E522" s="58" t="str">
        <f t="shared" si="175"/>
        <v/>
      </c>
      <c r="F522" s="58">
        <f t="shared" si="176"/>
        <v>4.5766590389016018E-3</v>
      </c>
      <c r="G522" s="51" t="str">
        <f t="shared" si="169"/>
        <v>0</v>
      </c>
      <c r="H522" s="52" t="str">
        <f t="shared" si="170"/>
        <v/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14</v>
      </c>
      <c r="D525" s="54">
        <v>20</v>
      </c>
      <c r="E525" s="58">
        <f t="shared" si="175"/>
        <v>2.1739130434782608E-2</v>
      </c>
      <c r="F525" s="58">
        <f t="shared" si="176"/>
        <v>4.5766590389016017E-2</v>
      </c>
      <c r="G525" s="51">
        <f t="shared" si="169"/>
        <v>0.42857142857142855</v>
      </c>
      <c r="H525" s="52">
        <f t="shared" si="170"/>
        <v>9.3167701863354022E-3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1</v>
      </c>
      <c r="E527" s="58" t="str">
        <f t="shared" si="175"/>
        <v/>
      </c>
      <c r="F527" s="58">
        <f t="shared" si="176"/>
        <v>2.2883295194508009E-3</v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39</v>
      </c>
      <c r="D530" s="54">
        <v>14</v>
      </c>
      <c r="E530" s="58">
        <f t="shared" si="175"/>
        <v>6.0559006211180127E-2</v>
      </c>
      <c r="F530" s="58">
        <f t="shared" si="176"/>
        <v>3.2036613272311214E-2</v>
      </c>
      <c r="G530" s="51">
        <f t="shared" si="169"/>
        <v>-0.64102564102564108</v>
      </c>
      <c r="H530" s="52">
        <f t="shared" si="170"/>
        <v>-3.8819875776397519E-2</v>
      </c>
    </row>
    <row r="531" spans="1:8" x14ac:dyDescent="0.2">
      <c r="B531" s="53" t="s">
        <v>145</v>
      </c>
      <c r="C531" s="54">
        <v>8</v>
      </c>
      <c r="D531" s="54">
        <v>23</v>
      </c>
      <c r="E531" s="58">
        <f t="shared" si="175"/>
        <v>1.2422360248447204E-2</v>
      </c>
      <c r="F531" s="58">
        <f t="shared" si="176"/>
        <v>5.2631578947368418E-2</v>
      </c>
      <c r="G531" s="51">
        <f t="shared" si="169"/>
        <v>1.875</v>
      </c>
      <c r="H531" s="52">
        <f t="shared" si="170"/>
        <v>2.3291925465838508E-2</v>
      </c>
    </row>
    <row r="532" spans="1:8" x14ac:dyDescent="0.2">
      <c r="B532" s="53" t="s">
        <v>326</v>
      </c>
      <c r="C532" s="54">
        <v>81</v>
      </c>
      <c r="D532" s="54">
        <v>92</v>
      </c>
      <c r="E532" s="58">
        <f t="shared" si="175"/>
        <v>0.12577639751552794</v>
      </c>
      <c r="F532" s="58">
        <f t="shared" si="176"/>
        <v>0.21052631578947367</v>
      </c>
      <c r="G532" s="51">
        <f t="shared" si="169"/>
        <v>0.13580246913580246</v>
      </c>
      <c r="H532" s="52">
        <f t="shared" si="170"/>
        <v>1.7080745341614904E-2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7</v>
      </c>
      <c r="D539" s="54">
        <v>4</v>
      </c>
      <c r="E539" s="58">
        <f t="shared" si="177"/>
        <v>1.0869565217391304E-2</v>
      </c>
      <c r="F539" s="58">
        <f t="shared" si="178"/>
        <v>9.1533180778032037E-3</v>
      </c>
      <c r="G539" s="51">
        <f t="shared" si="179"/>
        <v>-0.42857142857142855</v>
      </c>
      <c r="H539" s="52">
        <f t="shared" si="180"/>
        <v>-4.6583850931677011E-3</v>
      </c>
    </row>
    <row r="540" spans="1:8" x14ac:dyDescent="0.2">
      <c r="B540" s="53" t="s">
        <v>529</v>
      </c>
      <c r="C540" s="54">
        <v>1</v>
      </c>
      <c r="D540" s="54">
        <v>3</v>
      </c>
      <c r="E540" s="58">
        <f t="shared" si="177"/>
        <v>1.5527950310559005E-3</v>
      </c>
      <c r="F540" s="58">
        <f t="shared" si="178"/>
        <v>6.8649885583524023E-3</v>
      </c>
      <c r="G540" s="51">
        <f t="shared" si="179"/>
        <v>2</v>
      </c>
      <c r="H540" s="52">
        <f t="shared" si="180"/>
        <v>3.105590062111801E-3</v>
      </c>
    </row>
    <row r="541" spans="1:8" x14ac:dyDescent="0.2">
      <c r="B541" s="53" t="s">
        <v>329</v>
      </c>
      <c r="C541" s="54">
        <v>0</v>
      </c>
      <c r="D541" s="54">
        <v>0</v>
      </c>
      <c r="E541" s="58" t="str">
        <f t="shared" si="177"/>
        <v/>
      </c>
      <c r="F541" s="58" t="str">
        <f t="shared" si="178"/>
        <v/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446</v>
      </c>
      <c r="D553" s="29">
        <f>SUM(D554:D579)</f>
        <v>312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-0.30044843049327352</v>
      </c>
      <c r="H553" s="31">
        <f>+IF(OR(AND(E553=""),(G553="")),"",E553*G553)</f>
        <v>-0.30044843049327352</v>
      </c>
    </row>
    <row r="554" spans="1:8" x14ac:dyDescent="0.2">
      <c r="B554" s="53" t="s">
        <v>334</v>
      </c>
      <c r="C554" s="54">
        <v>0</v>
      </c>
      <c r="D554" s="54">
        <v>0</v>
      </c>
      <c r="E554" s="58" t="str">
        <f t="shared" si="181"/>
        <v/>
      </c>
      <c r="F554" s="58" t="str">
        <f t="shared" si="182"/>
        <v/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0</v>
      </c>
      <c r="D555" s="54">
        <v>2</v>
      </c>
      <c r="E555" s="58" t="str">
        <f t="shared" si="181"/>
        <v/>
      </c>
      <c r="F555" s="58">
        <f t="shared" si="182"/>
        <v>6.41025641025641E-3</v>
      </c>
      <c r="G555" s="51" t="str">
        <f t="shared" ref="G555:G579" si="183">+IF(OR(AND(D555=0),(C555=0)),"0",((D555-C555)/C555))</f>
        <v>0</v>
      </c>
      <c r="H555" s="52" t="str">
        <f t="shared" ref="H555:H579" si="184">+IF(OR(AND(E555=""),(G555="")),"",E555*G555)</f>
        <v/>
      </c>
    </row>
    <row r="556" spans="1:8" x14ac:dyDescent="0.2">
      <c r="B556" s="53" t="s">
        <v>606</v>
      </c>
      <c r="C556" s="54">
        <v>5</v>
      </c>
      <c r="D556" s="54">
        <v>3</v>
      </c>
      <c r="E556" s="58">
        <f t="shared" si="181"/>
        <v>1.1210762331838564E-2</v>
      </c>
      <c r="F556" s="58">
        <f t="shared" si="182"/>
        <v>9.6153846153846159E-3</v>
      </c>
      <c r="G556" s="51">
        <f t="shared" si="183"/>
        <v>-0.4</v>
      </c>
      <c r="H556" s="52">
        <f t="shared" si="184"/>
        <v>-4.4843049327354259E-3</v>
      </c>
    </row>
    <row r="557" spans="1:8" x14ac:dyDescent="0.2">
      <c r="B557" s="53" t="s">
        <v>335</v>
      </c>
      <c r="C557" s="54">
        <v>48</v>
      </c>
      <c r="D557" s="54">
        <v>14</v>
      </c>
      <c r="E557" s="58">
        <f t="shared" si="181"/>
        <v>0.10762331838565023</v>
      </c>
      <c r="F557" s="58">
        <f t="shared" si="182"/>
        <v>4.4871794871794872E-2</v>
      </c>
      <c r="G557" s="51">
        <f t="shared" si="183"/>
        <v>-0.70833333333333337</v>
      </c>
      <c r="H557" s="52">
        <f t="shared" si="184"/>
        <v>-7.6233183856502254E-2</v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2</v>
      </c>
      <c r="E563" s="57" t="str">
        <f t="shared" si="181"/>
        <v/>
      </c>
      <c r="F563" s="57">
        <f t="shared" si="182"/>
        <v>6.41025641025641E-3</v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5</v>
      </c>
      <c r="D564" s="54">
        <v>1</v>
      </c>
      <c r="E564" s="57">
        <f t="shared" ref="E564:E565" si="185">+IF(C564=0,"",C564/C$553)</f>
        <v>1.1210762331838564E-2</v>
      </c>
      <c r="F564" s="57">
        <f t="shared" ref="F564:F565" si="186">+IF(D564=0,"",D564/D$553)</f>
        <v>3.205128205128205E-3</v>
      </c>
      <c r="G564" s="57">
        <f t="shared" ref="G564:G565" si="187">+IF(OR(AND(D564=0),(C564=0)),"0",((D564-C564)/C564))</f>
        <v>-0.8</v>
      </c>
      <c r="H564" s="50">
        <f t="shared" ref="H564:H565" si="188">+IF(OR(AND(E564=""),(G564="")),"",E564*G564)</f>
        <v>-8.9686098654708519E-3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132</v>
      </c>
      <c r="D567" s="54">
        <v>47</v>
      </c>
      <c r="E567" s="57">
        <f t="shared" si="189"/>
        <v>0.29596412556053814</v>
      </c>
      <c r="F567" s="57">
        <f t="shared" si="190"/>
        <v>0.15064102564102563</v>
      </c>
      <c r="G567" s="57">
        <f t="shared" si="183"/>
        <v>-0.64393939393939392</v>
      </c>
      <c r="H567" s="50">
        <f t="shared" si="184"/>
        <v>-0.19058295964125563</v>
      </c>
    </row>
    <row r="568" spans="1:8" s="32" customFormat="1" x14ac:dyDescent="0.2">
      <c r="A568" s="39"/>
      <c r="B568" s="55" t="s">
        <v>151</v>
      </c>
      <c r="C568" s="56">
        <v>19</v>
      </c>
      <c r="D568" s="54">
        <v>12</v>
      </c>
      <c r="E568" s="57">
        <f t="shared" si="189"/>
        <v>4.2600896860986545E-2</v>
      </c>
      <c r="F568" s="57">
        <f t="shared" si="190"/>
        <v>3.8461538461538464E-2</v>
      </c>
      <c r="G568" s="57">
        <f t="shared" si="183"/>
        <v>-0.36842105263157893</v>
      </c>
      <c r="H568" s="50">
        <f t="shared" si="184"/>
        <v>-1.5695067264573988E-2</v>
      </c>
    </row>
    <row r="569" spans="1:8" s="32" customFormat="1" x14ac:dyDescent="0.2">
      <c r="A569" s="39"/>
      <c r="B569" s="55" t="s">
        <v>152</v>
      </c>
      <c r="C569" s="56">
        <v>3</v>
      </c>
      <c r="D569" s="54">
        <v>8</v>
      </c>
      <c r="E569" s="57">
        <f t="shared" si="189"/>
        <v>6.7264573991031393E-3</v>
      </c>
      <c r="F569" s="57">
        <f t="shared" si="190"/>
        <v>2.564102564102564E-2</v>
      </c>
      <c r="G569" s="57">
        <f t="shared" si="183"/>
        <v>1.6666666666666667</v>
      </c>
      <c r="H569" s="50">
        <f t="shared" si="184"/>
        <v>1.1210762331838566E-2</v>
      </c>
    </row>
    <row r="570" spans="1:8" s="32" customFormat="1" x14ac:dyDescent="0.2">
      <c r="A570" s="39"/>
      <c r="B570" s="55" t="s">
        <v>340</v>
      </c>
      <c r="C570" s="56">
        <v>224</v>
      </c>
      <c r="D570" s="54">
        <v>215</v>
      </c>
      <c r="E570" s="57">
        <f t="shared" si="189"/>
        <v>0.50224215246636772</v>
      </c>
      <c r="F570" s="57">
        <f t="shared" si="190"/>
        <v>0.6891025641025641</v>
      </c>
      <c r="G570" s="57">
        <f t="shared" si="183"/>
        <v>-4.0178571428571432E-2</v>
      </c>
      <c r="H570" s="50">
        <f t="shared" si="184"/>
        <v>-2.017937219730942E-2</v>
      </c>
    </row>
    <row r="571" spans="1:8" x14ac:dyDescent="0.2">
      <c r="B571" s="53" t="s">
        <v>153</v>
      </c>
      <c r="C571" s="54">
        <v>2</v>
      </c>
      <c r="D571" s="54">
        <v>1</v>
      </c>
      <c r="E571" s="58">
        <f t="shared" si="189"/>
        <v>4.4843049327354259E-3</v>
      </c>
      <c r="F571" s="58">
        <f t="shared" si="190"/>
        <v>3.205128205128205E-3</v>
      </c>
      <c r="G571" s="51">
        <f t="shared" si="183"/>
        <v>-0.5</v>
      </c>
      <c r="H571" s="52">
        <f t="shared" si="184"/>
        <v>-2.242152466367713E-3</v>
      </c>
    </row>
    <row r="572" spans="1:8" x14ac:dyDescent="0.2">
      <c r="B572" s="53" t="s">
        <v>341</v>
      </c>
      <c r="C572" s="54">
        <v>5</v>
      </c>
      <c r="D572" s="54">
        <v>1</v>
      </c>
      <c r="E572" s="58">
        <f t="shared" si="189"/>
        <v>1.1210762331838564E-2</v>
      </c>
      <c r="F572" s="58">
        <f t="shared" si="190"/>
        <v>3.205128205128205E-3</v>
      </c>
      <c r="G572" s="51">
        <f t="shared" si="183"/>
        <v>-0.8</v>
      </c>
      <c r="H572" s="52">
        <f t="shared" si="184"/>
        <v>-8.9686098654708519E-3</v>
      </c>
    </row>
    <row r="573" spans="1:8" x14ac:dyDescent="0.2">
      <c r="B573" s="53" t="s">
        <v>154</v>
      </c>
      <c r="C573" s="54">
        <v>2</v>
      </c>
      <c r="D573" s="54">
        <v>4</v>
      </c>
      <c r="E573" s="58">
        <f t="shared" si="189"/>
        <v>4.4843049327354259E-3</v>
      </c>
      <c r="F573" s="58">
        <f t="shared" si="190"/>
        <v>1.282051282051282E-2</v>
      </c>
      <c r="G573" s="51">
        <f t="shared" si="183"/>
        <v>1</v>
      </c>
      <c r="H573" s="52">
        <f t="shared" si="184"/>
        <v>4.4843049327354259E-3</v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1</v>
      </c>
      <c r="D575" s="54">
        <v>2</v>
      </c>
      <c r="E575" s="58">
        <f t="shared" si="189"/>
        <v>2.242152466367713E-3</v>
      </c>
      <c r="F575" s="58">
        <f t="shared" si="190"/>
        <v>6.41025641025641E-3</v>
      </c>
      <c r="G575" s="51">
        <f t="shared" si="183"/>
        <v>1</v>
      </c>
      <c r="H575" s="52">
        <f t="shared" si="184"/>
        <v>2.242152466367713E-3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0</v>
      </c>
      <c r="D578" s="54">
        <v>0</v>
      </c>
      <c r="E578" s="58" t="str">
        <f t="shared" si="189"/>
        <v/>
      </c>
      <c r="F578" s="58" t="str">
        <f t="shared" si="190"/>
        <v/>
      </c>
      <c r="G578" s="51" t="str">
        <f t="shared" si="183"/>
        <v>0</v>
      </c>
      <c r="H578" s="52" t="str">
        <f t="shared" si="184"/>
        <v/>
      </c>
    </row>
    <row r="579" spans="2:8" x14ac:dyDescent="0.2">
      <c r="B579" s="53" t="s">
        <v>533</v>
      </c>
      <c r="C579" s="54">
        <v>0</v>
      </c>
      <c r="D579" s="54">
        <v>0</v>
      </c>
      <c r="E579" s="58" t="str">
        <f t="shared" si="189"/>
        <v/>
      </c>
      <c r="F579" s="58" t="str">
        <f t="shared" si="190"/>
        <v/>
      </c>
      <c r="G579" s="51" t="str">
        <f t="shared" si="183"/>
        <v>0</v>
      </c>
      <c r="H579" s="52" t="str">
        <f t="shared" si="184"/>
        <v/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409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366</v>
      </c>
      <c r="C8" s="28">
        <f>+C18+C73+C165+C333+C553</f>
        <v>1928</v>
      </c>
      <c r="D8" s="29">
        <f>+D18+D73+D165+D333+D553</f>
        <v>2320</v>
      </c>
      <c r="E8" s="30">
        <f>SUM(E9:E13)</f>
        <v>1</v>
      </c>
      <c r="F8" s="30">
        <f>SUM(F9:F13)</f>
        <v>1</v>
      </c>
      <c r="G8" s="30">
        <f>+(D8-C8)/C8</f>
        <v>0.2033195020746888</v>
      </c>
      <c r="H8" s="31">
        <f>+E8*G8</f>
        <v>0.2033195020746888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6</v>
      </c>
      <c r="D9" s="24">
        <f>+D18</f>
        <v>21</v>
      </c>
      <c r="E9" s="50">
        <f>C9/$C$8</f>
        <v>3.1120331950207467E-3</v>
      </c>
      <c r="F9" s="50">
        <f>D9/$D$8</f>
        <v>9.0517241379310352E-3</v>
      </c>
      <c r="G9" s="51">
        <f>+IF(OR(AND(D9=0),(C9=0)),"0",((D9-C9)/C9))</f>
        <v>2.5</v>
      </c>
      <c r="H9" s="52">
        <f>+IF(OR(AND(E9=""),(G9="")),"",E9*G9)</f>
        <v>7.7800829875518665E-3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223</v>
      </c>
      <c r="D10" s="24">
        <f>+D73</f>
        <v>286</v>
      </c>
      <c r="E10" s="50">
        <f>C10/$C$8</f>
        <v>0.11566390041493776</v>
      </c>
      <c r="F10" s="50">
        <f>D10/$D$8</f>
        <v>0.12327586206896551</v>
      </c>
      <c r="G10" s="51">
        <f>+IF(OR(AND(D10=0),(C10=0)),"0",((D10-C10)/C10))</f>
        <v>0.28251121076233182</v>
      </c>
      <c r="H10" s="52">
        <f>+IF(OR(AND(E10=""),(G10="")),"",E10*G10)</f>
        <v>3.2676348547717844E-2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259</v>
      </c>
      <c r="D11" s="24">
        <f>+D165</f>
        <v>205</v>
      </c>
      <c r="E11" s="50">
        <f>C11/$C$8</f>
        <v>0.13433609958506224</v>
      </c>
      <c r="F11" s="50">
        <f>D11/$D$8</f>
        <v>8.8362068965517238E-2</v>
      </c>
      <c r="G11" s="51">
        <f>+IF(OR(AND(D11=0),(C11=0)),"0",((D11-C11)/C11))</f>
        <v>-0.20849420849420849</v>
      </c>
      <c r="H11" s="52">
        <f>+IF(OR(AND(E11=""),(G11="")),"",E11*G11)</f>
        <v>-2.800829875518672E-2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824</v>
      </c>
      <c r="D12" s="24">
        <f>+D333</f>
        <v>779</v>
      </c>
      <c r="E12" s="50">
        <f>C12/$C$8</f>
        <v>0.42738589211618255</v>
      </c>
      <c r="F12" s="50">
        <f>D12/$D$8</f>
        <v>0.33577586206896554</v>
      </c>
      <c r="G12" s="51">
        <f>+IF(OR(AND(D12=0),(C12=0)),"0",((D12-C12)/C12))</f>
        <v>-5.461165048543689E-2</v>
      </c>
      <c r="H12" s="52">
        <f>+IF(OR(AND(E12=""),(G12="")),"",E12*G12)</f>
        <v>-2.3340248962655599E-2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616</v>
      </c>
      <c r="D13" s="24">
        <f>+D553</f>
        <v>1029</v>
      </c>
      <c r="E13" s="50">
        <f>C13/$C$8</f>
        <v>0.31950207468879666</v>
      </c>
      <c r="F13" s="50">
        <f>D13/$D$8</f>
        <v>0.44353448275862067</v>
      </c>
      <c r="G13" s="51">
        <f>+IF(OR(AND(D13=0),(C13=0)),"0",((D13-C13)/C13))</f>
        <v>0.67045454545454541</v>
      </c>
      <c r="H13" s="52">
        <f>+IF(OR(AND(E13=""),(G13="")),"",E13*G13)</f>
        <v>0.21421161825726137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6</v>
      </c>
      <c r="D18" s="29">
        <f>SUM(D19:D67)</f>
        <v>21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2.5</v>
      </c>
      <c r="H18" s="31">
        <f>+IF(OR(AND(E18=""),(G18="")),"",E18*G18)</f>
        <v>2.5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2</v>
      </c>
      <c r="E26" s="52" t="str">
        <f t="shared" si="0"/>
        <v/>
      </c>
      <c r="F26" s="52">
        <f t="shared" si="1"/>
        <v>9.5238095238095233E-2</v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0</v>
      </c>
      <c r="D27" s="54">
        <v>0</v>
      </c>
      <c r="E27" s="52" t="str">
        <f t="shared" si="0"/>
        <v/>
      </c>
      <c r="F27" s="52" t="str">
        <f t="shared" si="1"/>
        <v/>
      </c>
      <c r="G27" s="51" t="str">
        <f t="shared" si="2"/>
        <v>0</v>
      </c>
      <c r="H27" s="52" t="str">
        <f t="shared" si="3"/>
        <v/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1</v>
      </c>
      <c r="D29" s="54">
        <v>9</v>
      </c>
      <c r="E29" s="52">
        <f t="shared" si="0"/>
        <v>0.16666666666666666</v>
      </c>
      <c r="F29" s="52">
        <f t="shared" si="1"/>
        <v>0.42857142857142855</v>
      </c>
      <c r="G29" s="51">
        <f t="shared" si="2"/>
        <v>8</v>
      </c>
      <c r="H29" s="52">
        <f t="shared" si="3"/>
        <v>1.3333333333333333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1</v>
      </c>
      <c r="D43" s="54">
        <v>0</v>
      </c>
      <c r="E43" s="52">
        <f t="shared" si="0"/>
        <v>0.16666666666666666</v>
      </c>
      <c r="F43" s="52" t="str">
        <f t="shared" si="1"/>
        <v/>
      </c>
      <c r="G43" s="51" t="str">
        <f t="shared" si="2"/>
        <v>0</v>
      </c>
      <c r="H43" s="52">
        <f t="shared" si="3"/>
        <v>0</v>
      </c>
    </row>
    <row r="44" spans="2:8" x14ac:dyDescent="0.2">
      <c r="B44" s="53" t="s">
        <v>170</v>
      </c>
      <c r="C44" s="54">
        <v>0</v>
      </c>
      <c r="D44" s="54">
        <v>2</v>
      </c>
      <c r="E44" s="52" t="str">
        <f t="shared" si="0"/>
        <v/>
      </c>
      <c r="F44" s="52">
        <f t="shared" si="1"/>
        <v>9.5238095238095233E-2</v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2</v>
      </c>
      <c r="D49" s="54">
        <v>3</v>
      </c>
      <c r="E49" s="52">
        <f t="shared" si="0"/>
        <v>0.33333333333333331</v>
      </c>
      <c r="F49" s="52">
        <f t="shared" si="1"/>
        <v>0.14285714285714285</v>
      </c>
      <c r="G49" s="51">
        <f t="shared" si="2"/>
        <v>0.5</v>
      </c>
      <c r="H49" s="52">
        <f t="shared" si="3"/>
        <v>0.16666666666666666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1</v>
      </c>
      <c r="D51" s="54">
        <v>0</v>
      </c>
      <c r="E51" s="52">
        <f t="shared" si="0"/>
        <v>0.16666666666666666</v>
      </c>
      <c r="F51" s="52" t="str">
        <f t="shared" si="1"/>
        <v/>
      </c>
      <c r="G51" s="51" t="str">
        <f t="shared" si="2"/>
        <v>0</v>
      </c>
      <c r="H51" s="52">
        <f t="shared" si="3"/>
        <v>0</v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1</v>
      </c>
      <c r="E53" s="52" t="str">
        <f t="shared" si="0"/>
        <v/>
      </c>
      <c r="F53" s="52">
        <f t="shared" si="1"/>
        <v>4.7619047619047616E-2</v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1</v>
      </c>
      <c r="E62" s="50" t="str">
        <f t="shared" ref="E62:E63" si="8">+IF(C62=0,"",C62/C$18)</f>
        <v/>
      </c>
      <c r="F62" s="50">
        <f t="shared" ref="F62:F63" si="9">+IF(D62=0,"",D62/D$18)</f>
        <v>4.7619047619047616E-2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1</v>
      </c>
      <c r="D65" s="54">
        <v>1</v>
      </c>
      <c r="E65" s="52">
        <f t="shared" si="0"/>
        <v>0.16666666666666666</v>
      </c>
      <c r="F65" s="52">
        <f t="shared" si="1"/>
        <v>4.7619047619047616E-2</v>
      </c>
      <c r="G65" s="51">
        <f t="shared" si="2"/>
        <v>0</v>
      </c>
      <c r="H65" s="52">
        <f t="shared" si="3"/>
        <v>0</v>
      </c>
    </row>
    <row r="66" spans="1:8" x14ac:dyDescent="0.2">
      <c r="B66" s="53" t="s">
        <v>177</v>
      </c>
      <c r="C66" s="54">
        <v>0</v>
      </c>
      <c r="D66" s="54">
        <v>2</v>
      </c>
      <c r="E66" s="52" t="str">
        <f t="shared" si="0"/>
        <v/>
      </c>
      <c r="F66" s="52">
        <f t="shared" si="1"/>
        <v>9.5238095238095233E-2</v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223</v>
      </c>
      <c r="D73" s="29">
        <f>SUM(D74:D159)</f>
        <v>286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0.28251121076233182</v>
      </c>
      <c r="H73" s="31">
        <f>+IF(OR(AND(E73=""),(G73="")),"",E73*G73)</f>
        <v>0.28251121076233182</v>
      </c>
    </row>
    <row r="74" spans="1:8" x14ac:dyDescent="0.2">
      <c r="B74" s="53" t="s">
        <v>437</v>
      </c>
      <c r="C74" s="54">
        <v>4</v>
      </c>
      <c r="D74" s="54">
        <v>18</v>
      </c>
      <c r="E74" s="58">
        <f>+IF(C74=0,"",C74/C$73)</f>
        <v>1.7937219730941704E-2</v>
      </c>
      <c r="F74" s="58">
        <f>+IF(D74=0,"",D74/D$73)</f>
        <v>6.2937062937062943E-2</v>
      </c>
      <c r="G74" s="51">
        <f>+IF(OR(AND(D74=0),(C74=0)),"0",((D74-C74)/C74))</f>
        <v>3.5</v>
      </c>
      <c r="H74" s="52">
        <f>+IF(OR(AND(E74=""),(G74="")),"",E74*G74)</f>
        <v>6.2780269058295965E-2</v>
      </c>
    </row>
    <row r="75" spans="1:8" x14ac:dyDescent="0.2">
      <c r="B75" s="53" t="s">
        <v>585</v>
      </c>
      <c r="C75" s="54">
        <v>0</v>
      </c>
      <c r="D75" s="54">
        <v>1</v>
      </c>
      <c r="E75" s="58" t="str">
        <f t="shared" ref="E75:E146" si="12">+IF(C75=0,"",C75/C$73)</f>
        <v/>
      </c>
      <c r="F75" s="58">
        <f t="shared" ref="F75:F146" si="13">+IF(D75=0,"",D75/D$73)</f>
        <v>3.4965034965034965E-3</v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0</v>
      </c>
      <c r="D76" s="54">
        <v>2</v>
      </c>
      <c r="E76" s="58" t="str">
        <f t="shared" ref="E76" si="16">+IF(C76=0,"",C76/C$73)</f>
        <v/>
      </c>
      <c r="F76" s="58">
        <f t="shared" ref="F76" si="17">+IF(D76=0,"",D76/D$73)</f>
        <v>6.993006993006993E-3</v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4</v>
      </c>
      <c r="D77" s="54">
        <v>10</v>
      </c>
      <c r="E77" s="58">
        <f t="shared" si="12"/>
        <v>1.7937219730941704E-2</v>
      </c>
      <c r="F77" s="58">
        <f t="shared" si="13"/>
        <v>3.4965034965034968E-2</v>
      </c>
      <c r="G77" s="51">
        <f t="shared" si="14"/>
        <v>1.5</v>
      </c>
      <c r="H77" s="52">
        <f t="shared" si="15"/>
        <v>2.6905829596412557E-2</v>
      </c>
    </row>
    <row r="78" spans="1:8" x14ac:dyDescent="0.2">
      <c r="B78" s="53" t="s">
        <v>179</v>
      </c>
      <c r="C78" s="54">
        <v>0</v>
      </c>
      <c r="D78" s="54">
        <v>10</v>
      </c>
      <c r="E78" s="58" t="str">
        <f t="shared" si="12"/>
        <v/>
      </c>
      <c r="F78" s="58">
        <f t="shared" si="13"/>
        <v>3.4965034965034968E-2</v>
      </c>
      <c r="G78" s="51" t="str">
        <f t="shared" si="14"/>
        <v>0</v>
      </c>
      <c r="H78" s="52" t="str">
        <f t="shared" si="15"/>
        <v/>
      </c>
    </row>
    <row r="79" spans="1:8" x14ac:dyDescent="0.2">
      <c r="B79" s="53" t="s">
        <v>16</v>
      </c>
      <c r="C79" s="54">
        <v>0</v>
      </c>
      <c r="D79" s="54">
        <v>1</v>
      </c>
      <c r="E79" s="58" t="str">
        <f t="shared" si="12"/>
        <v/>
      </c>
      <c r="F79" s="58">
        <f t="shared" si="13"/>
        <v>3.4965034965034965E-3</v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3</v>
      </c>
      <c r="E80" s="58" t="str">
        <f t="shared" ref="E80" si="20">+IF(C80=0,"",C80/C$73)</f>
        <v/>
      </c>
      <c r="F80" s="58">
        <f t="shared" ref="F80" si="21">+IF(D80=0,"",D80/D$73)</f>
        <v>1.048951048951049E-2</v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1</v>
      </c>
      <c r="E82" s="58" t="str">
        <f t="shared" si="12"/>
        <v/>
      </c>
      <c r="F82" s="58">
        <f t="shared" si="13"/>
        <v>3.4965034965034965E-3</v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1</v>
      </c>
      <c r="D85" s="54">
        <v>1</v>
      </c>
      <c r="E85" s="58">
        <f t="shared" si="12"/>
        <v>4.4843049327354259E-3</v>
      </c>
      <c r="F85" s="58">
        <f t="shared" si="13"/>
        <v>3.4965034965034965E-3</v>
      </c>
      <c r="G85" s="51">
        <f t="shared" si="14"/>
        <v>0</v>
      </c>
      <c r="H85" s="52">
        <f t="shared" si="15"/>
        <v>0</v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4</v>
      </c>
      <c r="D87" s="54">
        <v>8</v>
      </c>
      <c r="E87" s="58">
        <f t="shared" si="12"/>
        <v>1.7937219730941704E-2</v>
      </c>
      <c r="F87" s="58">
        <f t="shared" si="13"/>
        <v>2.7972027972027972E-2</v>
      </c>
      <c r="G87" s="51">
        <f t="shared" si="14"/>
        <v>1</v>
      </c>
      <c r="H87" s="52">
        <f t="shared" si="15"/>
        <v>1.7937219730941704E-2</v>
      </c>
    </row>
    <row r="88" spans="1:8" s="32" customFormat="1" x14ac:dyDescent="0.2">
      <c r="A88" s="40"/>
      <c r="B88" s="55" t="s">
        <v>587</v>
      </c>
      <c r="C88" s="56">
        <v>1</v>
      </c>
      <c r="D88" s="54">
        <v>8</v>
      </c>
      <c r="E88" s="58">
        <f t="shared" ref="E88" si="24">+IF(C88=0,"",C88/C$73)</f>
        <v>4.4843049327354259E-3</v>
      </c>
      <c r="F88" s="58">
        <f t="shared" ref="F88" si="25">+IF(D88=0,"",D88/D$73)</f>
        <v>2.7972027972027972E-2</v>
      </c>
      <c r="G88" s="51">
        <f t="shared" ref="G88" si="26">+IF(OR(AND(D88=0),(C88=0)),"0",((D88-C88)/C88))</f>
        <v>7</v>
      </c>
      <c r="H88" s="52">
        <f t="shared" ref="H88" si="27">+IF(OR(AND(E88=""),(G88="")),"",E88*G88)</f>
        <v>3.1390134529147982E-2</v>
      </c>
    </row>
    <row r="89" spans="1:8" x14ac:dyDescent="0.2">
      <c r="B89" s="53" t="s">
        <v>185</v>
      </c>
      <c r="C89" s="54">
        <v>1</v>
      </c>
      <c r="D89" s="54">
        <v>2</v>
      </c>
      <c r="E89" s="58">
        <f t="shared" si="12"/>
        <v>4.4843049327354259E-3</v>
      </c>
      <c r="F89" s="58">
        <f t="shared" si="13"/>
        <v>6.993006993006993E-3</v>
      </c>
      <c r="G89" s="51">
        <f t="shared" si="14"/>
        <v>1</v>
      </c>
      <c r="H89" s="52">
        <f t="shared" si="15"/>
        <v>4.4843049327354259E-3</v>
      </c>
    </row>
    <row r="90" spans="1:8" x14ac:dyDescent="0.2">
      <c r="B90" s="53" t="s">
        <v>186</v>
      </c>
      <c r="C90" s="54">
        <v>0</v>
      </c>
      <c r="D90" s="54">
        <v>1</v>
      </c>
      <c r="E90" s="58" t="str">
        <f t="shared" si="12"/>
        <v/>
      </c>
      <c r="F90" s="58">
        <f t="shared" si="13"/>
        <v>3.4965034965034965E-3</v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0</v>
      </c>
      <c r="D91" s="54">
        <v>0</v>
      </c>
      <c r="E91" s="58" t="str">
        <f t="shared" si="12"/>
        <v/>
      </c>
      <c r="F91" s="58" t="str">
        <f t="shared" si="13"/>
        <v/>
      </c>
      <c r="G91" s="51" t="str">
        <f t="shared" si="14"/>
        <v>0</v>
      </c>
      <c r="H91" s="52" t="str">
        <f t="shared" si="15"/>
        <v/>
      </c>
    </row>
    <row r="92" spans="1:8" x14ac:dyDescent="0.2">
      <c r="B92" s="53" t="s">
        <v>439</v>
      </c>
      <c r="C92" s="54">
        <v>0</v>
      </c>
      <c r="D92" s="54">
        <v>1</v>
      </c>
      <c r="E92" s="58" t="str">
        <f t="shared" si="12"/>
        <v/>
      </c>
      <c r="F92" s="58">
        <f t="shared" si="13"/>
        <v>3.4965034965034965E-3</v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1</v>
      </c>
      <c r="E93" s="58" t="str">
        <f t="shared" si="12"/>
        <v/>
      </c>
      <c r="F93" s="58">
        <f t="shared" si="13"/>
        <v>3.4965034965034965E-3</v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2</v>
      </c>
      <c r="E95" s="58" t="str">
        <f t="shared" si="28"/>
        <v/>
      </c>
      <c r="F95" s="58">
        <f t="shared" si="29"/>
        <v>6.993006993006993E-3</v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4</v>
      </c>
      <c r="D96" s="54">
        <v>11</v>
      </c>
      <c r="E96" s="58">
        <f t="shared" si="12"/>
        <v>1.7937219730941704E-2</v>
      </c>
      <c r="F96" s="58">
        <f t="shared" si="13"/>
        <v>3.8461538461538464E-2</v>
      </c>
      <c r="G96" s="51">
        <f t="shared" si="14"/>
        <v>1.75</v>
      </c>
      <c r="H96" s="52">
        <f t="shared" si="15"/>
        <v>3.1390134529147982E-2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0</v>
      </c>
      <c r="D100" s="54">
        <v>2</v>
      </c>
      <c r="E100" s="58" t="str">
        <f t="shared" si="12"/>
        <v/>
      </c>
      <c r="F100" s="58">
        <f t="shared" si="13"/>
        <v>6.993006993006993E-3</v>
      </c>
      <c r="G100" s="51" t="str">
        <f t="shared" si="14"/>
        <v>0</v>
      </c>
      <c r="H100" s="52" t="str">
        <f t="shared" si="15"/>
        <v/>
      </c>
    </row>
    <row r="101" spans="1:8" x14ac:dyDescent="0.2">
      <c r="B101" s="53" t="s">
        <v>440</v>
      </c>
      <c r="C101" s="54">
        <v>1</v>
      </c>
      <c r="D101" s="54">
        <v>0</v>
      </c>
      <c r="E101" s="58">
        <f t="shared" si="12"/>
        <v>4.4843049327354259E-3</v>
      </c>
      <c r="F101" s="58" t="str">
        <f t="shared" si="13"/>
        <v/>
      </c>
      <c r="G101" s="51" t="str">
        <f t="shared" si="14"/>
        <v>0</v>
      </c>
      <c r="H101" s="52">
        <f t="shared" si="15"/>
        <v>0</v>
      </c>
    </row>
    <row r="102" spans="1:8" x14ac:dyDescent="0.2">
      <c r="B102" s="53" t="s">
        <v>18</v>
      </c>
      <c r="C102" s="54">
        <v>2</v>
      </c>
      <c r="D102" s="54">
        <v>5</v>
      </c>
      <c r="E102" s="58">
        <f t="shared" si="12"/>
        <v>8.9686098654708519E-3</v>
      </c>
      <c r="F102" s="58">
        <f t="shared" si="13"/>
        <v>1.7482517482517484E-2</v>
      </c>
      <c r="G102" s="51">
        <f t="shared" si="14"/>
        <v>1.5</v>
      </c>
      <c r="H102" s="52">
        <f t="shared" si="15"/>
        <v>1.3452914798206279E-2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2</v>
      </c>
      <c r="D107" s="54">
        <v>12</v>
      </c>
      <c r="E107" s="58">
        <f t="shared" si="12"/>
        <v>8.9686098654708519E-3</v>
      </c>
      <c r="F107" s="58">
        <f t="shared" si="13"/>
        <v>4.195804195804196E-2</v>
      </c>
      <c r="G107" s="51">
        <f t="shared" si="14"/>
        <v>5</v>
      </c>
      <c r="H107" s="52">
        <f t="shared" si="15"/>
        <v>4.4843049327354258E-2</v>
      </c>
    </row>
    <row r="108" spans="1:8" x14ac:dyDescent="0.2">
      <c r="B108" s="53" t="s">
        <v>194</v>
      </c>
      <c r="C108" s="54">
        <v>1</v>
      </c>
      <c r="D108" s="54">
        <v>1</v>
      </c>
      <c r="E108" s="58">
        <f t="shared" si="12"/>
        <v>4.4843049327354259E-3</v>
      </c>
      <c r="F108" s="58">
        <f t="shared" si="13"/>
        <v>3.4965034965034965E-3</v>
      </c>
      <c r="G108" s="51">
        <f t="shared" si="14"/>
        <v>0</v>
      </c>
      <c r="H108" s="52">
        <f t="shared" si="15"/>
        <v>0</v>
      </c>
    </row>
    <row r="109" spans="1:8" x14ac:dyDescent="0.2">
      <c r="B109" s="53" t="s">
        <v>195</v>
      </c>
      <c r="C109" s="54">
        <v>1</v>
      </c>
      <c r="D109" s="54">
        <v>20</v>
      </c>
      <c r="E109" s="58">
        <f t="shared" si="12"/>
        <v>4.4843049327354259E-3</v>
      </c>
      <c r="F109" s="58">
        <f t="shared" si="13"/>
        <v>6.9930069930069935E-2</v>
      </c>
      <c r="G109" s="51">
        <f t="shared" si="14"/>
        <v>19</v>
      </c>
      <c r="H109" s="52">
        <f t="shared" si="15"/>
        <v>8.520179372197309E-2</v>
      </c>
    </row>
    <row r="110" spans="1:8" x14ac:dyDescent="0.2">
      <c r="B110" s="53" t="s">
        <v>196</v>
      </c>
      <c r="C110" s="54">
        <v>1</v>
      </c>
      <c r="D110" s="54">
        <v>0</v>
      </c>
      <c r="E110" s="58">
        <f t="shared" si="12"/>
        <v>4.4843049327354259E-3</v>
      </c>
      <c r="F110" s="58" t="str">
        <f t="shared" si="13"/>
        <v/>
      </c>
      <c r="G110" s="51" t="str">
        <f t="shared" si="14"/>
        <v>0</v>
      </c>
      <c r="H110" s="52">
        <f t="shared" si="15"/>
        <v>0</v>
      </c>
    </row>
    <row r="111" spans="1:8" x14ac:dyDescent="0.2">
      <c r="B111" s="53" t="s">
        <v>197</v>
      </c>
      <c r="C111" s="54">
        <v>2</v>
      </c>
      <c r="D111" s="54">
        <v>1</v>
      </c>
      <c r="E111" s="58">
        <f t="shared" si="12"/>
        <v>8.9686098654708519E-3</v>
      </c>
      <c r="F111" s="58">
        <f t="shared" si="13"/>
        <v>3.4965034965034965E-3</v>
      </c>
      <c r="G111" s="51">
        <f t="shared" si="14"/>
        <v>-0.5</v>
      </c>
      <c r="H111" s="52">
        <f t="shared" si="15"/>
        <v>-4.4843049327354259E-3</v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1</v>
      </c>
      <c r="D113" s="54">
        <v>2</v>
      </c>
      <c r="E113" s="58">
        <f t="shared" si="12"/>
        <v>4.4843049327354259E-3</v>
      </c>
      <c r="F113" s="58">
        <f t="shared" si="13"/>
        <v>6.993006993006993E-3</v>
      </c>
      <c r="G113" s="51">
        <f t="shared" si="14"/>
        <v>1</v>
      </c>
      <c r="H113" s="52">
        <f t="shared" si="15"/>
        <v>4.4843049327354259E-3</v>
      </c>
    </row>
    <row r="114" spans="2:8" x14ac:dyDescent="0.2">
      <c r="B114" s="53" t="s">
        <v>199</v>
      </c>
      <c r="C114" s="54">
        <v>1</v>
      </c>
      <c r="D114" s="54">
        <v>0</v>
      </c>
      <c r="E114" s="58">
        <f t="shared" si="12"/>
        <v>4.4843049327354259E-3</v>
      </c>
      <c r="F114" s="58" t="str">
        <f t="shared" si="13"/>
        <v/>
      </c>
      <c r="G114" s="51" t="str">
        <f t="shared" si="14"/>
        <v>0</v>
      </c>
      <c r="H114" s="52">
        <f t="shared" si="15"/>
        <v>0</v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13</v>
      </c>
      <c r="D116" s="54">
        <v>1</v>
      </c>
      <c r="E116" s="58">
        <f t="shared" si="12"/>
        <v>5.829596412556054E-2</v>
      </c>
      <c r="F116" s="58">
        <f t="shared" si="13"/>
        <v>3.4965034965034965E-3</v>
      </c>
      <c r="G116" s="51">
        <f t="shared" si="14"/>
        <v>-0.92307692307692313</v>
      </c>
      <c r="H116" s="52">
        <f t="shared" si="15"/>
        <v>-5.3811659192825115E-2</v>
      </c>
    </row>
    <row r="117" spans="2:8" x14ac:dyDescent="0.2">
      <c r="B117" s="53" t="s">
        <v>24</v>
      </c>
      <c r="C117" s="54">
        <v>0</v>
      </c>
      <c r="D117" s="54">
        <v>0</v>
      </c>
      <c r="E117" s="58" t="str">
        <f t="shared" si="12"/>
        <v/>
      </c>
      <c r="F117" s="58" t="str">
        <f t="shared" si="13"/>
        <v/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1</v>
      </c>
      <c r="E118" s="58" t="str">
        <f t="shared" si="12"/>
        <v/>
      </c>
      <c r="F118" s="58">
        <f t="shared" si="13"/>
        <v>3.4965034965034965E-3</v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3</v>
      </c>
      <c r="D119" s="54">
        <v>0</v>
      </c>
      <c r="E119" s="58">
        <f t="shared" si="12"/>
        <v>1.3452914798206279E-2</v>
      </c>
      <c r="F119" s="58" t="str">
        <f t="shared" si="13"/>
        <v/>
      </c>
      <c r="G119" s="51" t="str">
        <f t="shared" si="14"/>
        <v>0</v>
      </c>
      <c r="H119" s="52">
        <f t="shared" si="15"/>
        <v>0</v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0</v>
      </c>
      <c r="D121" s="54">
        <v>4</v>
      </c>
      <c r="E121" s="58" t="str">
        <f t="shared" si="12"/>
        <v/>
      </c>
      <c r="F121" s="58">
        <f t="shared" si="13"/>
        <v>1.3986013986013986E-2</v>
      </c>
      <c r="G121" s="51" t="str">
        <f t="shared" si="14"/>
        <v>0</v>
      </c>
      <c r="H121" s="52" t="str">
        <f t="shared" si="15"/>
        <v/>
      </c>
    </row>
    <row r="122" spans="2:8" x14ac:dyDescent="0.2">
      <c r="B122" s="53" t="s">
        <v>202</v>
      </c>
      <c r="C122" s="54">
        <v>4</v>
      </c>
      <c r="D122" s="54">
        <v>9</v>
      </c>
      <c r="E122" s="58">
        <f t="shared" si="12"/>
        <v>1.7937219730941704E-2</v>
      </c>
      <c r="F122" s="58">
        <f t="shared" si="13"/>
        <v>3.1468531468531472E-2</v>
      </c>
      <c r="G122" s="51">
        <f t="shared" si="14"/>
        <v>1.25</v>
      </c>
      <c r="H122" s="52">
        <f t="shared" si="15"/>
        <v>2.2421524663677129E-2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0</v>
      </c>
      <c r="D124" s="54">
        <v>0</v>
      </c>
      <c r="E124" s="58" t="str">
        <f t="shared" si="12"/>
        <v/>
      </c>
      <c r="F124" s="58" t="str">
        <f t="shared" si="13"/>
        <v/>
      </c>
      <c r="G124" s="51" t="str">
        <f t="shared" si="14"/>
        <v>0</v>
      </c>
      <c r="H124" s="52" t="str">
        <f t="shared" si="15"/>
        <v/>
      </c>
    </row>
    <row r="125" spans="2:8" x14ac:dyDescent="0.2">
      <c r="B125" s="53" t="s">
        <v>203</v>
      </c>
      <c r="C125" s="54">
        <v>0</v>
      </c>
      <c r="D125" s="54">
        <v>18</v>
      </c>
      <c r="E125" s="58" t="str">
        <f t="shared" si="12"/>
        <v/>
      </c>
      <c r="F125" s="58">
        <f t="shared" si="13"/>
        <v>6.2937062937062943E-2</v>
      </c>
      <c r="G125" s="51" t="str">
        <f t="shared" si="14"/>
        <v>0</v>
      </c>
      <c r="H125" s="52" t="str">
        <f t="shared" si="15"/>
        <v/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153</v>
      </c>
      <c r="D127" s="54">
        <v>71</v>
      </c>
      <c r="E127" s="58">
        <f t="shared" si="12"/>
        <v>0.68609865470852016</v>
      </c>
      <c r="F127" s="58">
        <f t="shared" si="13"/>
        <v>0.24825174825174826</v>
      </c>
      <c r="G127" s="51">
        <f t="shared" si="14"/>
        <v>-0.53594771241830064</v>
      </c>
      <c r="H127" s="52">
        <f t="shared" si="15"/>
        <v>-0.36771300448430488</v>
      </c>
    </row>
    <row r="128" spans="2:8" x14ac:dyDescent="0.2">
      <c r="B128" s="53" t="s">
        <v>204</v>
      </c>
      <c r="C128" s="54">
        <v>1</v>
      </c>
      <c r="D128" s="54">
        <v>5</v>
      </c>
      <c r="E128" s="58">
        <f t="shared" si="12"/>
        <v>4.4843049327354259E-3</v>
      </c>
      <c r="F128" s="58">
        <f t="shared" si="13"/>
        <v>1.7482517482517484E-2</v>
      </c>
      <c r="G128" s="51">
        <f t="shared" si="14"/>
        <v>4</v>
      </c>
      <c r="H128" s="52">
        <f t="shared" si="15"/>
        <v>1.7937219730941704E-2</v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1</v>
      </c>
      <c r="E130" s="58" t="str">
        <f t="shared" si="12"/>
        <v/>
      </c>
      <c r="F130" s="58">
        <f t="shared" si="13"/>
        <v>3.4965034965034965E-3</v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4</v>
      </c>
      <c r="D132" s="54">
        <v>0</v>
      </c>
      <c r="E132" s="58">
        <f t="shared" ref="E132" si="44">+IF(C132=0,"",C132/C$73)</f>
        <v>1.7937219730941704E-2</v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>
        <f t="shared" ref="H132" si="47">+IF(OR(AND(E132=""),(G132="")),"",E132*G132)</f>
        <v>0</v>
      </c>
    </row>
    <row r="133" spans="1:8" x14ac:dyDescent="0.2">
      <c r="B133" s="53" t="s">
        <v>30</v>
      </c>
      <c r="C133" s="54">
        <v>6</v>
      </c>
      <c r="D133" s="54">
        <v>2</v>
      </c>
      <c r="E133" s="58">
        <f t="shared" si="12"/>
        <v>2.6905829596412557E-2</v>
      </c>
      <c r="F133" s="58">
        <f t="shared" si="13"/>
        <v>6.993006993006993E-3</v>
      </c>
      <c r="G133" s="51">
        <f t="shared" si="14"/>
        <v>-0.66666666666666663</v>
      </c>
      <c r="H133" s="52">
        <f t="shared" si="15"/>
        <v>-1.7937219730941704E-2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1</v>
      </c>
      <c r="D138" s="54">
        <v>5</v>
      </c>
      <c r="E138" s="58">
        <f t="shared" si="12"/>
        <v>4.4843049327354259E-3</v>
      </c>
      <c r="F138" s="58">
        <f t="shared" si="13"/>
        <v>1.7482517482517484E-2</v>
      </c>
      <c r="G138" s="51">
        <f t="shared" si="14"/>
        <v>4</v>
      </c>
      <c r="H138" s="52">
        <f t="shared" si="15"/>
        <v>1.7937219730941704E-2</v>
      </c>
    </row>
    <row r="139" spans="1:8" ht="13.5" customHeight="1" x14ac:dyDescent="0.2">
      <c r="B139" s="53" t="s">
        <v>444</v>
      </c>
      <c r="C139" s="54">
        <v>4</v>
      </c>
      <c r="D139" s="54">
        <v>0</v>
      </c>
      <c r="E139" s="58">
        <f t="shared" si="12"/>
        <v>1.7937219730941704E-2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2</v>
      </c>
      <c r="E143" s="57" t="str">
        <f t="shared" si="12"/>
        <v/>
      </c>
      <c r="F143" s="57">
        <f t="shared" si="13"/>
        <v>6.993006993006993E-3</v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2</v>
      </c>
      <c r="E148" s="58" t="str">
        <f t="shared" si="56"/>
        <v/>
      </c>
      <c r="F148" s="58">
        <f t="shared" si="57"/>
        <v>6.993006993006993E-3</v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1</v>
      </c>
      <c r="D153" s="54">
        <v>0</v>
      </c>
      <c r="E153" s="58">
        <f t="shared" si="56"/>
        <v>4.4843049327354259E-3</v>
      </c>
      <c r="F153" s="58" t="str">
        <f t="shared" si="57"/>
        <v/>
      </c>
      <c r="G153" s="51" t="str">
        <f t="shared" si="58"/>
        <v>0</v>
      </c>
      <c r="H153" s="52">
        <f t="shared" si="59"/>
        <v>0</v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1</v>
      </c>
      <c r="E155" s="58" t="str">
        <f t="shared" si="56"/>
        <v/>
      </c>
      <c r="F155" s="58">
        <f t="shared" si="57"/>
        <v>3.4965034965034965E-3</v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2</v>
      </c>
      <c r="D156" s="54">
        <v>3</v>
      </c>
      <c r="E156" s="58">
        <f t="shared" ref="E156:E159" si="60">+IF(C156=0,"",C156/C$73)</f>
        <v>8.9686098654708519E-3</v>
      </c>
      <c r="F156" s="58">
        <f t="shared" ref="F156:F159" si="61">+IF(D156=0,"",D156/D$73)</f>
        <v>1.048951048951049E-2</v>
      </c>
      <c r="G156" s="51">
        <f t="shared" ref="G156:G159" si="62">+IF(OR(AND(D156=0),(C156=0)),"0",((D156-C156)/C156))</f>
        <v>0.5</v>
      </c>
      <c r="H156" s="52">
        <f t="shared" ref="H156:H159" si="63">+IF(OR(AND(E156=""),(G156="")),"",E156*G156)</f>
        <v>4.4843049327354259E-3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37</v>
      </c>
      <c r="E157" s="58" t="str">
        <f t="shared" si="60"/>
        <v/>
      </c>
      <c r="F157" s="58">
        <f t="shared" si="61"/>
        <v>0.12937062937062938</v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259</v>
      </c>
      <c r="D165" s="29">
        <f>SUM(D166:D327)</f>
        <v>205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-0.20849420849420849</v>
      </c>
      <c r="H165" s="31">
        <f>+IF(OR(AND(E165=""),(G165="")),"",E165*G165)</f>
        <v>-0.20849420849420849</v>
      </c>
    </row>
    <row r="166" spans="1:8" x14ac:dyDescent="0.2">
      <c r="B166" s="59" t="s">
        <v>447</v>
      </c>
      <c r="C166" s="54">
        <v>2</v>
      </c>
      <c r="D166" s="54">
        <v>1</v>
      </c>
      <c r="E166" s="58">
        <f t="shared" si="64"/>
        <v>7.7220077220077222E-3</v>
      </c>
      <c r="F166" s="58">
        <f t="shared" si="65"/>
        <v>4.8780487804878049E-3</v>
      </c>
      <c r="G166" s="51">
        <f>+IF(OR(AND(D166=0),(C166=0)),"0",((D166-C166)/C166))</f>
        <v>-0.5</v>
      </c>
      <c r="H166" s="52">
        <f>+IF(OR(AND(E166=""),(G166="")),"",E166*G166)</f>
        <v>-3.8610038610038611E-3</v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0</v>
      </c>
      <c r="D168" s="54">
        <v>1</v>
      </c>
      <c r="E168" s="58" t="str">
        <f t="shared" si="64"/>
        <v/>
      </c>
      <c r="F168" s="58">
        <f t="shared" si="65"/>
        <v>4.8780487804878049E-3</v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1</v>
      </c>
      <c r="D170" s="54">
        <v>4</v>
      </c>
      <c r="E170" s="58">
        <f t="shared" si="64"/>
        <v>3.8610038610038611E-3</v>
      </c>
      <c r="F170" s="58">
        <f t="shared" si="65"/>
        <v>1.9512195121951219E-2</v>
      </c>
      <c r="G170" s="51">
        <f t="shared" si="66"/>
        <v>3</v>
      </c>
      <c r="H170" s="52">
        <f t="shared" si="67"/>
        <v>1.1583011583011584E-2</v>
      </c>
    </row>
    <row r="171" spans="1:8" x14ac:dyDescent="0.2">
      <c r="B171" s="59" t="s">
        <v>42</v>
      </c>
      <c r="C171" s="54">
        <v>11</v>
      </c>
      <c r="D171" s="54">
        <v>21</v>
      </c>
      <c r="E171" s="58">
        <f t="shared" si="64"/>
        <v>4.2471042471042469E-2</v>
      </c>
      <c r="F171" s="58">
        <f t="shared" si="65"/>
        <v>0.1024390243902439</v>
      </c>
      <c r="G171" s="51">
        <f t="shared" si="66"/>
        <v>0.90909090909090906</v>
      </c>
      <c r="H171" s="52">
        <f t="shared" si="67"/>
        <v>3.8610038610038609E-2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3</v>
      </c>
      <c r="D173" s="54">
        <v>0</v>
      </c>
      <c r="E173" s="58">
        <f t="shared" si="64"/>
        <v>1.1583011583011582E-2</v>
      </c>
      <c r="F173" s="58" t="str">
        <f t="shared" si="65"/>
        <v/>
      </c>
      <c r="G173" s="51" t="str">
        <f t="shared" si="66"/>
        <v>0</v>
      </c>
      <c r="H173" s="52">
        <f t="shared" si="67"/>
        <v>0</v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1</v>
      </c>
      <c r="D178" s="54">
        <v>0</v>
      </c>
      <c r="E178" s="58">
        <f t="shared" si="64"/>
        <v>3.8610038610038611E-3</v>
      </c>
      <c r="F178" s="58" t="str">
        <f t="shared" si="65"/>
        <v/>
      </c>
      <c r="G178" s="51" t="str">
        <f t="shared" si="66"/>
        <v>0</v>
      </c>
      <c r="H178" s="52">
        <f t="shared" si="67"/>
        <v>0</v>
      </c>
    </row>
    <row r="179" spans="1:8" s="32" customFormat="1" x14ac:dyDescent="0.2">
      <c r="A179" s="40"/>
      <c r="B179" s="60" t="s">
        <v>536</v>
      </c>
      <c r="C179" s="56">
        <v>3</v>
      </c>
      <c r="D179" s="54">
        <v>5</v>
      </c>
      <c r="E179" s="58">
        <f t="shared" ref="E179:E185" si="68">+IF(C179=0,"",C179/C$165)</f>
        <v>1.1583011583011582E-2</v>
      </c>
      <c r="F179" s="58">
        <f t="shared" ref="F179:F185" si="69">+IF(D179=0,"",D179/D$165)</f>
        <v>2.4390243902439025E-2</v>
      </c>
      <c r="G179" s="51">
        <f t="shared" ref="G179:G185" si="70">+IF(OR(AND(D179=0),(C179=0)),"0",((D179-C179)/C179))</f>
        <v>0.66666666666666663</v>
      </c>
      <c r="H179" s="52">
        <f t="shared" ref="H179:H185" si="71">+IF(OR(AND(E179=""),(G179="")),"",E179*G179)</f>
        <v>7.7220077220077213E-3</v>
      </c>
    </row>
    <row r="180" spans="1:8" s="32" customFormat="1" x14ac:dyDescent="0.2">
      <c r="A180" s="39"/>
      <c r="B180" s="60" t="s">
        <v>450</v>
      </c>
      <c r="C180" s="56">
        <v>3</v>
      </c>
      <c r="D180" s="54">
        <v>14</v>
      </c>
      <c r="E180" s="58">
        <f t="shared" si="68"/>
        <v>1.1583011583011582E-2</v>
      </c>
      <c r="F180" s="58">
        <f t="shared" si="69"/>
        <v>6.8292682926829273E-2</v>
      </c>
      <c r="G180" s="51">
        <f t="shared" si="70"/>
        <v>3.6666666666666665</v>
      </c>
      <c r="H180" s="52">
        <f t="shared" si="71"/>
        <v>4.2471042471042469E-2</v>
      </c>
    </row>
    <row r="181" spans="1:8" s="32" customFormat="1" x14ac:dyDescent="0.2">
      <c r="A181" s="39"/>
      <c r="B181" s="60" t="s">
        <v>595</v>
      </c>
      <c r="C181" s="56">
        <v>0</v>
      </c>
      <c r="D181" s="54">
        <v>5</v>
      </c>
      <c r="E181" s="58" t="str">
        <f t="shared" si="68"/>
        <v/>
      </c>
      <c r="F181" s="58">
        <f t="shared" si="69"/>
        <v>2.4390243902439025E-2</v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9"/>
      <c r="B182" s="60" t="s">
        <v>41</v>
      </c>
      <c r="C182" s="56">
        <v>1</v>
      </c>
      <c r="D182" s="54">
        <v>0</v>
      </c>
      <c r="E182" s="58">
        <f t="shared" si="68"/>
        <v>3.8610038610038611E-3</v>
      </c>
      <c r="F182" s="58" t="str">
        <f t="shared" si="69"/>
        <v/>
      </c>
      <c r="G182" s="51" t="str">
        <f t="shared" si="70"/>
        <v>0</v>
      </c>
      <c r="H182" s="52">
        <f t="shared" si="71"/>
        <v>0</v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17</v>
      </c>
      <c r="D186" s="54">
        <v>1</v>
      </c>
      <c r="E186" s="57">
        <f t="shared" ref="E186:F191" si="72">+IF(C186=0,"",C186/C$165)</f>
        <v>6.5637065637065631E-2</v>
      </c>
      <c r="F186" s="57">
        <f t="shared" si="72"/>
        <v>4.8780487804878049E-3</v>
      </c>
      <c r="G186" s="57">
        <f t="shared" si="66"/>
        <v>-0.94117647058823528</v>
      </c>
      <c r="H186" s="50">
        <f t="shared" si="67"/>
        <v>-6.1776061776061771E-2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1</v>
      </c>
      <c r="E189" s="57" t="str">
        <f t="shared" si="72"/>
        <v/>
      </c>
      <c r="F189" s="57">
        <f t="shared" si="72"/>
        <v>4.8780487804878049E-3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1</v>
      </c>
      <c r="D190" s="54">
        <v>0</v>
      </c>
      <c r="E190" s="57">
        <f t="shared" si="72"/>
        <v>3.8610038610038611E-3</v>
      </c>
      <c r="F190" s="57" t="str">
        <f t="shared" si="72"/>
        <v/>
      </c>
      <c r="G190" s="57" t="str">
        <f t="shared" si="66"/>
        <v>0</v>
      </c>
      <c r="H190" s="50">
        <f t="shared" si="67"/>
        <v>0</v>
      </c>
    </row>
    <row r="191" spans="1:8" s="32" customFormat="1" x14ac:dyDescent="0.2">
      <c r="A191" s="39"/>
      <c r="B191" s="60" t="s">
        <v>451</v>
      </c>
      <c r="C191" s="56">
        <v>2</v>
      </c>
      <c r="D191" s="54">
        <v>4</v>
      </c>
      <c r="E191" s="57">
        <f t="shared" si="72"/>
        <v>7.7220077220077222E-3</v>
      </c>
      <c r="F191" s="57">
        <f t="shared" si="72"/>
        <v>1.9512195121951219E-2</v>
      </c>
      <c r="G191" s="57">
        <f t="shared" si="66"/>
        <v>1</v>
      </c>
      <c r="H191" s="50">
        <f t="shared" si="67"/>
        <v>7.7220077220077222E-3</v>
      </c>
    </row>
    <row r="192" spans="1:8" s="32" customFormat="1" x14ac:dyDescent="0.2">
      <c r="A192" s="40"/>
      <c r="B192" s="60" t="s">
        <v>541</v>
      </c>
      <c r="C192" s="56">
        <v>4</v>
      </c>
      <c r="D192" s="54">
        <v>1</v>
      </c>
      <c r="E192" s="57">
        <f t="shared" ref="E192" si="75">+IF(C192=0,"",C192/C$165)</f>
        <v>1.5444015444015444E-2</v>
      </c>
      <c r="F192" s="57">
        <f t="shared" ref="F192" si="76">+IF(D192=0,"",D192/D$165)</f>
        <v>4.8780487804878049E-3</v>
      </c>
      <c r="G192" s="57">
        <f t="shared" ref="G192" si="77">+IF(OR(AND(D192=0),(C192=0)),"0",((D192-C192)/C192))</f>
        <v>-0.75</v>
      </c>
      <c r="H192" s="50">
        <f t="shared" ref="H192" si="78">+IF(OR(AND(E192=""),(G192="")),"",E192*G192)</f>
        <v>-1.1583011583011584E-2</v>
      </c>
    </row>
    <row r="193" spans="1:8" s="32" customFormat="1" x14ac:dyDescent="0.2">
      <c r="A193" s="39"/>
      <c r="B193" s="60" t="s">
        <v>220</v>
      </c>
      <c r="C193" s="56">
        <v>1</v>
      </c>
      <c r="D193" s="54">
        <v>1</v>
      </c>
      <c r="E193" s="57">
        <f t="shared" ref="E193:F199" si="79">+IF(C193=0,"",C193/C$165)</f>
        <v>3.8610038610038611E-3</v>
      </c>
      <c r="F193" s="57">
        <f t="shared" si="79"/>
        <v>4.8780487804878049E-3</v>
      </c>
      <c r="G193" s="57">
        <f t="shared" si="66"/>
        <v>0</v>
      </c>
      <c r="H193" s="50">
        <f t="shared" si="67"/>
        <v>0</v>
      </c>
    </row>
    <row r="194" spans="1:8" s="32" customFormat="1" x14ac:dyDescent="0.2">
      <c r="A194" s="39"/>
      <c r="B194" s="60" t="s">
        <v>221</v>
      </c>
      <c r="C194" s="56">
        <v>1</v>
      </c>
      <c r="D194" s="54">
        <v>6</v>
      </c>
      <c r="E194" s="57">
        <f t="shared" si="79"/>
        <v>3.8610038610038611E-3</v>
      </c>
      <c r="F194" s="57">
        <f t="shared" si="79"/>
        <v>2.9268292682926831E-2</v>
      </c>
      <c r="G194" s="57">
        <f t="shared" si="66"/>
        <v>5</v>
      </c>
      <c r="H194" s="50">
        <f t="shared" si="67"/>
        <v>1.9305019305019305E-2</v>
      </c>
    </row>
    <row r="195" spans="1:8" s="32" customFormat="1" x14ac:dyDescent="0.2">
      <c r="A195" s="39"/>
      <c r="B195" s="60" t="s">
        <v>222</v>
      </c>
      <c r="C195" s="56">
        <v>1</v>
      </c>
      <c r="D195" s="54">
        <v>6</v>
      </c>
      <c r="E195" s="57">
        <f t="shared" si="79"/>
        <v>3.8610038610038611E-3</v>
      </c>
      <c r="F195" s="57">
        <f t="shared" si="79"/>
        <v>2.9268292682926831E-2</v>
      </c>
      <c r="G195" s="57">
        <f t="shared" si="66"/>
        <v>5</v>
      </c>
      <c r="H195" s="50">
        <f t="shared" si="67"/>
        <v>1.9305019305019305E-2</v>
      </c>
    </row>
    <row r="196" spans="1:8" x14ac:dyDescent="0.2">
      <c r="B196" s="59" t="s">
        <v>223</v>
      </c>
      <c r="C196" s="54">
        <v>8</v>
      </c>
      <c r="D196" s="54">
        <v>4</v>
      </c>
      <c r="E196" s="58">
        <f t="shared" si="79"/>
        <v>3.0888030888030889E-2</v>
      </c>
      <c r="F196" s="58">
        <f t="shared" si="79"/>
        <v>1.9512195121951219E-2</v>
      </c>
      <c r="G196" s="51">
        <f t="shared" si="66"/>
        <v>-0.5</v>
      </c>
      <c r="H196" s="52">
        <f t="shared" si="67"/>
        <v>-1.5444015444015444E-2</v>
      </c>
    </row>
    <row r="197" spans="1:8" x14ac:dyDescent="0.2">
      <c r="B197" s="59" t="s">
        <v>452</v>
      </c>
      <c r="C197" s="54">
        <v>7</v>
      </c>
      <c r="D197" s="54">
        <v>1</v>
      </c>
      <c r="E197" s="58">
        <f t="shared" si="79"/>
        <v>2.7027027027027029E-2</v>
      </c>
      <c r="F197" s="58">
        <f t="shared" si="79"/>
        <v>4.8780487804878049E-3</v>
      </c>
      <c r="G197" s="51">
        <f t="shared" si="66"/>
        <v>-0.8571428571428571</v>
      </c>
      <c r="H197" s="52">
        <f t="shared" si="67"/>
        <v>-2.3166023166023165E-2</v>
      </c>
    </row>
    <row r="198" spans="1:8" x14ac:dyDescent="0.2">
      <c r="B198" s="59" t="s">
        <v>453</v>
      </c>
      <c r="C198" s="54">
        <v>0</v>
      </c>
      <c r="D198" s="54">
        <v>2</v>
      </c>
      <c r="E198" s="58" t="str">
        <f t="shared" si="79"/>
        <v/>
      </c>
      <c r="F198" s="58">
        <f t="shared" si="79"/>
        <v>9.7560975609756097E-3</v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15</v>
      </c>
      <c r="D200" s="54">
        <v>14</v>
      </c>
      <c r="E200" s="58">
        <f t="shared" ref="E200" si="80">+IF(C200=0,"",C200/C$165)</f>
        <v>5.7915057915057917E-2</v>
      </c>
      <c r="F200" s="58">
        <f t="shared" ref="F200" si="81">+IF(D200=0,"",D200/D$165)</f>
        <v>6.8292682926829273E-2</v>
      </c>
      <c r="G200" s="51">
        <f t="shared" ref="G200" si="82">+IF(OR(AND(D200=0),(C200=0)),"0",((D200-C200)/C200))</f>
        <v>-6.6666666666666666E-2</v>
      </c>
      <c r="H200" s="52">
        <f t="shared" ref="H200" si="83">+IF(OR(AND(E200=""),(G200="")),"",E200*G200)</f>
        <v>-3.8610038610038611E-3</v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0</v>
      </c>
      <c r="D202" s="54">
        <v>4</v>
      </c>
      <c r="E202" s="57" t="str">
        <f t="shared" si="84"/>
        <v/>
      </c>
      <c r="F202" s="57">
        <f t="shared" si="84"/>
        <v>1.9512195121951219E-2</v>
      </c>
      <c r="G202" s="57" t="str">
        <f t="shared" si="66"/>
        <v>0</v>
      </c>
      <c r="H202" s="50" t="str">
        <f t="shared" si="67"/>
        <v/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10</v>
      </c>
      <c r="D205" s="54">
        <v>18</v>
      </c>
      <c r="E205" s="57">
        <f t="shared" si="84"/>
        <v>3.8610038610038609E-2</v>
      </c>
      <c r="F205" s="57">
        <f t="shared" si="84"/>
        <v>8.7804878048780483E-2</v>
      </c>
      <c r="G205" s="57">
        <f t="shared" si="66"/>
        <v>0.8</v>
      </c>
      <c r="H205" s="50">
        <f t="shared" si="67"/>
        <v>3.0888030888030889E-2</v>
      </c>
    </row>
    <row r="206" spans="1:8" s="32" customFormat="1" x14ac:dyDescent="0.2">
      <c r="A206" s="39"/>
      <c r="B206" s="60" t="s">
        <v>229</v>
      </c>
      <c r="C206" s="56">
        <v>0</v>
      </c>
      <c r="D206" s="54">
        <v>3</v>
      </c>
      <c r="E206" s="57" t="str">
        <f t="shared" si="84"/>
        <v/>
      </c>
      <c r="F206" s="57">
        <f t="shared" si="84"/>
        <v>1.4634146341463415E-2</v>
      </c>
      <c r="G206" s="57" t="str">
        <f t="shared" si="66"/>
        <v>0</v>
      </c>
      <c r="H206" s="50" t="str">
        <f t="shared" si="67"/>
        <v/>
      </c>
    </row>
    <row r="207" spans="1:8" s="32" customFormat="1" x14ac:dyDescent="0.2">
      <c r="A207" s="39"/>
      <c r="B207" s="60" t="s">
        <v>230</v>
      </c>
      <c r="C207" s="56">
        <v>27</v>
      </c>
      <c r="D207" s="54">
        <v>0</v>
      </c>
      <c r="E207" s="57">
        <f t="shared" si="84"/>
        <v>0.10424710424710425</v>
      </c>
      <c r="F207" s="57" t="str">
        <f t="shared" si="84"/>
        <v/>
      </c>
      <c r="G207" s="57" t="str">
        <f t="shared" si="66"/>
        <v>0</v>
      </c>
      <c r="H207" s="50">
        <f t="shared" si="67"/>
        <v>0</v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22</v>
      </c>
      <c r="D216" s="54">
        <v>21</v>
      </c>
      <c r="E216" s="58">
        <f t="shared" si="89"/>
        <v>8.4942084942084939E-2</v>
      </c>
      <c r="F216" s="58">
        <f t="shared" si="90"/>
        <v>0.1024390243902439</v>
      </c>
      <c r="G216" s="51">
        <f t="shared" si="66"/>
        <v>-4.5454545454545456E-2</v>
      </c>
      <c r="H216" s="52">
        <f t="shared" si="67"/>
        <v>-3.8610038610038611E-3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2</v>
      </c>
      <c r="E219" s="58" t="str">
        <f t="shared" si="89"/>
        <v/>
      </c>
      <c r="F219" s="58">
        <f t="shared" si="90"/>
        <v>9.7560975609756097E-3</v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2</v>
      </c>
      <c r="E221" s="58" t="str">
        <f t="shared" si="89"/>
        <v/>
      </c>
      <c r="F221" s="58">
        <f t="shared" si="90"/>
        <v>9.7560975609756097E-3</v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1</v>
      </c>
      <c r="D227" s="54">
        <v>0</v>
      </c>
      <c r="E227" s="58">
        <f t="shared" si="89"/>
        <v>3.8610038610038611E-3</v>
      </c>
      <c r="F227" s="58" t="str">
        <f t="shared" si="90"/>
        <v/>
      </c>
      <c r="G227" s="51" t="str">
        <f t="shared" si="66"/>
        <v>0</v>
      </c>
      <c r="H227" s="52">
        <f t="shared" si="67"/>
        <v>0</v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7</v>
      </c>
      <c r="D229" s="54">
        <v>7</v>
      </c>
      <c r="E229" s="58">
        <f t="shared" si="89"/>
        <v>2.7027027027027029E-2</v>
      </c>
      <c r="F229" s="58">
        <f t="shared" si="90"/>
        <v>3.4146341463414637E-2</v>
      </c>
      <c r="G229" s="51">
        <f t="shared" si="66"/>
        <v>0</v>
      </c>
      <c r="H229" s="52">
        <f t="shared" si="67"/>
        <v>0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1</v>
      </c>
      <c r="D232" s="54">
        <v>1</v>
      </c>
      <c r="E232" s="58">
        <f t="shared" si="89"/>
        <v>3.8610038610038611E-3</v>
      </c>
      <c r="F232" s="58">
        <f t="shared" si="90"/>
        <v>4.8780487804878049E-3</v>
      </c>
      <c r="G232" s="51">
        <f t="shared" si="66"/>
        <v>0</v>
      </c>
      <c r="H232" s="52">
        <f t="shared" si="67"/>
        <v>0</v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1</v>
      </c>
      <c r="D235" s="54">
        <v>0</v>
      </c>
      <c r="E235" s="58">
        <f t="shared" si="89"/>
        <v>3.8610038610038611E-3</v>
      </c>
      <c r="F235" s="58" t="str">
        <f t="shared" si="90"/>
        <v/>
      </c>
      <c r="G235" s="51" t="str">
        <f t="shared" si="66"/>
        <v>0</v>
      </c>
      <c r="H235" s="52">
        <f t="shared" si="67"/>
        <v>0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1</v>
      </c>
      <c r="E237" s="58" t="str">
        <f t="shared" si="89"/>
        <v/>
      </c>
      <c r="F237" s="58">
        <f t="shared" si="90"/>
        <v>4.8780487804878049E-3</v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1</v>
      </c>
      <c r="E240" s="58" t="str">
        <f t="shared" si="89"/>
        <v/>
      </c>
      <c r="F240" s="58">
        <f t="shared" si="90"/>
        <v>4.8780487804878049E-3</v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10</v>
      </c>
      <c r="D256" s="54">
        <v>5</v>
      </c>
      <c r="E256" s="57">
        <f t="shared" si="95"/>
        <v>3.8610038610038609E-2</v>
      </c>
      <c r="F256" s="57">
        <f t="shared" si="96"/>
        <v>2.4390243902439025E-2</v>
      </c>
      <c r="G256" s="57">
        <f t="shared" si="97"/>
        <v>-0.5</v>
      </c>
      <c r="H256" s="50">
        <f t="shared" si="98"/>
        <v>-1.9305019305019305E-2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1</v>
      </c>
      <c r="E258" s="57" t="str">
        <f t="shared" si="95"/>
        <v/>
      </c>
      <c r="F258" s="57">
        <f t="shared" si="96"/>
        <v>4.8780487804878049E-3</v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6</v>
      </c>
      <c r="D263" s="54">
        <v>2</v>
      </c>
      <c r="E263" s="57">
        <f t="shared" si="95"/>
        <v>2.3166023166023165E-2</v>
      </c>
      <c r="F263" s="57">
        <f t="shared" si="96"/>
        <v>9.7560975609756097E-3</v>
      </c>
      <c r="G263" s="57">
        <f t="shared" si="97"/>
        <v>-0.66666666666666663</v>
      </c>
      <c r="H263" s="50">
        <f t="shared" si="98"/>
        <v>-1.5444015444015443E-2</v>
      </c>
    </row>
    <row r="264" spans="1:8" s="32" customFormat="1" x14ac:dyDescent="0.2">
      <c r="A264" s="39"/>
      <c r="B264" s="60" t="s">
        <v>60</v>
      </c>
      <c r="C264" s="56">
        <v>0</v>
      </c>
      <c r="D264" s="54">
        <v>2</v>
      </c>
      <c r="E264" s="57" t="str">
        <f t="shared" ref="E264:F267" si="99">+IF(C264=0,"",C264/C$165)</f>
        <v/>
      </c>
      <c r="F264" s="57">
        <f t="shared" si="99"/>
        <v>9.7560975609756097E-3</v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9"/>
      <c r="B265" s="60" t="s">
        <v>65</v>
      </c>
      <c r="C265" s="56">
        <v>5</v>
      </c>
      <c r="D265" s="54">
        <v>4</v>
      </c>
      <c r="E265" s="57">
        <f t="shared" si="99"/>
        <v>1.9305019305019305E-2</v>
      </c>
      <c r="F265" s="57">
        <f t="shared" si="99"/>
        <v>1.9512195121951219E-2</v>
      </c>
      <c r="G265" s="57">
        <f t="shared" si="93"/>
        <v>-0.2</v>
      </c>
      <c r="H265" s="50">
        <f t="shared" si="94"/>
        <v>-3.8610038610038611E-3</v>
      </c>
    </row>
    <row r="266" spans="1:8" s="32" customFormat="1" x14ac:dyDescent="0.2">
      <c r="A266" s="39"/>
      <c r="B266" s="60" t="s">
        <v>61</v>
      </c>
      <c r="C266" s="56">
        <v>0</v>
      </c>
      <c r="D266" s="54">
        <v>0</v>
      </c>
      <c r="E266" s="57" t="str">
        <f t="shared" si="99"/>
        <v/>
      </c>
      <c r="F266" s="57" t="str">
        <f t="shared" si="99"/>
        <v/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4</v>
      </c>
      <c r="E267" s="57" t="str">
        <f t="shared" si="99"/>
        <v/>
      </c>
      <c r="F267" s="57">
        <f t="shared" si="99"/>
        <v>1.9512195121951219E-2</v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1</v>
      </c>
      <c r="E271" s="57" t="str">
        <f t="shared" ref="E271:F276" si="104">+IF(C271=0,"",C271/C$165)</f>
        <v/>
      </c>
      <c r="F271" s="57">
        <f t="shared" si="104"/>
        <v>4.8780487804878049E-3</v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1</v>
      </c>
      <c r="D272" s="54">
        <v>0</v>
      </c>
      <c r="E272" s="57">
        <f t="shared" si="104"/>
        <v>3.8610038610038611E-3</v>
      </c>
      <c r="F272" s="57" t="str">
        <f t="shared" si="104"/>
        <v/>
      </c>
      <c r="G272" s="57" t="str">
        <f t="shared" si="93"/>
        <v>0</v>
      </c>
      <c r="H272" s="50">
        <f t="shared" si="94"/>
        <v>0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2</v>
      </c>
      <c r="E273" s="57" t="str">
        <f t="shared" si="104"/>
        <v/>
      </c>
      <c r="F273" s="57">
        <f t="shared" si="104"/>
        <v>9.7560975609756097E-3</v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7</v>
      </c>
      <c r="D275" s="54">
        <v>20</v>
      </c>
      <c r="E275" s="57">
        <f t="shared" si="104"/>
        <v>2.7027027027027029E-2</v>
      </c>
      <c r="F275" s="57">
        <f t="shared" si="104"/>
        <v>9.7560975609756101E-2</v>
      </c>
      <c r="G275" s="57">
        <f t="shared" si="93"/>
        <v>1.8571428571428572</v>
      </c>
      <c r="H275" s="50">
        <f t="shared" si="94"/>
        <v>5.0193050193050197E-2</v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1</v>
      </c>
      <c r="E278" s="57" t="str">
        <f t="shared" si="105"/>
        <v/>
      </c>
      <c r="F278" s="57">
        <f t="shared" si="106"/>
        <v>4.8780487804878049E-3</v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0</v>
      </c>
      <c r="D279" s="54">
        <v>2</v>
      </c>
      <c r="E279" s="57" t="str">
        <f>+IF(C279=0,"",C279/C$165)</f>
        <v/>
      </c>
      <c r="F279" s="57">
        <f>+IF(D279=0,"",D279/D$165)</f>
        <v>9.7560975609756097E-3</v>
      </c>
      <c r="G279" s="57" t="str">
        <f t="shared" si="93"/>
        <v>0</v>
      </c>
      <c r="H279" s="50" t="str">
        <f t="shared" si="94"/>
        <v/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3</v>
      </c>
      <c r="D286" s="54">
        <v>0</v>
      </c>
      <c r="E286" s="57">
        <f t="shared" ref="E286:F288" si="113">+IF(C286=0,"",C286/C$165)</f>
        <v>1.1583011583011582E-2</v>
      </c>
      <c r="F286" s="57" t="str">
        <f t="shared" si="113"/>
        <v/>
      </c>
      <c r="G286" s="57" t="str">
        <f t="shared" si="93"/>
        <v>0</v>
      </c>
      <c r="H286" s="50">
        <f t="shared" si="94"/>
        <v>0</v>
      </c>
    </row>
    <row r="287" spans="1:8" s="32" customFormat="1" x14ac:dyDescent="0.2">
      <c r="A287" s="39"/>
      <c r="B287" s="60" t="s">
        <v>473</v>
      </c>
      <c r="C287" s="56">
        <v>1</v>
      </c>
      <c r="D287" s="54">
        <v>0</v>
      </c>
      <c r="E287" s="57">
        <f t="shared" si="113"/>
        <v>3.8610038610038611E-3</v>
      </c>
      <c r="F287" s="57" t="str">
        <f t="shared" si="113"/>
        <v/>
      </c>
      <c r="G287" s="57" t="str">
        <f t="shared" si="93"/>
        <v>0</v>
      </c>
      <c r="H287" s="50">
        <f t="shared" si="94"/>
        <v>0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2</v>
      </c>
      <c r="D289" s="54">
        <v>2</v>
      </c>
      <c r="E289" s="57">
        <f t="shared" ref="E289:E311" si="116">+IF(C289=0,"",C289/C$165)</f>
        <v>7.7220077220077222E-3</v>
      </c>
      <c r="F289" s="57">
        <f t="shared" ref="F289:F311" si="117">+IF(D289=0,"",D289/D$165)</f>
        <v>9.7560975609756097E-3</v>
      </c>
      <c r="G289" s="57">
        <f t="shared" si="93"/>
        <v>0</v>
      </c>
      <c r="H289" s="50">
        <f t="shared" si="94"/>
        <v>0</v>
      </c>
    </row>
    <row r="290" spans="1:8" s="32" customFormat="1" x14ac:dyDescent="0.2">
      <c r="A290" s="39"/>
      <c r="B290" s="60" t="s">
        <v>475</v>
      </c>
      <c r="C290" s="56">
        <v>2</v>
      </c>
      <c r="D290" s="54">
        <v>0</v>
      </c>
      <c r="E290" s="57">
        <f t="shared" si="116"/>
        <v>7.7220077220077222E-3</v>
      </c>
      <c r="F290" s="57" t="str">
        <f t="shared" si="117"/>
        <v/>
      </c>
      <c r="G290" s="57" t="str">
        <f t="shared" si="93"/>
        <v>0</v>
      </c>
      <c r="H290" s="50">
        <f t="shared" si="94"/>
        <v>0</v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6</v>
      </c>
      <c r="D292" s="54">
        <v>0</v>
      </c>
      <c r="E292" s="57">
        <f t="shared" si="116"/>
        <v>2.3166023166023165E-2</v>
      </c>
      <c r="F292" s="57" t="str">
        <f t="shared" si="117"/>
        <v/>
      </c>
      <c r="G292" s="57" t="str">
        <f t="shared" si="93"/>
        <v>0</v>
      </c>
      <c r="H292" s="50">
        <f t="shared" si="94"/>
        <v>0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0</v>
      </c>
      <c r="D301" s="54">
        <v>1</v>
      </c>
      <c r="E301" s="57" t="str">
        <f t="shared" si="116"/>
        <v/>
      </c>
      <c r="F301" s="57">
        <f t="shared" si="117"/>
        <v>4.8780487804878049E-3</v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1</v>
      </c>
      <c r="D303" s="54">
        <v>1</v>
      </c>
      <c r="E303" s="57">
        <f t="shared" si="116"/>
        <v>3.8610038610038611E-3</v>
      </c>
      <c r="F303" s="57">
        <f t="shared" si="117"/>
        <v>4.8780487804878049E-3</v>
      </c>
      <c r="G303" s="57">
        <f t="shared" si="93"/>
        <v>0</v>
      </c>
      <c r="H303" s="50">
        <f t="shared" si="94"/>
        <v>0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1</v>
      </c>
      <c r="D305" s="54">
        <v>0</v>
      </c>
      <c r="E305" s="57">
        <f t="shared" si="116"/>
        <v>3.8610038610038611E-3</v>
      </c>
      <c r="F305" s="57" t="str">
        <f t="shared" si="117"/>
        <v/>
      </c>
      <c r="G305" s="57" t="str">
        <f t="shared" si="93"/>
        <v>0</v>
      </c>
      <c r="H305" s="50">
        <f t="shared" si="94"/>
        <v>0</v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1</v>
      </c>
      <c r="E308" s="57" t="str">
        <f t="shared" si="116"/>
        <v/>
      </c>
      <c r="F308" s="57">
        <f t="shared" si="117"/>
        <v>4.8780487804878049E-3</v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0</v>
      </c>
      <c r="D312" s="54">
        <v>4</v>
      </c>
      <c r="E312" s="57" t="str">
        <f t="shared" ref="E312" si="118">+IF(C312=0,"",C312/C$165)</f>
        <v/>
      </c>
      <c r="F312" s="57">
        <f t="shared" ref="F312" si="119">+IF(D312=0,"",D312/D$165)</f>
        <v>1.9512195121951219E-2</v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2</v>
      </c>
      <c r="D319" s="54">
        <v>0</v>
      </c>
      <c r="E319" s="57">
        <f t="shared" si="123"/>
        <v>7.7220077220077222E-3</v>
      </c>
      <c r="F319" s="57" t="str">
        <f t="shared" si="124"/>
        <v/>
      </c>
      <c r="G319" s="57" t="str">
        <f t="shared" si="125"/>
        <v>0</v>
      </c>
      <c r="H319" s="50">
        <f t="shared" si="126"/>
        <v>0</v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61</v>
      </c>
      <c r="D322" s="54">
        <v>0</v>
      </c>
      <c r="E322" s="57">
        <f t="shared" si="123"/>
        <v>0.23552123552123552</v>
      </c>
      <c r="F322" s="57" t="str">
        <f t="shared" si="124"/>
        <v/>
      </c>
      <c r="G322" s="57" t="str">
        <f t="shared" si="125"/>
        <v>0</v>
      </c>
      <c r="H322" s="50">
        <f t="shared" si="126"/>
        <v>0</v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824</v>
      </c>
      <c r="D333" s="29">
        <f>SUM(D334:D547)</f>
        <v>779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-5.461165048543689E-2</v>
      </c>
      <c r="H333" s="31">
        <f>+IF(OR(AND(E333=""),(G333="")),"",E333*G333)</f>
        <v>-5.461165048543689E-2</v>
      </c>
    </row>
    <row r="334" spans="1:8" x14ac:dyDescent="0.2">
      <c r="B334" s="53" t="s">
        <v>75</v>
      </c>
      <c r="C334" s="54">
        <v>7</v>
      </c>
      <c r="D334" s="54">
        <v>4</v>
      </c>
      <c r="E334" s="58">
        <f t="shared" si="131"/>
        <v>8.4951456310679609E-3</v>
      </c>
      <c r="F334" s="58">
        <f t="shared" si="132"/>
        <v>5.1347881899871627E-3</v>
      </c>
      <c r="G334" s="51">
        <f>+IF(OR(AND(D334=0),(C334=0)),"0",((D334-C334)/C334))</f>
        <v>-0.42857142857142855</v>
      </c>
      <c r="H334" s="52">
        <f>+IF(OR(AND(E334=""),(G334="")),"",E334*G334)</f>
        <v>-3.6407766990291259E-3</v>
      </c>
    </row>
    <row r="335" spans="1:8" x14ac:dyDescent="0.2">
      <c r="B335" s="53" t="s">
        <v>79</v>
      </c>
      <c r="C335" s="54">
        <v>1</v>
      </c>
      <c r="D335" s="54">
        <v>1</v>
      </c>
      <c r="E335" s="58">
        <f t="shared" si="131"/>
        <v>1.2135922330097086E-3</v>
      </c>
      <c r="F335" s="58">
        <f t="shared" si="132"/>
        <v>1.2836970474967907E-3</v>
      </c>
      <c r="G335" s="51">
        <f t="shared" ref="G335:G400" si="133">+IF(OR(AND(D335=0),(C335=0)),"0",((D335-C335)/C335))</f>
        <v>0</v>
      </c>
      <c r="H335" s="52">
        <f t="shared" ref="H335:H400" si="134">+IF(OR(AND(E335=""),(G335="")),"",E335*G335)</f>
        <v>0</v>
      </c>
    </row>
    <row r="336" spans="1:8" x14ac:dyDescent="0.2">
      <c r="B336" s="53" t="s">
        <v>71</v>
      </c>
      <c r="C336" s="54">
        <v>0</v>
      </c>
      <c r="D336" s="54">
        <v>1</v>
      </c>
      <c r="E336" s="58" t="str">
        <f t="shared" si="131"/>
        <v/>
      </c>
      <c r="F336" s="58">
        <f t="shared" si="132"/>
        <v>1.2836970474967907E-3</v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15</v>
      </c>
      <c r="D339" s="54">
        <v>36</v>
      </c>
      <c r="E339" s="58">
        <f t="shared" si="131"/>
        <v>1.820388349514563E-2</v>
      </c>
      <c r="F339" s="58">
        <f t="shared" si="132"/>
        <v>4.6213093709884467E-2</v>
      </c>
      <c r="G339" s="51">
        <f t="shared" si="133"/>
        <v>1.4</v>
      </c>
      <c r="H339" s="52">
        <f t="shared" si="134"/>
        <v>2.5485436893203879E-2</v>
      </c>
    </row>
    <row r="340" spans="1:8" x14ac:dyDescent="0.2">
      <c r="B340" s="53" t="s">
        <v>82</v>
      </c>
      <c r="C340" s="54">
        <v>0</v>
      </c>
      <c r="D340" s="54">
        <v>10</v>
      </c>
      <c r="E340" s="58" t="str">
        <f t="shared" si="131"/>
        <v/>
      </c>
      <c r="F340" s="58">
        <f t="shared" si="132"/>
        <v>1.2836970474967908E-2</v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0</v>
      </c>
      <c r="D341" s="54">
        <v>1</v>
      </c>
      <c r="E341" s="58" t="str">
        <f t="shared" si="131"/>
        <v/>
      </c>
      <c r="F341" s="58">
        <f t="shared" si="132"/>
        <v>1.2836970474967907E-3</v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3</v>
      </c>
      <c r="D342" s="54">
        <v>5</v>
      </c>
      <c r="E342" s="58">
        <f t="shared" si="131"/>
        <v>3.6407766990291263E-3</v>
      </c>
      <c r="F342" s="58">
        <f t="shared" si="132"/>
        <v>6.4184852374839542E-3</v>
      </c>
      <c r="G342" s="51">
        <f t="shared" si="133"/>
        <v>0.66666666666666663</v>
      </c>
      <c r="H342" s="52">
        <f t="shared" si="134"/>
        <v>2.4271844660194173E-3</v>
      </c>
    </row>
    <row r="343" spans="1:8" x14ac:dyDescent="0.2">
      <c r="B343" s="53" t="s">
        <v>258</v>
      </c>
      <c r="C343" s="54">
        <v>0</v>
      </c>
      <c r="D343" s="54">
        <v>2</v>
      </c>
      <c r="E343" s="58" t="str">
        <f t="shared" si="131"/>
        <v/>
      </c>
      <c r="F343" s="58">
        <f t="shared" si="132"/>
        <v>2.5673940949935813E-3</v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105</v>
      </c>
      <c r="D345" s="54">
        <v>83</v>
      </c>
      <c r="E345" s="58">
        <f t="shared" si="131"/>
        <v>0.12742718446601942</v>
      </c>
      <c r="F345" s="58">
        <f t="shared" si="132"/>
        <v>0.10654685494223363</v>
      </c>
      <c r="G345" s="51">
        <f t="shared" si="133"/>
        <v>-0.20952380952380953</v>
      </c>
      <c r="H345" s="52">
        <f t="shared" si="134"/>
        <v>-2.6699029126213594E-2</v>
      </c>
    </row>
    <row r="346" spans="1:8" x14ac:dyDescent="0.2">
      <c r="B346" s="53" t="s">
        <v>599</v>
      </c>
      <c r="C346" s="54">
        <v>3</v>
      </c>
      <c r="D346" s="54">
        <v>7</v>
      </c>
      <c r="E346" s="58">
        <f t="shared" si="131"/>
        <v>3.6407766990291263E-3</v>
      </c>
      <c r="F346" s="58">
        <f t="shared" si="132"/>
        <v>8.9858793324775355E-3</v>
      </c>
      <c r="G346" s="51">
        <f t="shared" si="133"/>
        <v>1.3333333333333333</v>
      </c>
      <c r="H346" s="52">
        <f t="shared" si="134"/>
        <v>4.8543689320388345E-3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6</v>
      </c>
      <c r="D348" s="54">
        <v>18</v>
      </c>
      <c r="E348" s="58">
        <f t="shared" si="131"/>
        <v>7.2815533980582527E-3</v>
      </c>
      <c r="F348" s="58">
        <f t="shared" si="132"/>
        <v>2.3106546854942234E-2</v>
      </c>
      <c r="G348" s="51">
        <f t="shared" si="133"/>
        <v>2</v>
      </c>
      <c r="H348" s="52">
        <f t="shared" si="134"/>
        <v>1.4563106796116505E-2</v>
      </c>
    </row>
    <row r="349" spans="1:8" x14ac:dyDescent="0.2">
      <c r="B349" s="53" t="s">
        <v>77</v>
      </c>
      <c r="C349" s="54">
        <v>15</v>
      </c>
      <c r="D349" s="54">
        <v>26</v>
      </c>
      <c r="E349" s="58">
        <f t="shared" si="131"/>
        <v>1.820388349514563E-2</v>
      </c>
      <c r="F349" s="58">
        <f t="shared" si="132"/>
        <v>3.3376123234916559E-2</v>
      </c>
      <c r="G349" s="51">
        <f t="shared" si="133"/>
        <v>0.73333333333333328</v>
      </c>
      <c r="H349" s="52">
        <f t="shared" si="134"/>
        <v>1.3349514563106794E-2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3</v>
      </c>
      <c r="E350" s="57" t="str">
        <f t="shared" si="131"/>
        <v/>
      </c>
      <c r="F350" s="57">
        <f t="shared" si="132"/>
        <v>3.8510911424903724E-3</v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20</v>
      </c>
      <c r="D353" s="54">
        <v>10</v>
      </c>
      <c r="E353" s="58">
        <f t="shared" si="131"/>
        <v>2.4271844660194174E-2</v>
      </c>
      <c r="F353" s="58">
        <f t="shared" si="132"/>
        <v>1.2836970474967908E-2</v>
      </c>
      <c r="G353" s="51">
        <f t="shared" si="133"/>
        <v>-0.5</v>
      </c>
      <c r="H353" s="52">
        <f t="shared" si="134"/>
        <v>-1.2135922330097087E-2</v>
      </c>
    </row>
    <row r="354" spans="2:8" x14ac:dyDescent="0.2">
      <c r="B354" s="53" t="s">
        <v>261</v>
      </c>
      <c r="C354" s="54">
        <v>6</v>
      </c>
      <c r="D354" s="54">
        <v>248</v>
      </c>
      <c r="E354" s="58">
        <f t="shared" si="131"/>
        <v>7.2815533980582527E-3</v>
      </c>
      <c r="F354" s="58">
        <f t="shared" si="132"/>
        <v>0.31835686777920413</v>
      </c>
      <c r="G354" s="51">
        <f t="shared" si="133"/>
        <v>40.333333333333336</v>
      </c>
      <c r="H354" s="52">
        <f t="shared" si="134"/>
        <v>0.29368932038834955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1</v>
      </c>
      <c r="D356" s="54">
        <v>0</v>
      </c>
      <c r="E356" s="58">
        <f t="shared" si="131"/>
        <v>1.2135922330097086E-3</v>
      </c>
      <c r="F356" s="58" t="str">
        <f t="shared" si="132"/>
        <v/>
      </c>
      <c r="G356" s="51" t="str">
        <f t="shared" si="133"/>
        <v>0</v>
      </c>
      <c r="H356" s="52">
        <f t="shared" si="134"/>
        <v>0</v>
      </c>
    </row>
    <row r="357" spans="2:8" x14ac:dyDescent="0.2">
      <c r="B357" s="53" t="s">
        <v>600</v>
      </c>
      <c r="C357" s="54">
        <v>15</v>
      </c>
      <c r="D357" s="54">
        <v>18</v>
      </c>
      <c r="E357" s="58">
        <f t="shared" si="131"/>
        <v>1.820388349514563E-2</v>
      </c>
      <c r="F357" s="58">
        <f t="shared" si="132"/>
        <v>2.3106546854942234E-2</v>
      </c>
      <c r="G357" s="51">
        <f t="shared" si="133"/>
        <v>0.2</v>
      </c>
      <c r="H357" s="52">
        <f t="shared" si="134"/>
        <v>3.6407766990291263E-3</v>
      </c>
    </row>
    <row r="358" spans="2:8" x14ac:dyDescent="0.2">
      <c r="B358" s="53" t="s">
        <v>87</v>
      </c>
      <c r="C358" s="54">
        <v>6</v>
      </c>
      <c r="D358" s="54">
        <v>4</v>
      </c>
      <c r="E358" s="58">
        <f t="shared" si="131"/>
        <v>7.2815533980582527E-3</v>
      </c>
      <c r="F358" s="58">
        <f t="shared" si="132"/>
        <v>5.1347881899871627E-3</v>
      </c>
      <c r="G358" s="51">
        <f t="shared" si="133"/>
        <v>-0.33333333333333331</v>
      </c>
      <c r="H358" s="52">
        <f t="shared" si="134"/>
        <v>-2.4271844660194173E-3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1</v>
      </c>
      <c r="D362" s="54">
        <v>0</v>
      </c>
      <c r="E362" s="58">
        <f t="shared" si="131"/>
        <v>1.2135922330097086E-3</v>
      </c>
      <c r="F362" s="58" t="str">
        <f t="shared" si="132"/>
        <v/>
      </c>
      <c r="G362" s="51" t="str">
        <f t="shared" si="133"/>
        <v>0</v>
      </c>
      <c r="H362" s="52">
        <f t="shared" si="134"/>
        <v>0</v>
      </c>
    </row>
    <row r="363" spans="2:8" x14ac:dyDescent="0.2">
      <c r="B363" s="53" t="s">
        <v>348</v>
      </c>
      <c r="C363" s="54">
        <v>4</v>
      </c>
      <c r="D363" s="54">
        <v>1</v>
      </c>
      <c r="E363" s="58">
        <f t="shared" si="131"/>
        <v>4.8543689320388345E-3</v>
      </c>
      <c r="F363" s="58">
        <f t="shared" si="132"/>
        <v>1.2836970474967907E-3</v>
      </c>
      <c r="G363" s="51">
        <f t="shared" si="133"/>
        <v>-0.75</v>
      </c>
      <c r="H363" s="52">
        <f t="shared" si="134"/>
        <v>-3.6407766990291259E-3</v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47</v>
      </c>
      <c r="D365" s="54">
        <v>2</v>
      </c>
      <c r="E365" s="58">
        <f t="shared" ref="E365:E387" si="137">+IF(C365=0,"",C365/C$333)</f>
        <v>5.7038834951456313E-2</v>
      </c>
      <c r="F365" s="58">
        <f t="shared" ref="F365:F387" si="138">+IF(D365=0,"",D365/D$333)</f>
        <v>2.5673940949935813E-3</v>
      </c>
      <c r="G365" s="51">
        <f t="shared" si="133"/>
        <v>-0.95744680851063835</v>
      </c>
      <c r="H365" s="52">
        <f t="shared" si="134"/>
        <v>-5.4611650485436897E-2</v>
      </c>
    </row>
    <row r="366" spans="2:8" x14ac:dyDescent="0.2">
      <c r="B366" s="53" t="s">
        <v>502</v>
      </c>
      <c r="C366" s="54">
        <v>0</v>
      </c>
      <c r="D366" s="54">
        <v>1</v>
      </c>
      <c r="E366" s="58" t="str">
        <f t="shared" si="137"/>
        <v/>
      </c>
      <c r="F366" s="58">
        <f t="shared" si="138"/>
        <v>1.2836970474967907E-3</v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0</v>
      </c>
      <c r="E367" s="58" t="str">
        <f t="shared" si="137"/>
        <v/>
      </c>
      <c r="F367" s="58" t="str">
        <f t="shared" si="138"/>
        <v/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5</v>
      </c>
      <c r="D369" s="54">
        <v>15</v>
      </c>
      <c r="E369" s="58">
        <f t="shared" si="137"/>
        <v>6.0679611650485436E-3</v>
      </c>
      <c r="F369" s="58">
        <f t="shared" si="138"/>
        <v>1.9255455712451863E-2</v>
      </c>
      <c r="G369" s="51">
        <f t="shared" si="133"/>
        <v>2</v>
      </c>
      <c r="H369" s="52">
        <f t="shared" si="134"/>
        <v>1.2135922330097087E-2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4</v>
      </c>
      <c r="E371" s="57" t="str">
        <f t="shared" si="137"/>
        <v/>
      </c>
      <c r="F371" s="57">
        <f t="shared" si="138"/>
        <v>5.1347881899871627E-3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44</v>
      </c>
      <c r="D372" s="54">
        <v>33</v>
      </c>
      <c r="E372" s="58">
        <f t="shared" si="137"/>
        <v>5.3398058252427182E-2</v>
      </c>
      <c r="F372" s="58">
        <f t="shared" si="138"/>
        <v>4.2362002567394093E-2</v>
      </c>
      <c r="G372" s="51">
        <f t="shared" si="133"/>
        <v>-0.25</v>
      </c>
      <c r="H372" s="52">
        <f t="shared" si="134"/>
        <v>-1.3349514563106795E-2</v>
      </c>
    </row>
    <row r="373" spans="1:8" x14ac:dyDescent="0.2">
      <c r="B373" s="53" t="s">
        <v>95</v>
      </c>
      <c r="C373" s="54">
        <v>27</v>
      </c>
      <c r="D373" s="54">
        <v>10</v>
      </c>
      <c r="E373" s="58">
        <f t="shared" si="137"/>
        <v>3.2766990291262135E-2</v>
      </c>
      <c r="F373" s="58">
        <f t="shared" si="138"/>
        <v>1.2836970474967908E-2</v>
      </c>
      <c r="G373" s="51">
        <f t="shared" si="133"/>
        <v>-0.62962962962962965</v>
      </c>
      <c r="H373" s="52">
        <f t="shared" si="134"/>
        <v>-2.063106796116505E-2</v>
      </c>
    </row>
    <row r="374" spans="1:8" x14ac:dyDescent="0.2">
      <c r="B374" s="53" t="s">
        <v>88</v>
      </c>
      <c r="C374" s="54">
        <v>7</v>
      </c>
      <c r="D374" s="54">
        <v>18</v>
      </c>
      <c r="E374" s="58">
        <f t="shared" si="137"/>
        <v>8.4951456310679609E-3</v>
      </c>
      <c r="F374" s="58">
        <f t="shared" si="138"/>
        <v>2.3106546854942234E-2</v>
      </c>
      <c r="G374" s="51">
        <f t="shared" si="133"/>
        <v>1.5714285714285714</v>
      </c>
      <c r="H374" s="52">
        <f t="shared" si="134"/>
        <v>1.3349514563106795E-2</v>
      </c>
    </row>
    <row r="375" spans="1:8" x14ac:dyDescent="0.2">
      <c r="B375" s="53" t="s">
        <v>94</v>
      </c>
      <c r="C375" s="54">
        <v>12</v>
      </c>
      <c r="D375" s="54">
        <v>15</v>
      </c>
      <c r="E375" s="58">
        <f t="shared" si="137"/>
        <v>1.4563106796116505E-2</v>
      </c>
      <c r="F375" s="58">
        <f t="shared" si="138"/>
        <v>1.9255455712451863E-2</v>
      </c>
      <c r="G375" s="51">
        <f t="shared" si="133"/>
        <v>0.25</v>
      </c>
      <c r="H375" s="52">
        <f t="shared" si="134"/>
        <v>3.6407766990291263E-3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1</v>
      </c>
      <c r="E377" s="58" t="str">
        <f t="shared" si="137"/>
        <v/>
      </c>
      <c r="F377" s="58">
        <f t="shared" si="138"/>
        <v>1.2836970474967907E-3</v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2</v>
      </c>
      <c r="D379" s="54">
        <v>2</v>
      </c>
      <c r="E379" s="58">
        <f t="shared" si="137"/>
        <v>2.4271844660194173E-3</v>
      </c>
      <c r="F379" s="58">
        <f t="shared" si="138"/>
        <v>2.5673940949935813E-3</v>
      </c>
      <c r="G379" s="51">
        <f t="shared" si="133"/>
        <v>0</v>
      </c>
      <c r="H379" s="52">
        <f t="shared" si="134"/>
        <v>0</v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3</v>
      </c>
      <c r="D383" s="54">
        <v>1</v>
      </c>
      <c r="E383" s="58">
        <f t="shared" si="137"/>
        <v>3.6407766990291263E-3</v>
      </c>
      <c r="F383" s="58">
        <f t="shared" si="138"/>
        <v>1.2836970474967907E-3</v>
      </c>
      <c r="G383" s="51">
        <f t="shared" si="133"/>
        <v>-0.66666666666666663</v>
      </c>
      <c r="H383" s="52">
        <f t="shared" si="134"/>
        <v>-2.4271844660194173E-3</v>
      </c>
    </row>
    <row r="384" spans="1:8" x14ac:dyDescent="0.2">
      <c r="B384" s="53" t="s">
        <v>96</v>
      </c>
      <c r="C384" s="54">
        <v>0</v>
      </c>
      <c r="D384" s="54">
        <v>4</v>
      </c>
      <c r="E384" s="58" t="str">
        <f t="shared" si="137"/>
        <v/>
      </c>
      <c r="F384" s="58">
        <f t="shared" si="138"/>
        <v>5.1347881899871627E-3</v>
      </c>
      <c r="G384" s="51" t="str">
        <f t="shared" si="133"/>
        <v>0</v>
      </c>
      <c r="H384" s="52" t="str">
        <f t="shared" si="134"/>
        <v/>
      </c>
    </row>
    <row r="385" spans="1:8" x14ac:dyDescent="0.2">
      <c r="B385" s="53" t="s">
        <v>268</v>
      </c>
      <c r="C385" s="54">
        <v>18</v>
      </c>
      <c r="D385" s="54">
        <v>6</v>
      </c>
      <c r="E385" s="58">
        <f t="shared" si="137"/>
        <v>2.1844660194174758E-2</v>
      </c>
      <c r="F385" s="58">
        <f t="shared" si="138"/>
        <v>7.7021822849807449E-3</v>
      </c>
      <c r="G385" s="51">
        <f t="shared" si="133"/>
        <v>-0.66666666666666663</v>
      </c>
      <c r="H385" s="52">
        <f t="shared" si="134"/>
        <v>-1.4563106796116505E-2</v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1</v>
      </c>
      <c r="D387" s="54">
        <v>1</v>
      </c>
      <c r="E387" s="58">
        <f t="shared" si="137"/>
        <v>1.2135922330097086E-3</v>
      </c>
      <c r="F387" s="58">
        <f t="shared" si="138"/>
        <v>1.2836970474967907E-3</v>
      </c>
      <c r="G387" s="51">
        <f t="shared" si="133"/>
        <v>0</v>
      </c>
      <c r="H387" s="52">
        <f t="shared" si="134"/>
        <v>0</v>
      </c>
    </row>
    <row r="388" spans="1:8" s="32" customFormat="1" x14ac:dyDescent="0.2">
      <c r="A388" s="40"/>
      <c r="B388" s="55" t="s">
        <v>563</v>
      </c>
      <c r="C388" s="56">
        <v>1</v>
      </c>
      <c r="D388" s="54">
        <v>2</v>
      </c>
      <c r="E388" s="58">
        <f t="shared" ref="E388:E389" si="141">+IF(C388=0,"",C388/C$333)</f>
        <v>1.2135922330097086E-3</v>
      </c>
      <c r="F388" s="58">
        <f t="shared" ref="F388:F389" si="142">+IF(D388=0,"",D388/D$333)</f>
        <v>2.5673940949935813E-3</v>
      </c>
      <c r="G388" s="51">
        <f t="shared" ref="G388:G389" si="143">+IF(OR(AND(D388=0),(C388=0)),"0",((D388-C388)/C388))</f>
        <v>1</v>
      </c>
      <c r="H388" s="52">
        <f t="shared" ref="H388:H389" si="144">+IF(OR(AND(E388=""),(G388="")),"",E388*G388)</f>
        <v>1.2135922330097086E-3</v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39</v>
      </c>
      <c r="D395" s="54">
        <v>12</v>
      </c>
      <c r="E395" s="58">
        <f t="shared" si="145"/>
        <v>4.7330097087378641E-2</v>
      </c>
      <c r="F395" s="58">
        <f t="shared" si="146"/>
        <v>1.540436456996149E-2</v>
      </c>
      <c r="G395" s="51">
        <f t="shared" si="133"/>
        <v>-0.69230769230769229</v>
      </c>
      <c r="H395" s="52">
        <f t="shared" si="134"/>
        <v>-3.2766990291262135E-2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9</v>
      </c>
      <c r="D398" s="54">
        <v>1</v>
      </c>
      <c r="E398" s="58">
        <f t="shared" si="145"/>
        <v>1.0922330097087379E-2</v>
      </c>
      <c r="F398" s="58">
        <f t="shared" si="146"/>
        <v>1.2836970474967907E-3</v>
      </c>
      <c r="G398" s="51">
        <f t="shared" si="133"/>
        <v>-0.88888888888888884</v>
      </c>
      <c r="H398" s="52">
        <f t="shared" si="134"/>
        <v>-9.7087378640776691E-3</v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1</v>
      </c>
      <c r="E403" s="58" t="str">
        <f t="shared" si="151"/>
        <v/>
      </c>
      <c r="F403" s="58">
        <f t="shared" si="152"/>
        <v>1.2836970474967907E-3</v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0</v>
      </c>
      <c r="E407" s="58" t="str">
        <f t="shared" si="147"/>
        <v/>
      </c>
      <c r="F407" s="58" t="str">
        <f t="shared" si="148"/>
        <v/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1</v>
      </c>
      <c r="E410" s="58" t="str">
        <f t="shared" si="147"/>
        <v/>
      </c>
      <c r="F410" s="58">
        <f t="shared" si="148"/>
        <v>1.2836970474967907E-3</v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1</v>
      </c>
      <c r="E413" s="57" t="str">
        <f t="shared" si="147"/>
        <v/>
      </c>
      <c r="F413" s="57">
        <f t="shared" si="148"/>
        <v>1.2836970474967907E-3</v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28</v>
      </c>
      <c r="D414" s="54">
        <v>44</v>
      </c>
      <c r="E414" s="57">
        <f t="shared" si="147"/>
        <v>3.3980582524271843E-2</v>
      </c>
      <c r="F414" s="57">
        <f t="shared" si="148"/>
        <v>5.6482670089858793E-2</v>
      </c>
      <c r="G414" s="57">
        <f t="shared" si="149"/>
        <v>0.5714285714285714</v>
      </c>
      <c r="H414" s="50">
        <f t="shared" si="150"/>
        <v>1.9417475728155338E-2</v>
      </c>
    </row>
    <row r="415" spans="1:8" s="32" customFormat="1" x14ac:dyDescent="0.2">
      <c r="A415" s="39"/>
      <c r="B415" s="55" t="s">
        <v>100</v>
      </c>
      <c r="C415" s="56">
        <v>1</v>
      </c>
      <c r="D415" s="54">
        <v>6</v>
      </c>
      <c r="E415" s="57">
        <f t="shared" si="147"/>
        <v>1.2135922330097086E-3</v>
      </c>
      <c r="F415" s="57">
        <f t="shared" si="148"/>
        <v>7.7021822849807449E-3</v>
      </c>
      <c r="G415" s="57">
        <f t="shared" si="149"/>
        <v>5</v>
      </c>
      <c r="H415" s="50">
        <f t="shared" si="150"/>
        <v>6.0679611650485427E-3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31</v>
      </c>
      <c r="D417" s="54">
        <v>2</v>
      </c>
      <c r="E417" s="57">
        <f t="shared" si="147"/>
        <v>3.7621359223300968E-2</v>
      </c>
      <c r="F417" s="57">
        <f t="shared" si="148"/>
        <v>2.5673940949935813E-3</v>
      </c>
      <c r="G417" s="57">
        <f t="shared" si="149"/>
        <v>-0.93548387096774188</v>
      </c>
      <c r="H417" s="50">
        <f t="shared" si="150"/>
        <v>-3.5194174757281552E-2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1</v>
      </c>
      <c r="D425" s="54">
        <v>0</v>
      </c>
      <c r="E425" s="57">
        <f t="shared" si="147"/>
        <v>1.2135922330097086E-3</v>
      </c>
      <c r="F425" s="57" t="str">
        <f t="shared" si="148"/>
        <v/>
      </c>
      <c r="G425" s="57" t="str">
        <f t="shared" si="149"/>
        <v>0</v>
      </c>
      <c r="H425" s="50">
        <f t="shared" si="150"/>
        <v>0</v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3</v>
      </c>
      <c r="D427" s="54">
        <v>4</v>
      </c>
      <c r="E427" s="57">
        <f t="shared" si="147"/>
        <v>3.6407766990291263E-3</v>
      </c>
      <c r="F427" s="57">
        <f t="shared" si="148"/>
        <v>5.1347881899871627E-3</v>
      </c>
      <c r="G427" s="57">
        <f t="shared" si="149"/>
        <v>0.33333333333333331</v>
      </c>
      <c r="H427" s="50">
        <f t="shared" si="150"/>
        <v>1.2135922330097086E-3</v>
      </c>
    </row>
    <row r="428" spans="1:8" s="32" customFormat="1" x14ac:dyDescent="0.2">
      <c r="A428" s="39"/>
      <c r="B428" s="55" t="s">
        <v>114</v>
      </c>
      <c r="C428" s="56">
        <v>5</v>
      </c>
      <c r="D428" s="54">
        <v>1</v>
      </c>
      <c r="E428" s="57">
        <f t="shared" si="147"/>
        <v>6.0679611650485436E-3</v>
      </c>
      <c r="F428" s="57">
        <f t="shared" si="148"/>
        <v>1.2836970474967907E-3</v>
      </c>
      <c r="G428" s="57">
        <f t="shared" si="149"/>
        <v>-0.8</v>
      </c>
      <c r="H428" s="50">
        <f t="shared" si="150"/>
        <v>-4.8543689320388354E-3</v>
      </c>
    </row>
    <row r="429" spans="1:8" s="32" customFormat="1" x14ac:dyDescent="0.2">
      <c r="A429" s="39"/>
      <c r="B429" s="55" t="s">
        <v>282</v>
      </c>
      <c r="C429" s="56">
        <v>1</v>
      </c>
      <c r="D429" s="54">
        <v>16</v>
      </c>
      <c r="E429" s="57">
        <f t="shared" si="147"/>
        <v>1.2135922330097086E-3</v>
      </c>
      <c r="F429" s="57">
        <f t="shared" si="148"/>
        <v>2.0539152759948651E-2</v>
      </c>
      <c r="G429" s="57">
        <f t="shared" si="149"/>
        <v>15</v>
      </c>
      <c r="H429" s="50">
        <f t="shared" si="150"/>
        <v>1.820388349514563E-2</v>
      </c>
    </row>
    <row r="430" spans="1:8" s="32" customFormat="1" x14ac:dyDescent="0.2">
      <c r="A430" s="39"/>
      <c r="B430" s="55" t="s">
        <v>512</v>
      </c>
      <c r="C430" s="56">
        <v>1</v>
      </c>
      <c r="D430" s="54">
        <v>12</v>
      </c>
      <c r="E430" s="57">
        <f t="shared" si="147"/>
        <v>1.2135922330097086E-3</v>
      </c>
      <c r="F430" s="57">
        <f t="shared" si="148"/>
        <v>1.540436456996149E-2</v>
      </c>
      <c r="G430" s="57">
        <f t="shared" si="149"/>
        <v>11</v>
      </c>
      <c r="H430" s="50">
        <f t="shared" si="150"/>
        <v>1.3349514563106795E-2</v>
      </c>
    </row>
    <row r="431" spans="1:8" s="32" customFormat="1" ht="24" x14ac:dyDescent="0.2">
      <c r="A431" s="39"/>
      <c r="B431" s="55" t="s">
        <v>513</v>
      </c>
      <c r="C431" s="56">
        <v>6</v>
      </c>
      <c r="D431" s="54">
        <v>4</v>
      </c>
      <c r="E431" s="57">
        <f t="shared" si="147"/>
        <v>7.2815533980582527E-3</v>
      </c>
      <c r="F431" s="57">
        <f t="shared" si="148"/>
        <v>5.1347881899871627E-3</v>
      </c>
      <c r="G431" s="57">
        <f t="shared" si="149"/>
        <v>-0.33333333333333331</v>
      </c>
      <c r="H431" s="50">
        <f t="shared" si="150"/>
        <v>-2.4271844660194173E-3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2</v>
      </c>
      <c r="D435" s="54">
        <v>1</v>
      </c>
      <c r="E435" s="57">
        <f t="shared" si="147"/>
        <v>2.4271844660194173E-3</v>
      </c>
      <c r="F435" s="57">
        <f t="shared" si="148"/>
        <v>1.2836970474967907E-3</v>
      </c>
      <c r="G435" s="57">
        <f t="shared" si="149"/>
        <v>-0.5</v>
      </c>
      <c r="H435" s="50">
        <f t="shared" si="150"/>
        <v>-1.2135922330097086E-3</v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2</v>
      </c>
      <c r="D437" s="54">
        <v>3</v>
      </c>
      <c r="E437" s="57">
        <f t="shared" si="147"/>
        <v>2.4271844660194173E-3</v>
      </c>
      <c r="F437" s="57">
        <f t="shared" si="148"/>
        <v>3.8510911424903724E-3</v>
      </c>
      <c r="G437" s="57">
        <f t="shared" si="149"/>
        <v>0.5</v>
      </c>
      <c r="H437" s="50">
        <f t="shared" si="150"/>
        <v>1.2135922330097086E-3</v>
      </c>
    </row>
    <row r="438" spans="1:8" s="32" customFormat="1" x14ac:dyDescent="0.2">
      <c r="A438" s="39"/>
      <c r="B438" s="55" t="s">
        <v>284</v>
      </c>
      <c r="C438" s="56">
        <v>0</v>
      </c>
      <c r="D438" s="54">
        <v>1</v>
      </c>
      <c r="E438" s="57" t="str">
        <f t="shared" si="147"/>
        <v/>
      </c>
      <c r="F438" s="57">
        <f t="shared" si="148"/>
        <v>1.2836970474967907E-3</v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1</v>
      </c>
      <c r="E441" s="57" t="str">
        <f t="shared" si="147"/>
        <v/>
      </c>
      <c r="F441" s="57">
        <f t="shared" si="148"/>
        <v>1.2836970474967907E-3</v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1</v>
      </c>
      <c r="E442" s="57" t="str">
        <f t="shared" si="147"/>
        <v/>
      </c>
      <c r="F442" s="57">
        <f t="shared" si="148"/>
        <v>1.2836970474967907E-3</v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33</v>
      </c>
      <c r="D443" s="54">
        <v>8</v>
      </c>
      <c r="E443" s="57">
        <f t="shared" si="147"/>
        <v>4.0048543689320391E-2</v>
      </c>
      <c r="F443" s="57">
        <f t="shared" si="148"/>
        <v>1.0269576379974325E-2</v>
      </c>
      <c r="G443" s="57">
        <f t="shared" si="149"/>
        <v>-0.75757575757575757</v>
      </c>
      <c r="H443" s="50">
        <f t="shared" si="150"/>
        <v>-3.0339805825242719E-2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6</v>
      </c>
      <c r="D451" s="54">
        <v>3</v>
      </c>
      <c r="E451" s="57">
        <f t="shared" si="147"/>
        <v>7.2815533980582527E-3</v>
      </c>
      <c r="F451" s="57">
        <f t="shared" si="148"/>
        <v>3.8510911424903724E-3</v>
      </c>
      <c r="G451" s="57">
        <f t="shared" si="149"/>
        <v>-0.5</v>
      </c>
      <c r="H451" s="50">
        <f t="shared" si="150"/>
        <v>-3.6407766990291263E-3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20</v>
      </c>
      <c r="D453" s="54">
        <v>1</v>
      </c>
      <c r="E453" s="57">
        <f t="shared" si="147"/>
        <v>2.4271844660194174E-2</v>
      </c>
      <c r="F453" s="57">
        <f t="shared" si="148"/>
        <v>1.2836970474967907E-3</v>
      </c>
      <c r="G453" s="57">
        <f t="shared" si="149"/>
        <v>-0.95</v>
      </c>
      <c r="H453" s="50">
        <f t="shared" si="150"/>
        <v>-2.3058252427184466E-2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10</v>
      </c>
      <c r="D456" s="54">
        <v>5</v>
      </c>
      <c r="E456" s="57">
        <f t="shared" si="147"/>
        <v>1.2135922330097087E-2</v>
      </c>
      <c r="F456" s="57">
        <f t="shared" si="148"/>
        <v>6.4184852374839542E-3</v>
      </c>
      <c r="G456" s="57">
        <f t="shared" si="149"/>
        <v>-0.5</v>
      </c>
      <c r="H456" s="50">
        <f t="shared" si="150"/>
        <v>-6.0679611650485436E-3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5</v>
      </c>
      <c r="D458" s="54">
        <v>2</v>
      </c>
      <c r="E458" s="57">
        <f t="shared" si="147"/>
        <v>6.0679611650485436E-3</v>
      </c>
      <c r="F458" s="57">
        <f t="shared" si="148"/>
        <v>2.5673940949935813E-3</v>
      </c>
      <c r="G458" s="57">
        <f t="shared" si="149"/>
        <v>-0.6</v>
      </c>
      <c r="H458" s="50">
        <f t="shared" si="150"/>
        <v>-3.6407766990291259E-3</v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2</v>
      </c>
      <c r="D461" s="54">
        <v>0</v>
      </c>
      <c r="E461" s="57">
        <f t="shared" si="147"/>
        <v>2.4271844660194173E-3</v>
      </c>
      <c r="F461" s="57" t="str">
        <f t="shared" si="148"/>
        <v/>
      </c>
      <c r="G461" s="57" t="str">
        <f t="shared" si="149"/>
        <v>0</v>
      </c>
      <c r="H461" s="50">
        <f t="shared" si="150"/>
        <v>0</v>
      </c>
    </row>
    <row r="462" spans="1:8" s="32" customFormat="1" x14ac:dyDescent="0.2">
      <c r="A462" s="39"/>
      <c r="B462" s="55" t="s">
        <v>518</v>
      </c>
      <c r="C462" s="56">
        <v>1</v>
      </c>
      <c r="D462" s="54">
        <v>1</v>
      </c>
      <c r="E462" s="57">
        <f t="shared" si="147"/>
        <v>1.2135922330097086E-3</v>
      </c>
      <c r="F462" s="57">
        <f t="shared" si="148"/>
        <v>1.2836970474967907E-3</v>
      </c>
      <c r="G462" s="57">
        <f t="shared" si="149"/>
        <v>0</v>
      </c>
      <c r="H462" s="50">
        <f t="shared" si="150"/>
        <v>0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5</v>
      </c>
      <c r="E469" s="57" t="str">
        <f t="shared" si="147"/>
        <v/>
      </c>
      <c r="F469" s="57">
        <f t="shared" si="148"/>
        <v>6.4184852374839542E-3</v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19</v>
      </c>
      <c r="D472" s="54">
        <v>1</v>
      </c>
      <c r="E472" s="57">
        <f t="shared" si="147"/>
        <v>2.3058252427184466E-2</v>
      </c>
      <c r="F472" s="57">
        <f t="shared" si="148"/>
        <v>1.2836970474967907E-3</v>
      </c>
      <c r="G472" s="57">
        <f t="shared" si="149"/>
        <v>-0.94736842105263153</v>
      </c>
      <c r="H472" s="50">
        <f t="shared" si="150"/>
        <v>-2.1844660194174755E-2</v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1</v>
      </c>
      <c r="D482" s="54">
        <v>1</v>
      </c>
      <c r="E482" s="57">
        <f t="shared" si="167"/>
        <v>1.2135922330097086E-3</v>
      </c>
      <c r="F482" s="57">
        <f t="shared" si="168"/>
        <v>1.2836970474967907E-3</v>
      </c>
      <c r="G482" s="57">
        <f t="shared" si="169"/>
        <v>0</v>
      </c>
      <c r="H482" s="50">
        <f t="shared" si="170"/>
        <v>0</v>
      </c>
    </row>
    <row r="483" spans="1:8" s="32" customFormat="1" x14ac:dyDescent="0.2">
      <c r="A483" s="39"/>
      <c r="B483" s="55" t="s">
        <v>125</v>
      </c>
      <c r="C483" s="56">
        <v>2</v>
      </c>
      <c r="D483" s="54">
        <v>0</v>
      </c>
      <c r="E483" s="57">
        <f t="shared" si="167"/>
        <v>2.4271844660194173E-3</v>
      </c>
      <c r="F483" s="57" t="str">
        <f t="shared" si="168"/>
        <v/>
      </c>
      <c r="G483" s="57" t="str">
        <f t="shared" si="169"/>
        <v>0</v>
      </c>
      <c r="H483" s="50">
        <f t="shared" si="170"/>
        <v>0</v>
      </c>
    </row>
    <row r="484" spans="1:8" s="32" customFormat="1" ht="24" x14ac:dyDescent="0.2">
      <c r="A484" s="39"/>
      <c r="B484" s="55" t="s">
        <v>307</v>
      </c>
      <c r="C484" s="56">
        <v>1</v>
      </c>
      <c r="D484" s="54">
        <v>0</v>
      </c>
      <c r="E484" s="57">
        <f t="shared" si="167"/>
        <v>1.2135922330097086E-3</v>
      </c>
      <c r="F484" s="57" t="str">
        <f t="shared" si="168"/>
        <v/>
      </c>
      <c r="G484" s="57" t="str">
        <f t="shared" si="169"/>
        <v>0</v>
      </c>
      <c r="H484" s="50">
        <f t="shared" si="170"/>
        <v>0</v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2</v>
      </c>
      <c r="D487" s="54">
        <v>3</v>
      </c>
      <c r="E487" s="57">
        <f t="shared" si="167"/>
        <v>2.4271844660194173E-3</v>
      </c>
      <c r="F487" s="57">
        <f t="shared" si="168"/>
        <v>3.8510911424903724E-3</v>
      </c>
      <c r="G487" s="57">
        <f t="shared" si="169"/>
        <v>0.5</v>
      </c>
      <c r="H487" s="50">
        <f t="shared" si="170"/>
        <v>1.2135922330097086E-3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1</v>
      </c>
      <c r="E496" s="58" t="str">
        <f t="shared" si="167"/>
        <v/>
      </c>
      <c r="F496" s="58">
        <f t="shared" si="168"/>
        <v>1.2836970474967907E-3</v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7</v>
      </c>
      <c r="E501" s="58" t="str">
        <f t="shared" si="167"/>
        <v/>
      </c>
      <c r="F501" s="58">
        <f t="shared" si="168"/>
        <v>8.9858793324775355E-3</v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0</v>
      </c>
      <c r="E504" s="58" t="str">
        <f t="shared" si="167"/>
        <v/>
      </c>
      <c r="F504" s="58" t="str">
        <f t="shared" si="168"/>
        <v/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0</v>
      </c>
      <c r="D506" s="54">
        <v>0</v>
      </c>
      <c r="E506" s="58" t="str">
        <f t="shared" ref="E506" si="171">+IF(C506=0,"",C506/C$333)</f>
        <v/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 t="str">
        <f t="shared" ref="H506" si="174">+IF(OR(AND(E506=""),(G506="")),"",E506*G506)</f>
        <v/>
      </c>
    </row>
    <row r="507" spans="1:8" x14ac:dyDescent="0.2">
      <c r="B507" s="53" t="s">
        <v>138</v>
      </c>
      <c r="C507" s="54">
        <v>11</v>
      </c>
      <c r="D507" s="54">
        <v>2</v>
      </c>
      <c r="E507" s="58">
        <f t="shared" ref="E507:E532" si="175">+IF(C507=0,"",C507/C$333)</f>
        <v>1.3349514563106795E-2</v>
      </c>
      <c r="F507" s="58">
        <f t="shared" ref="F507:F532" si="176">+IF(D507=0,"",D507/D$333)</f>
        <v>2.5673940949935813E-3</v>
      </c>
      <c r="G507" s="51">
        <f t="shared" si="169"/>
        <v>-0.81818181818181823</v>
      </c>
      <c r="H507" s="52">
        <f t="shared" si="170"/>
        <v>-1.0922330097087379E-2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11</v>
      </c>
      <c r="D510" s="54">
        <v>21</v>
      </c>
      <c r="E510" s="58">
        <f t="shared" si="175"/>
        <v>1.3349514563106795E-2</v>
      </c>
      <c r="F510" s="58">
        <f t="shared" si="176"/>
        <v>2.6957637997432605E-2</v>
      </c>
      <c r="G510" s="51">
        <f t="shared" si="169"/>
        <v>0.90909090909090906</v>
      </c>
      <c r="H510" s="52">
        <f t="shared" si="170"/>
        <v>1.2135922330097085E-2</v>
      </c>
    </row>
    <row r="511" spans="1:8" x14ac:dyDescent="0.2">
      <c r="B511" s="53" t="s">
        <v>351</v>
      </c>
      <c r="C511" s="54">
        <v>2</v>
      </c>
      <c r="D511" s="54">
        <v>2</v>
      </c>
      <c r="E511" s="58">
        <f t="shared" si="175"/>
        <v>2.4271844660194173E-3</v>
      </c>
      <c r="F511" s="58">
        <f t="shared" si="176"/>
        <v>2.5673940949935813E-3</v>
      </c>
      <c r="G511" s="51">
        <f t="shared" si="169"/>
        <v>0</v>
      </c>
      <c r="H511" s="52">
        <f t="shared" si="170"/>
        <v>0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1</v>
      </c>
      <c r="D516" s="54">
        <v>0</v>
      </c>
      <c r="E516" s="58">
        <f t="shared" si="175"/>
        <v>1.2135922330097086E-3</v>
      </c>
      <c r="F516" s="58" t="str">
        <f t="shared" si="176"/>
        <v/>
      </c>
      <c r="G516" s="51" t="str">
        <f t="shared" si="169"/>
        <v>0</v>
      </c>
      <c r="H516" s="52">
        <f t="shared" si="170"/>
        <v>0</v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1</v>
      </c>
      <c r="D522" s="54">
        <v>3</v>
      </c>
      <c r="E522" s="58">
        <f t="shared" si="175"/>
        <v>1.2135922330097086E-3</v>
      </c>
      <c r="F522" s="58">
        <f t="shared" si="176"/>
        <v>3.8510911424903724E-3</v>
      </c>
      <c r="G522" s="51">
        <f t="shared" si="169"/>
        <v>2</v>
      </c>
      <c r="H522" s="52">
        <f t="shared" si="170"/>
        <v>2.4271844660194173E-3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22</v>
      </c>
      <c r="D525" s="54">
        <v>0</v>
      </c>
      <c r="E525" s="58">
        <f t="shared" si="175"/>
        <v>2.6699029126213591E-2</v>
      </c>
      <c r="F525" s="58" t="str">
        <f t="shared" si="176"/>
        <v/>
      </c>
      <c r="G525" s="51" t="str">
        <f t="shared" si="169"/>
        <v>0</v>
      </c>
      <c r="H525" s="52">
        <f t="shared" si="170"/>
        <v>0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5</v>
      </c>
      <c r="D527" s="54">
        <v>0</v>
      </c>
      <c r="E527" s="58">
        <f t="shared" si="175"/>
        <v>6.0679611650485436E-3</v>
      </c>
      <c r="F527" s="58" t="str">
        <f t="shared" si="176"/>
        <v/>
      </c>
      <c r="G527" s="51" t="str">
        <f t="shared" si="169"/>
        <v>0</v>
      </c>
      <c r="H527" s="52">
        <f t="shared" si="170"/>
        <v>0</v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4</v>
      </c>
      <c r="D530" s="54">
        <v>2</v>
      </c>
      <c r="E530" s="58">
        <f t="shared" si="175"/>
        <v>4.8543689320388345E-3</v>
      </c>
      <c r="F530" s="58">
        <f t="shared" si="176"/>
        <v>2.5673940949935813E-3</v>
      </c>
      <c r="G530" s="51">
        <f t="shared" si="169"/>
        <v>-0.5</v>
      </c>
      <c r="H530" s="52">
        <f t="shared" si="170"/>
        <v>-2.4271844660194173E-3</v>
      </c>
    </row>
    <row r="531" spans="1:8" x14ac:dyDescent="0.2">
      <c r="B531" s="53" t="s">
        <v>145</v>
      </c>
      <c r="C531" s="54">
        <v>60</v>
      </c>
      <c r="D531" s="54">
        <v>0</v>
      </c>
      <c r="E531" s="58">
        <f t="shared" si="175"/>
        <v>7.281553398058252E-2</v>
      </c>
      <c r="F531" s="58" t="str">
        <f t="shared" si="176"/>
        <v/>
      </c>
      <c r="G531" s="51" t="str">
        <f t="shared" si="169"/>
        <v>0</v>
      </c>
      <c r="H531" s="52">
        <f t="shared" si="170"/>
        <v>0</v>
      </c>
    </row>
    <row r="532" spans="1:8" x14ac:dyDescent="0.2">
      <c r="B532" s="53" t="s">
        <v>326</v>
      </c>
      <c r="C532" s="54">
        <v>3</v>
      </c>
      <c r="D532" s="54">
        <v>3</v>
      </c>
      <c r="E532" s="58">
        <f t="shared" si="175"/>
        <v>3.6407766990291263E-3</v>
      </c>
      <c r="F532" s="58">
        <f t="shared" si="176"/>
        <v>3.8510911424903724E-3</v>
      </c>
      <c r="G532" s="51">
        <f t="shared" si="169"/>
        <v>0</v>
      </c>
      <c r="H532" s="52">
        <f t="shared" si="170"/>
        <v>0</v>
      </c>
    </row>
    <row r="533" spans="1:8" s="32" customFormat="1" x14ac:dyDescent="0.2">
      <c r="A533" s="40"/>
      <c r="B533" s="55" t="s">
        <v>575</v>
      </c>
      <c r="C533" s="56">
        <v>1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97</v>
      </c>
      <c r="D539" s="54">
        <v>3</v>
      </c>
      <c r="E539" s="58">
        <f t="shared" si="177"/>
        <v>0.11771844660194175</v>
      </c>
      <c r="F539" s="58">
        <f t="shared" si="178"/>
        <v>3.8510911424903724E-3</v>
      </c>
      <c r="G539" s="51">
        <f t="shared" si="179"/>
        <v>-0.96907216494845361</v>
      </c>
      <c r="H539" s="52">
        <f t="shared" si="180"/>
        <v>-0.11407766990291263</v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0</v>
      </c>
      <c r="D541" s="54">
        <v>0</v>
      </c>
      <c r="E541" s="58" t="str">
        <f t="shared" si="177"/>
        <v/>
      </c>
      <c r="F541" s="58" t="str">
        <f t="shared" si="178"/>
        <v/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616</v>
      </c>
      <c r="D553" s="29">
        <f>SUM(D554:D579)</f>
        <v>1029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0.67045454545454541</v>
      </c>
      <c r="H553" s="31">
        <f>+IF(OR(AND(E553=""),(G553="")),"",E553*G553)</f>
        <v>0.67045454545454541</v>
      </c>
    </row>
    <row r="554" spans="1:8" x14ac:dyDescent="0.2">
      <c r="B554" s="53" t="s">
        <v>334</v>
      </c>
      <c r="C554" s="54">
        <v>0</v>
      </c>
      <c r="D554" s="54">
        <v>0</v>
      </c>
      <c r="E554" s="58" t="str">
        <f t="shared" si="181"/>
        <v/>
      </c>
      <c r="F554" s="58" t="str">
        <f t="shared" si="182"/>
        <v/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1</v>
      </c>
      <c r="D555" s="54">
        <v>8</v>
      </c>
      <c r="E555" s="58">
        <f t="shared" si="181"/>
        <v>1.6233766233766235E-3</v>
      </c>
      <c r="F555" s="58">
        <f t="shared" si="182"/>
        <v>7.7745383867832843E-3</v>
      </c>
      <c r="G555" s="51">
        <f t="shared" ref="G555:G579" si="183">+IF(OR(AND(D555=0),(C555=0)),"0",((D555-C555)/C555))</f>
        <v>7</v>
      </c>
      <c r="H555" s="52">
        <f t="shared" ref="H555:H579" si="184">+IF(OR(AND(E555=""),(G555="")),"",E555*G555)</f>
        <v>1.1363636363636364E-2</v>
      </c>
    </row>
    <row r="556" spans="1:8" x14ac:dyDescent="0.2">
      <c r="B556" s="53" t="s">
        <v>606</v>
      </c>
      <c r="C556" s="54">
        <v>13</v>
      </c>
      <c r="D556" s="54">
        <v>79</v>
      </c>
      <c r="E556" s="58">
        <f t="shared" si="181"/>
        <v>2.1103896103896104E-2</v>
      </c>
      <c r="F556" s="58">
        <f t="shared" si="182"/>
        <v>7.6773566569484933E-2</v>
      </c>
      <c r="G556" s="51">
        <f t="shared" si="183"/>
        <v>5.0769230769230766</v>
      </c>
      <c r="H556" s="52">
        <f t="shared" si="184"/>
        <v>0.10714285714285714</v>
      </c>
    </row>
    <row r="557" spans="1:8" x14ac:dyDescent="0.2">
      <c r="B557" s="53" t="s">
        <v>335</v>
      </c>
      <c r="C557" s="54">
        <v>4</v>
      </c>
      <c r="D557" s="54">
        <v>5</v>
      </c>
      <c r="E557" s="58">
        <f t="shared" si="181"/>
        <v>6.4935064935064939E-3</v>
      </c>
      <c r="F557" s="58">
        <f t="shared" si="182"/>
        <v>4.859086491739553E-3</v>
      </c>
      <c r="G557" s="51">
        <f t="shared" si="183"/>
        <v>0.25</v>
      </c>
      <c r="H557" s="52">
        <f t="shared" si="184"/>
        <v>1.6233766233766235E-3</v>
      </c>
    </row>
    <row r="558" spans="1:8" x14ac:dyDescent="0.2">
      <c r="B558" s="53" t="s">
        <v>149</v>
      </c>
      <c r="C558" s="54">
        <v>0</v>
      </c>
      <c r="D558" s="54">
        <v>1</v>
      </c>
      <c r="E558" s="58" t="str">
        <f t="shared" si="181"/>
        <v/>
      </c>
      <c r="F558" s="58">
        <f t="shared" si="182"/>
        <v>9.7181729834791054E-4</v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1</v>
      </c>
      <c r="D564" s="54">
        <v>1</v>
      </c>
      <c r="E564" s="57">
        <f t="shared" ref="E564:E565" si="185">+IF(C564=0,"",C564/C$553)</f>
        <v>1.6233766233766235E-3</v>
      </c>
      <c r="F564" s="57">
        <f t="shared" ref="F564:F565" si="186">+IF(D564=0,"",D564/D$553)</f>
        <v>9.7181729834791054E-4</v>
      </c>
      <c r="G564" s="57">
        <f t="shared" ref="G564:G565" si="187">+IF(OR(AND(D564=0),(C564=0)),"0",((D564-C564)/C564))</f>
        <v>0</v>
      </c>
      <c r="H564" s="50">
        <f t="shared" ref="H564:H565" si="188">+IF(OR(AND(E564=""),(G564="")),"",E564*G564)</f>
        <v>0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0</v>
      </c>
      <c r="D567" s="54">
        <v>0</v>
      </c>
      <c r="E567" s="57" t="str">
        <f t="shared" si="189"/>
        <v/>
      </c>
      <c r="F567" s="57" t="str">
        <f t="shared" si="190"/>
        <v/>
      </c>
      <c r="G567" s="57" t="str">
        <f t="shared" si="183"/>
        <v>0</v>
      </c>
      <c r="H567" s="50" t="str">
        <f t="shared" si="184"/>
        <v/>
      </c>
    </row>
    <row r="568" spans="1:8" s="32" customFormat="1" x14ac:dyDescent="0.2">
      <c r="A568" s="39"/>
      <c r="B568" s="55" t="s">
        <v>151</v>
      </c>
      <c r="C568" s="56">
        <v>20</v>
      </c>
      <c r="D568" s="54">
        <v>2</v>
      </c>
      <c r="E568" s="57">
        <f t="shared" si="189"/>
        <v>3.2467532467532464E-2</v>
      </c>
      <c r="F568" s="57">
        <f t="shared" si="190"/>
        <v>1.9436345966958211E-3</v>
      </c>
      <c r="G568" s="57">
        <f t="shared" si="183"/>
        <v>-0.9</v>
      </c>
      <c r="H568" s="50">
        <f t="shared" si="184"/>
        <v>-2.922077922077922E-2</v>
      </c>
    </row>
    <row r="569" spans="1:8" s="32" customFormat="1" x14ac:dyDescent="0.2">
      <c r="A569" s="39"/>
      <c r="B569" s="55" t="s">
        <v>152</v>
      </c>
      <c r="C569" s="56">
        <v>0</v>
      </c>
      <c r="D569" s="54">
        <v>1</v>
      </c>
      <c r="E569" s="57" t="str">
        <f t="shared" si="189"/>
        <v/>
      </c>
      <c r="F569" s="57">
        <f t="shared" si="190"/>
        <v>9.7181729834791054E-4</v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9"/>
      <c r="B570" s="55" t="s">
        <v>340</v>
      </c>
      <c r="C570" s="56">
        <v>105</v>
      </c>
      <c r="D570" s="54">
        <v>38</v>
      </c>
      <c r="E570" s="57">
        <f t="shared" si="189"/>
        <v>0.17045454545454544</v>
      </c>
      <c r="F570" s="57">
        <f t="shared" si="190"/>
        <v>3.69290573372206E-2</v>
      </c>
      <c r="G570" s="57">
        <f t="shared" si="183"/>
        <v>-0.63809523809523805</v>
      </c>
      <c r="H570" s="50">
        <f t="shared" si="184"/>
        <v>-0.10876623376623375</v>
      </c>
    </row>
    <row r="571" spans="1:8" x14ac:dyDescent="0.2">
      <c r="B571" s="53" t="s">
        <v>153</v>
      </c>
      <c r="C571" s="54">
        <v>9</v>
      </c>
      <c r="D571" s="54">
        <v>5</v>
      </c>
      <c r="E571" s="58">
        <f t="shared" si="189"/>
        <v>1.461038961038961E-2</v>
      </c>
      <c r="F571" s="58">
        <f t="shared" si="190"/>
        <v>4.859086491739553E-3</v>
      </c>
      <c r="G571" s="51">
        <f t="shared" si="183"/>
        <v>-0.44444444444444442</v>
      </c>
      <c r="H571" s="52">
        <f t="shared" si="184"/>
        <v>-6.4935064935064931E-3</v>
      </c>
    </row>
    <row r="572" spans="1:8" x14ac:dyDescent="0.2">
      <c r="B572" s="53" t="s">
        <v>341</v>
      </c>
      <c r="C572" s="54">
        <v>0</v>
      </c>
      <c r="D572" s="54">
        <v>0</v>
      </c>
      <c r="E572" s="58" t="str">
        <f t="shared" si="189"/>
        <v/>
      </c>
      <c r="F572" s="58" t="str">
        <f t="shared" si="190"/>
        <v/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0</v>
      </c>
      <c r="D573" s="54">
        <v>1</v>
      </c>
      <c r="E573" s="58" t="str">
        <f t="shared" si="189"/>
        <v/>
      </c>
      <c r="F573" s="58">
        <f t="shared" si="190"/>
        <v>9.7181729834791054E-4</v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0</v>
      </c>
      <c r="D575" s="54">
        <v>0</v>
      </c>
      <c r="E575" s="58" t="str">
        <f t="shared" si="189"/>
        <v/>
      </c>
      <c r="F575" s="58" t="str">
        <f t="shared" si="190"/>
        <v/>
      </c>
      <c r="G575" s="51" t="str">
        <f t="shared" si="183"/>
        <v>0</v>
      </c>
      <c r="H575" s="52" t="str">
        <f t="shared" si="184"/>
        <v/>
      </c>
    </row>
    <row r="576" spans="1:8" x14ac:dyDescent="0.2">
      <c r="B576" s="53" t="s">
        <v>343</v>
      </c>
      <c r="C576" s="54">
        <v>0</v>
      </c>
      <c r="D576" s="54">
        <v>1</v>
      </c>
      <c r="E576" s="58" t="str">
        <f t="shared" si="189"/>
        <v/>
      </c>
      <c r="F576" s="58">
        <f t="shared" si="190"/>
        <v>9.7181729834791054E-4</v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1</v>
      </c>
      <c r="D578" s="54">
        <v>6</v>
      </c>
      <c r="E578" s="58">
        <f t="shared" si="189"/>
        <v>1.6233766233766235E-3</v>
      </c>
      <c r="F578" s="58">
        <f t="shared" si="190"/>
        <v>5.8309037900874635E-3</v>
      </c>
      <c r="G578" s="51">
        <f t="shared" si="183"/>
        <v>5</v>
      </c>
      <c r="H578" s="52">
        <f t="shared" si="184"/>
        <v>8.1168831168831179E-3</v>
      </c>
    </row>
    <row r="579" spans="2:8" x14ac:dyDescent="0.2">
      <c r="B579" s="53" t="s">
        <v>533</v>
      </c>
      <c r="C579" s="54">
        <v>462</v>
      </c>
      <c r="D579" s="54">
        <v>881</v>
      </c>
      <c r="E579" s="58">
        <f t="shared" si="189"/>
        <v>0.75</v>
      </c>
      <c r="F579" s="58">
        <f t="shared" si="190"/>
        <v>0.85617103984450926</v>
      </c>
      <c r="G579" s="51">
        <f t="shared" si="183"/>
        <v>0.90692640692640691</v>
      </c>
      <c r="H579" s="52">
        <f t="shared" si="184"/>
        <v>0.68019480519480524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410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367</v>
      </c>
      <c r="C8" s="28">
        <f>+C18+C73+C165+C333+C553</f>
        <v>3457</v>
      </c>
      <c r="D8" s="29">
        <f>+D18+D73+D165+D333+D553</f>
        <v>3136</v>
      </c>
      <c r="E8" s="30">
        <f>SUM(E9:E13)</f>
        <v>1</v>
      </c>
      <c r="F8" s="30">
        <f>SUM(F9:F13)</f>
        <v>1</v>
      </c>
      <c r="G8" s="30">
        <f>+(D8-C8)/C8</f>
        <v>-9.2855076656060173E-2</v>
      </c>
      <c r="H8" s="31">
        <f>+E8*G8</f>
        <v>-9.2855076656060173E-2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20</v>
      </c>
      <c r="D9" s="24">
        <f>+D18</f>
        <v>18</v>
      </c>
      <c r="E9" s="50">
        <f>C9/$C$8</f>
        <v>5.7853630315302289E-3</v>
      </c>
      <c r="F9" s="50">
        <f>D9/$D$8</f>
        <v>5.7397959183673472E-3</v>
      </c>
      <c r="G9" s="51">
        <f>+IF(OR(AND(D9=0),(C9=0)),"0",((D9-C9)/C9))</f>
        <v>-0.1</v>
      </c>
      <c r="H9" s="52">
        <f>+IF(OR(AND(E9=""),(G9="")),"",E9*G9)</f>
        <v>-5.7853630315302291E-4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339</v>
      </c>
      <c r="D10" s="24">
        <f>+D73</f>
        <v>588</v>
      </c>
      <c r="E10" s="50">
        <f>C10/$C$8</f>
        <v>9.8061903384437377E-2</v>
      </c>
      <c r="F10" s="50">
        <f>D10/$D$8</f>
        <v>0.1875</v>
      </c>
      <c r="G10" s="51">
        <f>+IF(OR(AND(D10=0),(C10=0)),"0",((D10-C10)/C10))</f>
        <v>0.73451327433628322</v>
      </c>
      <c r="H10" s="52">
        <f>+IF(OR(AND(E10=""),(G10="")),"",E10*G10)</f>
        <v>7.2027769742551345E-2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388</v>
      </c>
      <c r="D11" s="24">
        <f>+D165</f>
        <v>606</v>
      </c>
      <c r="E11" s="50">
        <f>C11/$C$8</f>
        <v>0.11223604281168643</v>
      </c>
      <c r="F11" s="50">
        <f>D11/$D$8</f>
        <v>0.19323979591836735</v>
      </c>
      <c r="G11" s="51">
        <f>+IF(OR(AND(D11=0),(C11=0)),"0",((D11-C11)/C11))</f>
        <v>0.56185567010309279</v>
      </c>
      <c r="H11" s="52">
        <f>+IF(OR(AND(E11=""),(G11="")),"",E11*G11)</f>
        <v>6.3060457043679491E-2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1746</v>
      </c>
      <c r="D12" s="24">
        <f>+D333</f>
        <v>1390</v>
      </c>
      <c r="E12" s="50">
        <f>C12/$C$8</f>
        <v>0.505062192652589</v>
      </c>
      <c r="F12" s="50">
        <f>D12/$D$8</f>
        <v>0.44323979591836737</v>
      </c>
      <c r="G12" s="51">
        <f>+IF(OR(AND(D12=0),(C12=0)),"0",((D12-C12)/C12))</f>
        <v>-0.20389461626575028</v>
      </c>
      <c r="H12" s="52">
        <f>+IF(OR(AND(E12=""),(G12="")),"",E12*G12)</f>
        <v>-0.10297946196123808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964</v>
      </c>
      <c r="D13" s="24">
        <f>+D553</f>
        <v>534</v>
      </c>
      <c r="E13" s="50">
        <f>C13/$C$8</f>
        <v>0.27885449811975699</v>
      </c>
      <c r="F13" s="50">
        <f>D13/$D$8</f>
        <v>0.17028061224489796</v>
      </c>
      <c r="G13" s="51">
        <f>+IF(OR(AND(D13=0),(C13=0)),"0",((D13-C13)/C13))</f>
        <v>-0.44605809128630708</v>
      </c>
      <c r="H13" s="52">
        <f>+IF(OR(AND(E13=""),(G13="")),"",E13*G13)</f>
        <v>-0.1243853051778999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20</v>
      </c>
      <c r="D18" s="29">
        <f>SUM(D19:D67)</f>
        <v>18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-0.1</v>
      </c>
      <c r="H18" s="31">
        <f>+IF(OR(AND(E18=""),(G18="")),"",E18*G18)</f>
        <v>-0.1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1</v>
      </c>
      <c r="E23" s="52" t="str">
        <f t="shared" si="0"/>
        <v/>
      </c>
      <c r="F23" s="52">
        <f t="shared" si="1"/>
        <v>5.5555555555555552E-2</v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1</v>
      </c>
      <c r="E26" s="52" t="str">
        <f t="shared" si="0"/>
        <v/>
      </c>
      <c r="F26" s="52">
        <f t="shared" si="1"/>
        <v>5.5555555555555552E-2</v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0</v>
      </c>
      <c r="D27" s="54">
        <v>0</v>
      </c>
      <c r="E27" s="52" t="str">
        <f t="shared" si="0"/>
        <v/>
      </c>
      <c r="F27" s="52" t="str">
        <f t="shared" si="1"/>
        <v/>
      </c>
      <c r="G27" s="51" t="str">
        <f t="shared" si="2"/>
        <v>0</v>
      </c>
      <c r="H27" s="52" t="str">
        <f t="shared" si="3"/>
        <v/>
      </c>
    </row>
    <row r="28" spans="1:8" x14ac:dyDescent="0.2">
      <c r="B28" s="53" t="s">
        <v>3</v>
      </c>
      <c r="C28" s="54">
        <v>0</v>
      </c>
      <c r="D28" s="54">
        <v>1</v>
      </c>
      <c r="E28" s="52" t="str">
        <f t="shared" si="0"/>
        <v/>
      </c>
      <c r="F28" s="52">
        <f t="shared" si="1"/>
        <v>5.5555555555555552E-2</v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11</v>
      </c>
      <c r="D29" s="54">
        <v>6</v>
      </c>
      <c r="E29" s="52">
        <f t="shared" si="0"/>
        <v>0.55000000000000004</v>
      </c>
      <c r="F29" s="52">
        <f t="shared" si="1"/>
        <v>0.33333333333333331</v>
      </c>
      <c r="G29" s="51">
        <f t="shared" si="2"/>
        <v>-0.45454545454545453</v>
      </c>
      <c r="H29" s="52">
        <f t="shared" si="3"/>
        <v>-0.25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2</v>
      </c>
      <c r="E35" s="52" t="str">
        <f t="shared" si="0"/>
        <v/>
      </c>
      <c r="F35" s="52">
        <f t="shared" si="1"/>
        <v>0.1111111111111111</v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1</v>
      </c>
      <c r="E38" s="52" t="str">
        <f t="shared" si="0"/>
        <v/>
      </c>
      <c r="F38" s="52">
        <f t="shared" si="1"/>
        <v>5.5555555555555552E-2</v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6</v>
      </c>
      <c r="D49" s="54">
        <v>1</v>
      </c>
      <c r="E49" s="52">
        <f t="shared" si="0"/>
        <v>0.3</v>
      </c>
      <c r="F49" s="52">
        <f t="shared" si="1"/>
        <v>5.5555555555555552E-2</v>
      </c>
      <c r="G49" s="51">
        <f t="shared" si="2"/>
        <v>-0.83333333333333337</v>
      </c>
      <c r="H49" s="52">
        <f t="shared" si="3"/>
        <v>-0.25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1</v>
      </c>
      <c r="E53" s="52" t="str">
        <f t="shared" si="0"/>
        <v/>
      </c>
      <c r="F53" s="52">
        <f t="shared" si="1"/>
        <v>5.5555555555555552E-2</v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1</v>
      </c>
      <c r="D59" s="54">
        <v>0</v>
      </c>
      <c r="E59" s="52">
        <f t="shared" si="0"/>
        <v>0.05</v>
      </c>
      <c r="F59" s="52" t="str">
        <f t="shared" si="1"/>
        <v/>
      </c>
      <c r="G59" s="51" t="str">
        <f t="shared" si="2"/>
        <v>0</v>
      </c>
      <c r="H59" s="52">
        <f t="shared" si="3"/>
        <v>0</v>
      </c>
    </row>
    <row r="60" spans="1:8" x14ac:dyDescent="0.2">
      <c r="B60" s="53" t="s">
        <v>174</v>
      </c>
      <c r="C60" s="54">
        <v>0</v>
      </c>
      <c r="D60" s="54">
        <v>3</v>
      </c>
      <c r="E60" s="52" t="str">
        <f t="shared" si="0"/>
        <v/>
      </c>
      <c r="F60" s="52">
        <f t="shared" si="1"/>
        <v>0.16666666666666666</v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1</v>
      </c>
      <c r="E65" s="52" t="str">
        <f t="shared" si="0"/>
        <v/>
      </c>
      <c r="F65" s="52">
        <f t="shared" si="1"/>
        <v>5.5555555555555552E-2</v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2</v>
      </c>
      <c r="D66" s="54">
        <v>0</v>
      </c>
      <c r="E66" s="52">
        <f t="shared" si="0"/>
        <v>0.1</v>
      </c>
      <c r="F66" s="52" t="str">
        <f t="shared" si="1"/>
        <v/>
      </c>
      <c r="G66" s="51" t="str">
        <f t="shared" si="2"/>
        <v>0</v>
      </c>
      <c r="H66" s="52">
        <f t="shared" si="3"/>
        <v>0</v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339</v>
      </c>
      <c r="D73" s="29">
        <f>SUM(D74:D159)</f>
        <v>588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0.73451327433628322</v>
      </c>
      <c r="H73" s="31">
        <f>+IF(OR(AND(E73=""),(G73="")),"",E73*G73)</f>
        <v>0.73451327433628322</v>
      </c>
    </row>
    <row r="74" spans="1:8" x14ac:dyDescent="0.2">
      <c r="B74" s="53" t="s">
        <v>437</v>
      </c>
      <c r="C74" s="54">
        <v>0</v>
      </c>
      <c r="D74" s="54">
        <v>2</v>
      </c>
      <c r="E74" s="58" t="str">
        <f>+IF(C74=0,"",C74/C$73)</f>
        <v/>
      </c>
      <c r="F74" s="58">
        <f>+IF(D74=0,"",D74/D$73)</f>
        <v>3.4013605442176869E-3</v>
      </c>
      <c r="G74" s="51" t="str">
        <f>+IF(OR(AND(D74=0),(C74=0)),"0",((D74-C74)/C74))</f>
        <v>0</v>
      </c>
      <c r="H74" s="52" t="str">
        <f>+IF(OR(AND(E74=""),(G74="")),"",E74*G74)</f>
        <v/>
      </c>
    </row>
    <row r="75" spans="1:8" x14ac:dyDescent="0.2">
      <c r="B75" s="53" t="s">
        <v>585</v>
      </c>
      <c r="C75" s="54">
        <v>0</v>
      </c>
      <c r="D75" s="54">
        <v>0</v>
      </c>
      <c r="E75" s="58" t="str">
        <f t="shared" ref="E75:E146" si="12">+IF(C75=0,"",C75/C$73)</f>
        <v/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0</v>
      </c>
      <c r="D76" s="54">
        <v>1</v>
      </c>
      <c r="E76" s="58" t="str">
        <f t="shared" ref="E76" si="16">+IF(C76=0,"",C76/C$73)</f>
        <v/>
      </c>
      <c r="F76" s="58">
        <f t="shared" ref="F76" si="17">+IF(D76=0,"",D76/D$73)</f>
        <v>1.7006802721088435E-3</v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22</v>
      </c>
      <c r="D77" s="54">
        <v>15</v>
      </c>
      <c r="E77" s="58">
        <f t="shared" si="12"/>
        <v>6.4896755162241887E-2</v>
      </c>
      <c r="F77" s="58">
        <f t="shared" si="13"/>
        <v>2.5510204081632654E-2</v>
      </c>
      <c r="G77" s="51">
        <f t="shared" si="14"/>
        <v>-0.31818181818181818</v>
      </c>
      <c r="H77" s="52">
        <f t="shared" si="15"/>
        <v>-2.0648967551622419E-2</v>
      </c>
    </row>
    <row r="78" spans="1:8" x14ac:dyDescent="0.2">
      <c r="B78" s="53" t="s">
        <v>179</v>
      </c>
      <c r="C78" s="54">
        <v>0</v>
      </c>
      <c r="D78" s="54">
        <v>16</v>
      </c>
      <c r="E78" s="58" t="str">
        <f t="shared" si="12"/>
        <v/>
      </c>
      <c r="F78" s="58">
        <f t="shared" si="13"/>
        <v>2.7210884353741496E-2</v>
      </c>
      <c r="G78" s="51" t="str">
        <f t="shared" si="14"/>
        <v>0</v>
      </c>
      <c r="H78" s="52" t="str">
        <f t="shared" si="15"/>
        <v/>
      </c>
    </row>
    <row r="79" spans="1:8" x14ac:dyDescent="0.2">
      <c r="B79" s="53" t="s">
        <v>16</v>
      </c>
      <c r="C79" s="54">
        <v>1</v>
      </c>
      <c r="D79" s="54">
        <v>38</v>
      </c>
      <c r="E79" s="58">
        <f t="shared" si="12"/>
        <v>2.9498525073746312E-3</v>
      </c>
      <c r="F79" s="58">
        <f t="shared" si="13"/>
        <v>6.4625850340136057E-2</v>
      </c>
      <c r="G79" s="51">
        <f t="shared" si="14"/>
        <v>37</v>
      </c>
      <c r="H79" s="52">
        <f t="shared" si="15"/>
        <v>0.10914454277286136</v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4</v>
      </c>
      <c r="D82" s="54">
        <v>1</v>
      </c>
      <c r="E82" s="58">
        <f t="shared" si="12"/>
        <v>1.1799410029498525E-2</v>
      </c>
      <c r="F82" s="58">
        <f t="shared" si="13"/>
        <v>1.7006802721088435E-3</v>
      </c>
      <c r="G82" s="51">
        <f t="shared" si="14"/>
        <v>-0.75</v>
      </c>
      <c r="H82" s="52">
        <f t="shared" si="15"/>
        <v>-8.8495575221238937E-3</v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5</v>
      </c>
      <c r="D85" s="54">
        <v>2</v>
      </c>
      <c r="E85" s="58">
        <f t="shared" si="12"/>
        <v>1.4749262536873156E-2</v>
      </c>
      <c r="F85" s="58">
        <f t="shared" si="13"/>
        <v>3.4013605442176869E-3</v>
      </c>
      <c r="G85" s="51">
        <f t="shared" si="14"/>
        <v>-0.6</v>
      </c>
      <c r="H85" s="52">
        <f t="shared" si="15"/>
        <v>-8.8495575221238937E-3</v>
      </c>
    </row>
    <row r="86" spans="1:8" x14ac:dyDescent="0.2">
      <c r="B86" s="53" t="s">
        <v>17</v>
      </c>
      <c r="C86" s="54">
        <v>5</v>
      </c>
      <c r="D86" s="54">
        <v>0</v>
      </c>
      <c r="E86" s="58">
        <f t="shared" si="12"/>
        <v>1.4749262536873156E-2</v>
      </c>
      <c r="F86" s="58" t="str">
        <f t="shared" si="13"/>
        <v/>
      </c>
      <c r="G86" s="51" t="str">
        <f t="shared" si="14"/>
        <v>0</v>
      </c>
      <c r="H86" s="52">
        <f t="shared" si="15"/>
        <v>0</v>
      </c>
    </row>
    <row r="87" spans="1:8" x14ac:dyDescent="0.2">
      <c r="B87" s="53" t="s">
        <v>184</v>
      </c>
      <c r="C87" s="54">
        <v>8</v>
      </c>
      <c r="D87" s="54">
        <v>0</v>
      </c>
      <c r="E87" s="58">
        <f t="shared" si="12"/>
        <v>2.359882005899705E-2</v>
      </c>
      <c r="F87" s="58" t="str">
        <f t="shared" si="13"/>
        <v/>
      </c>
      <c r="G87" s="51" t="str">
        <f t="shared" si="14"/>
        <v>0</v>
      </c>
      <c r="H87" s="52">
        <f t="shared" si="15"/>
        <v>0</v>
      </c>
    </row>
    <row r="88" spans="1:8" s="32" customFormat="1" x14ac:dyDescent="0.2">
      <c r="A88" s="40"/>
      <c r="B88" s="55" t="s">
        <v>587</v>
      </c>
      <c r="C88" s="56">
        <v>3</v>
      </c>
      <c r="D88" s="54">
        <v>7</v>
      </c>
      <c r="E88" s="58">
        <f t="shared" ref="E88" si="24">+IF(C88=0,"",C88/C$73)</f>
        <v>8.8495575221238937E-3</v>
      </c>
      <c r="F88" s="58">
        <f t="shared" ref="F88" si="25">+IF(D88=0,"",D88/D$73)</f>
        <v>1.1904761904761904E-2</v>
      </c>
      <c r="G88" s="51">
        <f t="shared" ref="G88" si="26">+IF(OR(AND(D88=0),(C88=0)),"0",((D88-C88)/C88))</f>
        <v>1.3333333333333333</v>
      </c>
      <c r="H88" s="52">
        <f t="shared" ref="H88" si="27">+IF(OR(AND(E88=""),(G88="")),"",E88*G88)</f>
        <v>1.1799410029498525E-2</v>
      </c>
    </row>
    <row r="89" spans="1:8" x14ac:dyDescent="0.2">
      <c r="B89" s="53" t="s">
        <v>185</v>
      </c>
      <c r="C89" s="54">
        <v>17</v>
      </c>
      <c r="D89" s="54">
        <v>6</v>
      </c>
      <c r="E89" s="58">
        <f t="shared" si="12"/>
        <v>5.0147492625368731E-2</v>
      </c>
      <c r="F89" s="58">
        <f t="shared" si="13"/>
        <v>1.020408163265306E-2</v>
      </c>
      <c r="G89" s="51">
        <f t="shared" si="14"/>
        <v>-0.6470588235294118</v>
      </c>
      <c r="H89" s="52">
        <f t="shared" si="15"/>
        <v>-3.2448377581120944E-2</v>
      </c>
    </row>
    <row r="90" spans="1:8" x14ac:dyDescent="0.2">
      <c r="B90" s="53" t="s">
        <v>186</v>
      </c>
      <c r="C90" s="54">
        <v>0</v>
      </c>
      <c r="D90" s="54">
        <v>0</v>
      </c>
      <c r="E90" s="58" t="str">
        <f t="shared" si="12"/>
        <v/>
      </c>
      <c r="F90" s="58" t="str">
        <f t="shared" si="13"/>
        <v/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0</v>
      </c>
      <c r="D91" s="54">
        <v>0</v>
      </c>
      <c r="E91" s="58" t="str">
        <f t="shared" si="12"/>
        <v/>
      </c>
      <c r="F91" s="58" t="str">
        <f t="shared" si="13"/>
        <v/>
      </c>
      <c r="G91" s="51" t="str">
        <f t="shared" si="14"/>
        <v>0</v>
      </c>
      <c r="H91" s="52" t="str">
        <f t="shared" si="15"/>
        <v/>
      </c>
    </row>
    <row r="92" spans="1:8" x14ac:dyDescent="0.2">
      <c r="B92" s="53" t="s">
        <v>439</v>
      </c>
      <c r="C92" s="54">
        <v>2</v>
      </c>
      <c r="D92" s="54">
        <v>0</v>
      </c>
      <c r="E92" s="58">
        <f t="shared" si="12"/>
        <v>5.8997050147492625E-3</v>
      </c>
      <c r="F92" s="58" t="str">
        <f t="shared" si="13"/>
        <v/>
      </c>
      <c r="G92" s="51" t="str">
        <f t="shared" si="14"/>
        <v>0</v>
      </c>
      <c r="H92" s="52">
        <f t="shared" si="15"/>
        <v>0</v>
      </c>
    </row>
    <row r="93" spans="1:8" x14ac:dyDescent="0.2">
      <c r="B93" s="53" t="s">
        <v>187</v>
      </c>
      <c r="C93" s="54">
        <v>2</v>
      </c>
      <c r="D93" s="54">
        <v>0</v>
      </c>
      <c r="E93" s="58">
        <f t="shared" si="12"/>
        <v>5.8997050147492625E-3</v>
      </c>
      <c r="F93" s="58" t="str">
        <f t="shared" si="13"/>
        <v/>
      </c>
      <c r="G93" s="51" t="str">
        <f t="shared" si="14"/>
        <v>0</v>
      </c>
      <c r="H93" s="52">
        <f t="shared" si="15"/>
        <v>0</v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5</v>
      </c>
      <c r="D96" s="54">
        <v>1</v>
      </c>
      <c r="E96" s="58">
        <f t="shared" si="12"/>
        <v>1.4749262536873156E-2</v>
      </c>
      <c r="F96" s="58">
        <f t="shared" si="13"/>
        <v>1.7006802721088435E-3</v>
      </c>
      <c r="G96" s="51">
        <f t="shared" si="14"/>
        <v>-0.8</v>
      </c>
      <c r="H96" s="52">
        <f t="shared" si="15"/>
        <v>-1.1799410029498525E-2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1</v>
      </c>
      <c r="E99" s="58" t="str">
        <f t="shared" si="12"/>
        <v/>
      </c>
      <c r="F99" s="58">
        <f t="shared" si="13"/>
        <v>1.7006802721088435E-3</v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0</v>
      </c>
      <c r="D100" s="54">
        <v>0</v>
      </c>
      <c r="E100" s="58" t="str">
        <f t="shared" si="12"/>
        <v/>
      </c>
      <c r="F100" s="58" t="str">
        <f t="shared" si="13"/>
        <v/>
      </c>
      <c r="G100" s="51" t="str">
        <f t="shared" si="14"/>
        <v>0</v>
      </c>
      <c r="H100" s="52" t="str">
        <f t="shared" si="15"/>
        <v/>
      </c>
    </row>
    <row r="101" spans="1:8" x14ac:dyDescent="0.2">
      <c r="B101" s="53" t="s">
        <v>440</v>
      </c>
      <c r="C101" s="54">
        <v>5</v>
      </c>
      <c r="D101" s="54">
        <v>0</v>
      </c>
      <c r="E101" s="58">
        <f t="shared" si="12"/>
        <v>1.4749262536873156E-2</v>
      </c>
      <c r="F101" s="58" t="str">
        <f t="shared" si="13"/>
        <v/>
      </c>
      <c r="G101" s="51" t="str">
        <f t="shared" si="14"/>
        <v>0</v>
      </c>
      <c r="H101" s="52">
        <f t="shared" si="15"/>
        <v>0</v>
      </c>
    </row>
    <row r="102" spans="1:8" x14ac:dyDescent="0.2">
      <c r="B102" s="53" t="s">
        <v>18</v>
      </c>
      <c r="C102" s="54">
        <v>0</v>
      </c>
      <c r="D102" s="54">
        <v>0</v>
      </c>
      <c r="E102" s="58" t="str">
        <f t="shared" si="12"/>
        <v/>
      </c>
      <c r="F102" s="58" t="str">
        <f t="shared" si="13"/>
        <v/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19</v>
      </c>
      <c r="D107" s="54">
        <v>21</v>
      </c>
      <c r="E107" s="58">
        <f t="shared" si="12"/>
        <v>5.6047197640117993E-2</v>
      </c>
      <c r="F107" s="58">
        <f t="shared" si="13"/>
        <v>3.5714285714285712E-2</v>
      </c>
      <c r="G107" s="51">
        <f t="shared" si="14"/>
        <v>0.10526315789473684</v>
      </c>
      <c r="H107" s="52">
        <f t="shared" si="15"/>
        <v>5.8997050147492625E-3</v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1</v>
      </c>
      <c r="E109" s="58" t="str">
        <f t="shared" si="12"/>
        <v/>
      </c>
      <c r="F109" s="58">
        <f t="shared" si="13"/>
        <v>1.7006802721088435E-3</v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5</v>
      </c>
      <c r="D110" s="54">
        <v>1</v>
      </c>
      <c r="E110" s="58">
        <f t="shared" si="12"/>
        <v>1.4749262536873156E-2</v>
      </c>
      <c r="F110" s="58">
        <f t="shared" si="13"/>
        <v>1.7006802721088435E-3</v>
      </c>
      <c r="G110" s="51">
        <f t="shared" si="14"/>
        <v>-0.8</v>
      </c>
      <c r="H110" s="52">
        <f t="shared" si="15"/>
        <v>-1.1799410029498525E-2</v>
      </c>
    </row>
    <row r="111" spans="1:8" x14ac:dyDescent="0.2">
      <c r="B111" s="53" t="s">
        <v>197</v>
      </c>
      <c r="C111" s="54">
        <v>26</v>
      </c>
      <c r="D111" s="54">
        <v>29</v>
      </c>
      <c r="E111" s="58">
        <f t="shared" si="12"/>
        <v>7.6696165191740412E-2</v>
      </c>
      <c r="F111" s="58">
        <f t="shared" si="13"/>
        <v>4.9319727891156462E-2</v>
      </c>
      <c r="G111" s="51">
        <f t="shared" si="14"/>
        <v>0.11538461538461539</v>
      </c>
      <c r="H111" s="52">
        <f t="shared" si="15"/>
        <v>8.8495575221238937E-3</v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1</v>
      </c>
      <c r="D116" s="54">
        <v>6</v>
      </c>
      <c r="E116" s="58">
        <f t="shared" si="12"/>
        <v>2.9498525073746312E-3</v>
      </c>
      <c r="F116" s="58">
        <f t="shared" si="13"/>
        <v>1.020408163265306E-2</v>
      </c>
      <c r="G116" s="51">
        <f t="shared" si="14"/>
        <v>5</v>
      </c>
      <c r="H116" s="52">
        <f t="shared" si="15"/>
        <v>1.4749262536873156E-2</v>
      </c>
    </row>
    <row r="117" spans="2:8" x14ac:dyDescent="0.2">
      <c r="B117" s="53" t="s">
        <v>24</v>
      </c>
      <c r="C117" s="54">
        <v>2</v>
      </c>
      <c r="D117" s="54">
        <v>4</v>
      </c>
      <c r="E117" s="58">
        <f t="shared" si="12"/>
        <v>5.8997050147492625E-3</v>
      </c>
      <c r="F117" s="58">
        <f t="shared" si="13"/>
        <v>6.8027210884353739E-3</v>
      </c>
      <c r="G117" s="51">
        <f t="shared" si="14"/>
        <v>1</v>
      </c>
      <c r="H117" s="52">
        <f t="shared" si="15"/>
        <v>5.8997050147492625E-3</v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9</v>
      </c>
      <c r="D119" s="54">
        <v>4</v>
      </c>
      <c r="E119" s="58">
        <f t="shared" si="12"/>
        <v>2.6548672566371681E-2</v>
      </c>
      <c r="F119" s="58">
        <f t="shared" si="13"/>
        <v>6.8027210884353739E-3</v>
      </c>
      <c r="G119" s="51">
        <f t="shared" si="14"/>
        <v>-0.55555555555555558</v>
      </c>
      <c r="H119" s="52">
        <f t="shared" si="15"/>
        <v>-1.4749262536873156E-2</v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19</v>
      </c>
      <c r="D121" s="54">
        <v>26</v>
      </c>
      <c r="E121" s="58">
        <f t="shared" si="12"/>
        <v>5.6047197640117993E-2</v>
      </c>
      <c r="F121" s="58">
        <f t="shared" si="13"/>
        <v>4.4217687074829932E-2</v>
      </c>
      <c r="G121" s="51">
        <f t="shared" si="14"/>
        <v>0.36842105263157893</v>
      </c>
      <c r="H121" s="52">
        <f t="shared" si="15"/>
        <v>2.0648967551622419E-2</v>
      </c>
    </row>
    <row r="122" spans="2:8" x14ac:dyDescent="0.2">
      <c r="B122" s="53" t="s">
        <v>202</v>
      </c>
      <c r="C122" s="54">
        <v>4</v>
      </c>
      <c r="D122" s="54">
        <v>13</v>
      </c>
      <c r="E122" s="58">
        <f t="shared" si="12"/>
        <v>1.1799410029498525E-2</v>
      </c>
      <c r="F122" s="58">
        <f t="shared" si="13"/>
        <v>2.2108843537414966E-2</v>
      </c>
      <c r="G122" s="51">
        <f t="shared" si="14"/>
        <v>2.25</v>
      </c>
      <c r="H122" s="52">
        <f t="shared" si="15"/>
        <v>2.6548672566371681E-2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2</v>
      </c>
      <c r="D124" s="54">
        <v>7</v>
      </c>
      <c r="E124" s="58">
        <f t="shared" si="12"/>
        <v>5.8997050147492625E-3</v>
      </c>
      <c r="F124" s="58">
        <f t="shared" si="13"/>
        <v>1.1904761904761904E-2</v>
      </c>
      <c r="G124" s="51">
        <f t="shared" si="14"/>
        <v>2.5</v>
      </c>
      <c r="H124" s="52">
        <f t="shared" si="15"/>
        <v>1.4749262536873156E-2</v>
      </c>
    </row>
    <row r="125" spans="2:8" x14ac:dyDescent="0.2">
      <c r="B125" s="53" t="s">
        <v>203</v>
      </c>
      <c r="C125" s="54">
        <v>21</v>
      </c>
      <c r="D125" s="54">
        <v>4</v>
      </c>
      <c r="E125" s="58">
        <f t="shared" si="12"/>
        <v>6.1946902654867256E-2</v>
      </c>
      <c r="F125" s="58">
        <f t="shared" si="13"/>
        <v>6.8027210884353739E-3</v>
      </c>
      <c r="G125" s="51">
        <f t="shared" si="14"/>
        <v>-0.80952380952380953</v>
      </c>
      <c r="H125" s="52">
        <f t="shared" si="15"/>
        <v>-5.0147492625368731E-2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132</v>
      </c>
      <c r="D127" s="54">
        <v>333</v>
      </c>
      <c r="E127" s="58">
        <f t="shared" si="12"/>
        <v>0.38938053097345132</v>
      </c>
      <c r="F127" s="58">
        <f t="shared" si="13"/>
        <v>0.56632653061224492</v>
      </c>
      <c r="G127" s="51">
        <f t="shared" si="14"/>
        <v>1.5227272727272727</v>
      </c>
      <c r="H127" s="52">
        <f t="shared" si="15"/>
        <v>0.59292035398230092</v>
      </c>
    </row>
    <row r="128" spans="2:8" x14ac:dyDescent="0.2">
      <c r="B128" s="53" t="s">
        <v>204</v>
      </c>
      <c r="C128" s="54">
        <v>1</v>
      </c>
      <c r="D128" s="54">
        <v>6</v>
      </c>
      <c r="E128" s="58">
        <f t="shared" si="12"/>
        <v>2.9498525073746312E-3</v>
      </c>
      <c r="F128" s="58">
        <f t="shared" si="13"/>
        <v>1.020408163265306E-2</v>
      </c>
      <c r="G128" s="51">
        <f t="shared" si="14"/>
        <v>5</v>
      </c>
      <c r="H128" s="52">
        <f t="shared" si="15"/>
        <v>1.4749262536873156E-2</v>
      </c>
    </row>
    <row r="129" spans="1:8" x14ac:dyDescent="0.2">
      <c r="B129" s="53" t="s">
        <v>205</v>
      </c>
      <c r="C129" s="54">
        <v>0</v>
      </c>
      <c r="D129" s="54">
        <v>1</v>
      </c>
      <c r="E129" s="58" t="str">
        <f t="shared" si="12"/>
        <v/>
      </c>
      <c r="F129" s="58">
        <f t="shared" si="13"/>
        <v>1.7006802721088435E-3</v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2</v>
      </c>
      <c r="D130" s="54">
        <v>36</v>
      </c>
      <c r="E130" s="58">
        <f t="shared" si="12"/>
        <v>5.8997050147492625E-3</v>
      </c>
      <c r="F130" s="58">
        <f t="shared" si="13"/>
        <v>6.1224489795918366E-2</v>
      </c>
      <c r="G130" s="51">
        <f t="shared" si="14"/>
        <v>17</v>
      </c>
      <c r="H130" s="52">
        <f t="shared" si="15"/>
        <v>0.10029498525073746</v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0</v>
      </c>
      <c r="D133" s="54">
        <v>2</v>
      </c>
      <c r="E133" s="58" t="str">
        <f t="shared" si="12"/>
        <v/>
      </c>
      <c r="F133" s="58">
        <f t="shared" si="13"/>
        <v>3.4013605442176869E-3</v>
      </c>
      <c r="G133" s="51" t="str">
        <f t="shared" si="14"/>
        <v>0</v>
      </c>
      <c r="H133" s="52" t="str">
        <f t="shared" si="15"/>
        <v/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13</v>
      </c>
      <c r="D138" s="54">
        <v>0</v>
      </c>
      <c r="E138" s="58">
        <f t="shared" si="12"/>
        <v>3.8348082595870206E-2</v>
      </c>
      <c r="F138" s="58" t="str">
        <f t="shared" si="13"/>
        <v/>
      </c>
      <c r="G138" s="51" t="str">
        <f t="shared" si="14"/>
        <v>0</v>
      </c>
      <c r="H138" s="52">
        <f t="shared" si="15"/>
        <v>0</v>
      </c>
    </row>
    <row r="139" spans="1:8" ht="13.5" customHeight="1" x14ac:dyDescent="0.2">
      <c r="B139" s="53" t="s">
        <v>444</v>
      </c>
      <c r="C139" s="54">
        <v>3</v>
      </c>
      <c r="D139" s="54">
        <v>1</v>
      </c>
      <c r="E139" s="58">
        <f t="shared" si="12"/>
        <v>8.8495575221238937E-3</v>
      </c>
      <c r="F139" s="58">
        <f t="shared" si="13"/>
        <v>1.7006802721088435E-3</v>
      </c>
      <c r="G139" s="51">
        <f t="shared" si="14"/>
        <v>-0.66666666666666663</v>
      </c>
      <c r="H139" s="52">
        <f t="shared" si="15"/>
        <v>-5.8997050147492625E-3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1</v>
      </c>
      <c r="D148" s="54">
        <v>1</v>
      </c>
      <c r="E148" s="58">
        <f t="shared" si="56"/>
        <v>2.9498525073746312E-3</v>
      </c>
      <c r="F148" s="58">
        <f t="shared" si="57"/>
        <v>1.7006802721088435E-3</v>
      </c>
      <c r="G148" s="51">
        <f t="shared" si="58"/>
        <v>0</v>
      </c>
      <c r="H148" s="52">
        <f t="shared" si="59"/>
        <v>0</v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1</v>
      </c>
      <c r="E150" s="58" t="str">
        <f t="shared" si="56"/>
        <v/>
      </c>
      <c r="F150" s="58">
        <f t="shared" si="57"/>
        <v>1.7006802721088435E-3</v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1</v>
      </c>
      <c r="E152" s="58" t="str">
        <f t="shared" si="56"/>
        <v/>
      </c>
      <c r="F152" s="58">
        <f t="shared" si="57"/>
        <v>1.7006802721088435E-3</v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0</v>
      </c>
      <c r="D156" s="54">
        <v>0</v>
      </c>
      <c r="E156" s="58" t="str">
        <f t="shared" ref="E156:E159" si="60">+IF(C156=0,"",C156/C$73)</f>
        <v/>
      </c>
      <c r="F156" s="58" t="str">
        <f t="shared" ref="F156:F159" si="61">+IF(D156=0,"",D156/D$73)</f>
        <v/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388</v>
      </c>
      <c r="D165" s="29">
        <f>SUM(D166:D327)</f>
        <v>606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0.56185567010309279</v>
      </c>
      <c r="H165" s="31">
        <f>+IF(OR(AND(E165=""),(G165="")),"",E165*G165)</f>
        <v>0.56185567010309279</v>
      </c>
    </row>
    <row r="166" spans="1:8" x14ac:dyDescent="0.2">
      <c r="B166" s="59" t="s">
        <v>447</v>
      </c>
      <c r="C166" s="54">
        <v>0</v>
      </c>
      <c r="D166" s="54">
        <v>8</v>
      </c>
      <c r="E166" s="58" t="str">
        <f t="shared" si="64"/>
        <v/>
      </c>
      <c r="F166" s="58">
        <f t="shared" si="65"/>
        <v>1.3201320132013201E-2</v>
      </c>
      <c r="G166" s="51" t="str">
        <f>+IF(OR(AND(D166=0),(C166=0)),"0",((D166-C166)/C166))</f>
        <v>0</v>
      </c>
      <c r="H166" s="52" t="str">
        <f>+IF(OR(AND(E166=""),(G166="")),"",E166*G166)</f>
        <v/>
      </c>
    </row>
    <row r="167" spans="1:8" x14ac:dyDescent="0.2">
      <c r="B167" s="59" t="s">
        <v>590</v>
      </c>
      <c r="C167" s="54">
        <v>2</v>
      </c>
      <c r="D167" s="54">
        <v>0</v>
      </c>
      <c r="E167" s="58">
        <f t="shared" si="64"/>
        <v>5.1546391752577319E-3</v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>
        <f t="shared" ref="H167:H237" si="67">+IF(OR(AND(E167=""),(G167="")),"",E167*G167)</f>
        <v>0</v>
      </c>
    </row>
    <row r="168" spans="1:8" ht="24" x14ac:dyDescent="0.2">
      <c r="B168" s="59" t="s">
        <v>448</v>
      </c>
      <c r="C168" s="54">
        <v>0</v>
      </c>
      <c r="D168" s="54">
        <v>0</v>
      </c>
      <c r="E168" s="58" t="str">
        <f t="shared" si="64"/>
        <v/>
      </c>
      <c r="F168" s="58" t="str">
        <f t="shared" si="65"/>
        <v/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4</v>
      </c>
      <c r="D170" s="54">
        <v>0</v>
      </c>
      <c r="E170" s="58">
        <f t="shared" si="64"/>
        <v>1.0309278350515464E-2</v>
      </c>
      <c r="F170" s="58" t="str">
        <f t="shared" si="65"/>
        <v/>
      </c>
      <c r="G170" s="51" t="str">
        <f t="shared" si="66"/>
        <v>0</v>
      </c>
      <c r="H170" s="52">
        <f t="shared" si="67"/>
        <v>0</v>
      </c>
    </row>
    <row r="171" spans="1:8" x14ac:dyDescent="0.2">
      <c r="B171" s="59" t="s">
        <v>42</v>
      </c>
      <c r="C171" s="54">
        <v>55</v>
      </c>
      <c r="D171" s="54">
        <v>10</v>
      </c>
      <c r="E171" s="58">
        <f t="shared" si="64"/>
        <v>0.14175257731958762</v>
      </c>
      <c r="F171" s="58">
        <f t="shared" si="65"/>
        <v>1.65016501650165E-2</v>
      </c>
      <c r="G171" s="51">
        <f t="shared" si="66"/>
        <v>-0.81818181818181823</v>
      </c>
      <c r="H171" s="52">
        <f t="shared" si="67"/>
        <v>-0.11597938144329897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7</v>
      </c>
      <c r="D173" s="54">
        <v>0</v>
      </c>
      <c r="E173" s="58">
        <f t="shared" si="64"/>
        <v>1.804123711340206E-2</v>
      </c>
      <c r="F173" s="58" t="str">
        <f t="shared" si="65"/>
        <v/>
      </c>
      <c r="G173" s="51" t="str">
        <f t="shared" si="66"/>
        <v>0</v>
      </c>
      <c r="H173" s="52">
        <f t="shared" si="67"/>
        <v>0</v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7</v>
      </c>
      <c r="D179" s="54">
        <v>14</v>
      </c>
      <c r="E179" s="58">
        <f t="shared" ref="E179:E185" si="68">+IF(C179=0,"",C179/C$165)</f>
        <v>1.804123711340206E-2</v>
      </c>
      <c r="F179" s="58">
        <f t="shared" ref="F179:F185" si="69">+IF(D179=0,"",D179/D$165)</f>
        <v>2.3102310231023101E-2</v>
      </c>
      <c r="G179" s="51">
        <f t="shared" ref="G179:G185" si="70">+IF(OR(AND(D179=0),(C179=0)),"0",((D179-C179)/C179))</f>
        <v>1</v>
      </c>
      <c r="H179" s="52">
        <f t="shared" ref="H179:H185" si="71">+IF(OR(AND(E179=""),(G179="")),"",E179*G179)</f>
        <v>1.804123711340206E-2</v>
      </c>
    </row>
    <row r="180" spans="1:8" s="32" customFormat="1" x14ac:dyDescent="0.2">
      <c r="A180" s="39"/>
      <c r="B180" s="60" t="s">
        <v>450</v>
      </c>
      <c r="C180" s="56">
        <v>3</v>
      </c>
      <c r="D180" s="54">
        <v>6</v>
      </c>
      <c r="E180" s="58">
        <f t="shared" si="68"/>
        <v>7.7319587628865982E-3</v>
      </c>
      <c r="F180" s="58">
        <f t="shared" si="69"/>
        <v>9.9009900990099011E-3</v>
      </c>
      <c r="G180" s="51">
        <f t="shared" si="70"/>
        <v>1</v>
      </c>
      <c r="H180" s="52">
        <f t="shared" si="71"/>
        <v>7.7319587628865982E-3</v>
      </c>
    </row>
    <row r="181" spans="1:8" s="32" customFormat="1" x14ac:dyDescent="0.2">
      <c r="A181" s="39"/>
      <c r="B181" s="60" t="s">
        <v>595</v>
      </c>
      <c r="C181" s="56">
        <v>0</v>
      </c>
      <c r="D181" s="54">
        <v>0</v>
      </c>
      <c r="E181" s="58" t="str">
        <f t="shared" si="68"/>
        <v/>
      </c>
      <c r="F181" s="58" t="str">
        <f t="shared" si="69"/>
        <v/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9"/>
      <c r="B182" s="60" t="s">
        <v>41</v>
      </c>
      <c r="C182" s="56">
        <v>0</v>
      </c>
      <c r="D182" s="54">
        <v>1</v>
      </c>
      <c r="E182" s="58" t="str">
        <f t="shared" si="68"/>
        <v/>
      </c>
      <c r="F182" s="58">
        <f t="shared" si="69"/>
        <v>1.6501650165016502E-3</v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9</v>
      </c>
      <c r="D186" s="54">
        <v>0</v>
      </c>
      <c r="E186" s="57">
        <f t="shared" ref="E186:F191" si="72">+IF(C186=0,"",C186/C$165)</f>
        <v>2.3195876288659795E-2</v>
      </c>
      <c r="F186" s="57" t="str">
        <f t="shared" si="72"/>
        <v/>
      </c>
      <c r="G186" s="57" t="str">
        <f t="shared" si="66"/>
        <v>0</v>
      </c>
      <c r="H186" s="50">
        <f t="shared" si="67"/>
        <v>0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0</v>
      </c>
      <c r="E191" s="57" t="str">
        <f t="shared" si="72"/>
        <v/>
      </c>
      <c r="F191" s="57" t="str">
        <f t="shared" si="72"/>
        <v/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14</v>
      </c>
      <c r="D192" s="54">
        <v>40</v>
      </c>
      <c r="E192" s="57">
        <f t="shared" ref="E192" si="75">+IF(C192=0,"",C192/C$165)</f>
        <v>3.608247422680412E-2</v>
      </c>
      <c r="F192" s="57">
        <f t="shared" ref="F192" si="76">+IF(D192=0,"",D192/D$165)</f>
        <v>6.6006600660066E-2</v>
      </c>
      <c r="G192" s="57">
        <f t="shared" ref="G192" si="77">+IF(OR(AND(D192=0),(C192=0)),"0",((D192-C192)/C192))</f>
        <v>1.8571428571428572</v>
      </c>
      <c r="H192" s="50">
        <f t="shared" ref="H192" si="78">+IF(OR(AND(E192=""),(G192="")),"",E192*G192)</f>
        <v>6.7010309278350513E-2</v>
      </c>
    </row>
    <row r="193" spans="1:8" s="32" customFormat="1" x14ac:dyDescent="0.2">
      <c r="A193" s="39"/>
      <c r="B193" s="60" t="s">
        <v>220</v>
      </c>
      <c r="C193" s="56">
        <v>19</v>
      </c>
      <c r="D193" s="54">
        <v>0</v>
      </c>
      <c r="E193" s="57">
        <f t="shared" ref="E193:F199" si="79">+IF(C193=0,"",C193/C$165)</f>
        <v>4.8969072164948453E-2</v>
      </c>
      <c r="F193" s="57" t="str">
        <f t="shared" si="79"/>
        <v/>
      </c>
      <c r="G193" s="57" t="str">
        <f t="shared" si="66"/>
        <v>0</v>
      </c>
      <c r="H193" s="50">
        <f t="shared" si="67"/>
        <v>0</v>
      </c>
    </row>
    <row r="194" spans="1:8" s="32" customFormat="1" x14ac:dyDescent="0.2">
      <c r="A194" s="39"/>
      <c r="B194" s="60" t="s">
        <v>221</v>
      </c>
      <c r="C194" s="56">
        <v>1</v>
      </c>
      <c r="D194" s="54">
        <v>21</v>
      </c>
      <c r="E194" s="57">
        <f t="shared" si="79"/>
        <v>2.5773195876288659E-3</v>
      </c>
      <c r="F194" s="57">
        <f t="shared" si="79"/>
        <v>3.4653465346534656E-2</v>
      </c>
      <c r="G194" s="57">
        <f t="shared" si="66"/>
        <v>20</v>
      </c>
      <c r="H194" s="50">
        <f t="shared" si="67"/>
        <v>5.1546391752577317E-2</v>
      </c>
    </row>
    <row r="195" spans="1:8" s="32" customFormat="1" x14ac:dyDescent="0.2">
      <c r="A195" s="39"/>
      <c r="B195" s="60" t="s">
        <v>222</v>
      </c>
      <c r="C195" s="56">
        <v>16</v>
      </c>
      <c r="D195" s="54">
        <v>10</v>
      </c>
      <c r="E195" s="57">
        <f t="shared" si="79"/>
        <v>4.1237113402061855E-2</v>
      </c>
      <c r="F195" s="57">
        <f t="shared" si="79"/>
        <v>1.65016501650165E-2</v>
      </c>
      <c r="G195" s="57">
        <f t="shared" si="66"/>
        <v>-0.375</v>
      </c>
      <c r="H195" s="50">
        <f t="shared" si="67"/>
        <v>-1.5463917525773196E-2</v>
      </c>
    </row>
    <row r="196" spans="1:8" x14ac:dyDescent="0.2">
      <c r="B196" s="59" t="s">
        <v>223</v>
      </c>
      <c r="C196" s="54">
        <v>1</v>
      </c>
      <c r="D196" s="54">
        <v>111</v>
      </c>
      <c r="E196" s="58">
        <f t="shared" si="79"/>
        <v>2.5773195876288659E-3</v>
      </c>
      <c r="F196" s="58">
        <f t="shared" si="79"/>
        <v>0.18316831683168316</v>
      </c>
      <c r="G196" s="51">
        <f t="shared" si="66"/>
        <v>110</v>
      </c>
      <c r="H196" s="52">
        <f t="shared" si="67"/>
        <v>0.28350515463917525</v>
      </c>
    </row>
    <row r="197" spans="1:8" x14ac:dyDescent="0.2">
      <c r="B197" s="59" t="s">
        <v>452</v>
      </c>
      <c r="C197" s="54">
        <v>1</v>
      </c>
      <c r="D197" s="54">
        <v>1</v>
      </c>
      <c r="E197" s="58">
        <f t="shared" si="79"/>
        <v>2.5773195876288659E-3</v>
      </c>
      <c r="F197" s="58">
        <f t="shared" si="79"/>
        <v>1.6501650165016502E-3</v>
      </c>
      <c r="G197" s="51">
        <f t="shared" si="66"/>
        <v>0</v>
      </c>
      <c r="H197" s="52">
        <f t="shared" si="67"/>
        <v>0</v>
      </c>
    </row>
    <row r="198" spans="1:8" x14ac:dyDescent="0.2">
      <c r="B198" s="59" t="s">
        <v>453</v>
      </c>
      <c r="C198" s="54">
        <v>0</v>
      </c>
      <c r="D198" s="54">
        <v>1</v>
      </c>
      <c r="E198" s="58" t="str">
        <f t="shared" si="79"/>
        <v/>
      </c>
      <c r="F198" s="58">
        <f t="shared" si="79"/>
        <v>1.6501650165016502E-3</v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0</v>
      </c>
      <c r="E200" s="58" t="str">
        <f t="shared" ref="E200" si="80">+IF(C200=0,"",C200/C$165)</f>
        <v/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7</v>
      </c>
      <c r="D202" s="54">
        <v>15</v>
      </c>
      <c r="E202" s="57">
        <f t="shared" si="84"/>
        <v>1.804123711340206E-2</v>
      </c>
      <c r="F202" s="57">
        <f t="shared" si="84"/>
        <v>2.4752475247524754E-2</v>
      </c>
      <c r="G202" s="57">
        <f t="shared" si="66"/>
        <v>1.1428571428571428</v>
      </c>
      <c r="H202" s="50">
        <f t="shared" si="67"/>
        <v>2.0618556701030924E-2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16</v>
      </c>
      <c r="D205" s="54">
        <v>86</v>
      </c>
      <c r="E205" s="57">
        <f t="shared" si="84"/>
        <v>4.1237113402061855E-2</v>
      </c>
      <c r="F205" s="57">
        <f t="shared" si="84"/>
        <v>0.14191419141914191</v>
      </c>
      <c r="G205" s="57">
        <f t="shared" si="66"/>
        <v>4.375</v>
      </c>
      <c r="H205" s="50">
        <f t="shared" si="67"/>
        <v>0.18041237113402062</v>
      </c>
    </row>
    <row r="206" spans="1:8" s="32" customFormat="1" x14ac:dyDescent="0.2">
      <c r="A206" s="39"/>
      <c r="B206" s="60" t="s">
        <v>229</v>
      </c>
      <c r="C206" s="56">
        <v>0</v>
      </c>
      <c r="D206" s="54">
        <v>0</v>
      </c>
      <c r="E206" s="57" t="str">
        <f t="shared" si="84"/>
        <v/>
      </c>
      <c r="F206" s="57" t="str">
        <f t="shared" si="84"/>
        <v/>
      </c>
      <c r="G206" s="57" t="str">
        <f t="shared" si="66"/>
        <v>0</v>
      </c>
      <c r="H206" s="50" t="str">
        <f t="shared" si="67"/>
        <v/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9</v>
      </c>
      <c r="D208" s="54">
        <v>0</v>
      </c>
      <c r="E208" s="57">
        <f t="shared" si="84"/>
        <v>2.3195876288659795E-2</v>
      </c>
      <c r="F208" s="57" t="str">
        <f t="shared" si="84"/>
        <v/>
      </c>
      <c r="G208" s="57" t="str">
        <f t="shared" si="66"/>
        <v>0</v>
      </c>
      <c r="H208" s="50">
        <f t="shared" si="67"/>
        <v>0</v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17</v>
      </c>
      <c r="D216" s="54">
        <v>10</v>
      </c>
      <c r="E216" s="58">
        <f t="shared" si="89"/>
        <v>4.3814432989690719E-2</v>
      </c>
      <c r="F216" s="58">
        <f t="shared" si="90"/>
        <v>1.65016501650165E-2</v>
      </c>
      <c r="G216" s="51">
        <f t="shared" si="66"/>
        <v>-0.41176470588235292</v>
      </c>
      <c r="H216" s="52">
        <f t="shared" si="67"/>
        <v>-1.804123711340206E-2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2</v>
      </c>
      <c r="E219" s="58" t="str">
        <f t="shared" si="89"/>
        <v/>
      </c>
      <c r="F219" s="58">
        <f t="shared" si="90"/>
        <v>3.3003300330033004E-3</v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1</v>
      </c>
      <c r="D227" s="54">
        <v>0</v>
      </c>
      <c r="E227" s="58">
        <f t="shared" si="89"/>
        <v>2.5773195876288659E-3</v>
      </c>
      <c r="F227" s="58" t="str">
        <f t="shared" si="90"/>
        <v/>
      </c>
      <c r="G227" s="51" t="str">
        <f t="shared" si="66"/>
        <v>0</v>
      </c>
      <c r="H227" s="52">
        <f t="shared" si="67"/>
        <v>0</v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6</v>
      </c>
      <c r="D229" s="54">
        <v>1</v>
      </c>
      <c r="E229" s="58">
        <f t="shared" si="89"/>
        <v>1.5463917525773196E-2</v>
      </c>
      <c r="F229" s="58">
        <f t="shared" si="90"/>
        <v>1.6501650165016502E-3</v>
      </c>
      <c r="G229" s="51">
        <f t="shared" si="66"/>
        <v>-0.83333333333333337</v>
      </c>
      <c r="H229" s="52">
        <f t="shared" si="67"/>
        <v>-1.2886597938144331E-2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1</v>
      </c>
      <c r="E232" s="58" t="str">
        <f t="shared" si="89"/>
        <v/>
      </c>
      <c r="F232" s="58">
        <f t="shared" si="90"/>
        <v>1.6501650165016502E-3</v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1</v>
      </c>
      <c r="D235" s="54">
        <v>0</v>
      </c>
      <c r="E235" s="58">
        <f t="shared" si="89"/>
        <v>2.5773195876288659E-3</v>
      </c>
      <c r="F235" s="58" t="str">
        <f t="shared" si="90"/>
        <v/>
      </c>
      <c r="G235" s="51" t="str">
        <f t="shared" si="66"/>
        <v>0</v>
      </c>
      <c r="H235" s="52">
        <f t="shared" si="67"/>
        <v>0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3</v>
      </c>
      <c r="D256" s="54">
        <v>10</v>
      </c>
      <c r="E256" s="57">
        <f t="shared" si="95"/>
        <v>7.7319587628865982E-3</v>
      </c>
      <c r="F256" s="57">
        <f t="shared" si="96"/>
        <v>1.65016501650165E-2</v>
      </c>
      <c r="G256" s="57">
        <f t="shared" si="97"/>
        <v>2.3333333333333335</v>
      </c>
      <c r="H256" s="50">
        <f t="shared" si="98"/>
        <v>1.8041237113402064E-2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1</v>
      </c>
      <c r="E259" s="57" t="str">
        <f t="shared" si="95"/>
        <v/>
      </c>
      <c r="F259" s="57">
        <f t="shared" si="96"/>
        <v>1.6501650165016502E-3</v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4</v>
      </c>
      <c r="D263" s="54">
        <v>9</v>
      </c>
      <c r="E263" s="57">
        <f t="shared" si="95"/>
        <v>1.0309278350515464E-2</v>
      </c>
      <c r="F263" s="57">
        <f t="shared" si="96"/>
        <v>1.4851485148514851E-2</v>
      </c>
      <c r="G263" s="57">
        <f t="shared" si="97"/>
        <v>1.25</v>
      </c>
      <c r="H263" s="50">
        <f t="shared" si="98"/>
        <v>1.2886597938144329E-2</v>
      </c>
    </row>
    <row r="264" spans="1:8" s="32" customFormat="1" x14ac:dyDescent="0.2">
      <c r="A264" s="39"/>
      <c r="B264" s="60" t="s">
        <v>60</v>
      </c>
      <c r="C264" s="56">
        <v>1</v>
      </c>
      <c r="D264" s="54">
        <v>0</v>
      </c>
      <c r="E264" s="57">
        <f t="shared" ref="E264:F267" si="99">+IF(C264=0,"",C264/C$165)</f>
        <v>2.5773195876288659E-3</v>
      </c>
      <c r="F264" s="57" t="str">
        <f t="shared" si="99"/>
        <v/>
      </c>
      <c r="G264" s="57" t="str">
        <f t="shared" si="93"/>
        <v>0</v>
      </c>
      <c r="H264" s="50">
        <f t="shared" si="94"/>
        <v>0</v>
      </c>
    </row>
    <row r="265" spans="1:8" s="32" customFormat="1" x14ac:dyDescent="0.2">
      <c r="A265" s="39"/>
      <c r="B265" s="60" t="s">
        <v>65</v>
      </c>
      <c r="C265" s="56">
        <v>0</v>
      </c>
      <c r="D265" s="54">
        <v>0</v>
      </c>
      <c r="E265" s="57" t="str">
        <f t="shared" si="99"/>
        <v/>
      </c>
      <c r="F265" s="57" t="str">
        <f t="shared" si="99"/>
        <v/>
      </c>
      <c r="G265" s="57" t="str">
        <f t="shared" si="93"/>
        <v>0</v>
      </c>
      <c r="H265" s="50" t="str">
        <f t="shared" si="94"/>
        <v/>
      </c>
    </row>
    <row r="266" spans="1:8" s="32" customFormat="1" x14ac:dyDescent="0.2">
      <c r="A266" s="39"/>
      <c r="B266" s="60" t="s">
        <v>61</v>
      </c>
      <c r="C266" s="56">
        <v>0</v>
      </c>
      <c r="D266" s="54">
        <v>0</v>
      </c>
      <c r="E266" s="57" t="str">
        <f t="shared" si="99"/>
        <v/>
      </c>
      <c r="F266" s="57" t="str">
        <f t="shared" si="99"/>
        <v/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1</v>
      </c>
      <c r="D272" s="54">
        <v>1</v>
      </c>
      <c r="E272" s="57">
        <f t="shared" si="104"/>
        <v>2.5773195876288659E-3</v>
      </c>
      <c r="F272" s="57">
        <f t="shared" si="104"/>
        <v>1.6501650165016502E-3</v>
      </c>
      <c r="G272" s="57">
        <f t="shared" si="93"/>
        <v>0</v>
      </c>
      <c r="H272" s="50">
        <f t="shared" si="94"/>
        <v>0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21</v>
      </c>
      <c r="D275" s="54">
        <v>2</v>
      </c>
      <c r="E275" s="57">
        <f t="shared" si="104"/>
        <v>5.4123711340206188E-2</v>
      </c>
      <c r="F275" s="57">
        <f t="shared" si="104"/>
        <v>3.3003300330033004E-3</v>
      </c>
      <c r="G275" s="57">
        <f t="shared" si="93"/>
        <v>-0.90476190476190477</v>
      </c>
      <c r="H275" s="50">
        <f t="shared" si="94"/>
        <v>-4.8969072164948453E-2</v>
      </c>
    </row>
    <row r="276" spans="1:8" s="32" customFormat="1" x14ac:dyDescent="0.2">
      <c r="A276" s="39"/>
      <c r="B276" s="60" t="s">
        <v>66</v>
      </c>
      <c r="C276" s="56">
        <v>4</v>
      </c>
      <c r="D276" s="54">
        <v>0</v>
      </c>
      <c r="E276" s="57">
        <f t="shared" si="104"/>
        <v>1.0309278350515464E-2</v>
      </c>
      <c r="F276" s="57" t="str">
        <f t="shared" si="104"/>
        <v/>
      </c>
      <c r="G276" s="57" t="str">
        <f t="shared" si="93"/>
        <v>0</v>
      </c>
      <c r="H276" s="50">
        <f t="shared" si="94"/>
        <v>0</v>
      </c>
    </row>
    <row r="277" spans="1:8" s="32" customFormat="1" x14ac:dyDescent="0.2">
      <c r="A277" s="40"/>
      <c r="B277" s="60" t="s">
        <v>558</v>
      </c>
      <c r="C277" s="56">
        <v>1</v>
      </c>
      <c r="D277" s="54">
        <v>0</v>
      </c>
      <c r="E277" s="57">
        <f t="shared" ref="E277:E278" si="105">+IF(C277=0,"",C277/C$165)</f>
        <v>2.5773195876288659E-3</v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>
        <f t="shared" ref="H277:H278" si="108">+IF(OR(AND(E277=""),(G277="")),"",E277*G277)</f>
        <v>0</v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0</v>
      </c>
      <c r="D279" s="54">
        <v>1</v>
      </c>
      <c r="E279" s="57" t="str">
        <f>+IF(C279=0,"",C279/C$165)</f>
        <v/>
      </c>
      <c r="F279" s="57">
        <f>+IF(D279=0,"",D279/D$165)</f>
        <v>1.6501650165016502E-3</v>
      </c>
      <c r="G279" s="57" t="str">
        <f t="shared" si="93"/>
        <v>0</v>
      </c>
      <c r="H279" s="50" t="str">
        <f t="shared" si="94"/>
        <v/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1</v>
      </c>
      <c r="D287" s="54">
        <v>4</v>
      </c>
      <c r="E287" s="57">
        <f t="shared" si="113"/>
        <v>2.5773195876288659E-3</v>
      </c>
      <c r="F287" s="57">
        <f t="shared" si="113"/>
        <v>6.6006600660066007E-3</v>
      </c>
      <c r="G287" s="57">
        <f t="shared" si="93"/>
        <v>3</v>
      </c>
      <c r="H287" s="50">
        <f t="shared" si="94"/>
        <v>7.7319587628865982E-3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6</v>
      </c>
      <c r="E289" s="57" t="str">
        <f t="shared" ref="E289:E311" si="116">+IF(C289=0,"",C289/C$165)</f>
        <v/>
      </c>
      <c r="F289" s="57">
        <f t="shared" ref="F289:F311" si="117">+IF(D289=0,"",D289/D$165)</f>
        <v>9.9009900990099011E-3</v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1</v>
      </c>
      <c r="E290" s="57" t="str">
        <f t="shared" si="116"/>
        <v/>
      </c>
      <c r="F290" s="57">
        <f t="shared" si="117"/>
        <v>1.6501650165016502E-3</v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66</v>
      </c>
      <c r="D292" s="54">
        <v>215</v>
      </c>
      <c r="E292" s="57">
        <f t="shared" si="116"/>
        <v>0.17010309278350516</v>
      </c>
      <c r="F292" s="57">
        <f t="shared" si="117"/>
        <v>0.3547854785478548</v>
      </c>
      <c r="G292" s="57">
        <f t="shared" si="93"/>
        <v>2.2575757575757578</v>
      </c>
      <c r="H292" s="50">
        <f t="shared" si="94"/>
        <v>0.38402061855670105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2</v>
      </c>
      <c r="D297" s="54">
        <v>0</v>
      </c>
      <c r="E297" s="57">
        <f t="shared" si="116"/>
        <v>5.1546391752577319E-3</v>
      </c>
      <c r="F297" s="57" t="str">
        <f t="shared" si="117"/>
        <v/>
      </c>
      <c r="G297" s="57" t="str">
        <f t="shared" si="93"/>
        <v>0</v>
      </c>
      <c r="H297" s="50">
        <f t="shared" si="94"/>
        <v>0</v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1</v>
      </c>
      <c r="D299" s="54">
        <v>0</v>
      </c>
      <c r="E299" s="57">
        <f t="shared" si="116"/>
        <v>2.5773195876288659E-3</v>
      </c>
      <c r="F299" s="57" t="str">
        <f t="shared" si="117"/>
        <v/>
      </c>
      <c r="G299" s="57" t="str">
        <f t="shared" si="93"/>
        <v>0</v>
      </c>
      <c r="H299" s="50">
        <f t="shared" si="94"/>
        <v>0</v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4</v>
      </c>
      <c r="D301" s="54">
        <v>2</v>
      </c>
      <c r="E301" s="57">
        <f t="shared" si="116"/>
        <v>1.0309278350515464E-2</v>
      </c>
      <c r="F301" s="57">
        <f t="shared" si="117"/>
        <v>3.3003300330033004E-3</v>
      </c>
      <c r="G301" s="57">
        <f t="shared" si="93"/>
        <v>-0.5</v>
      </c>
      <c r="H301" s="50">
        <f t="shared" si="94"/>
        <v>-5.1546391752577319E-3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73</v>
      </c>
      <c r="D303" s="54">
        <v>14</v>
      </c>
      <c r="E303" s="57">
        <f t="shared" si="116"/>
        <v>0.18814432989690721</v>
      </c>
      <c r="F303" s="57">
        <f t="shared" si="117"/>
        <v>2.3102310231023101E-2</v>
      </c>
      <c r="G303" s="57">
        <f t="shared" si="93"/>
        <v>-0.80821917808219179</v>
      </c>
      <c r="H303" s="50">
        <f t="shared" si="94"/>
        <v>-0.15206185567010308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4</v>
      </c>
      <c r="D306" s="54">
        <v>0</v>
      </c>
      <c r="E306" s="57">
        <f t="shared" si="116"/>
        <v>1.0309278350515464E-2</v>
      </c>
      <c r="F306" s="57" t="str">
        <f t="shared" si="117"/>
        <v/>
      </c>
      <c r="G306" s="57" t="str">
        <f t="shared" si="93"/>
        <v>0</v>
      </c>
      <c r="H306" s="50">
        <f t="shared" si="94"/>
        <v>0</v>
      </c>
    </row>
    <row r="307" spans="1:8" s="32" customFormat="1" ht="24" x14ac:dyDescent="0.2">
      <c r="A307" s="39"/>
      <c r="B307" s="60" t="s">
        <v>485</v>
      </c>
      <c r="C307" s="56">
        <v>1</v>
      </c>
      <c r="D307" s="54">
        <v>0</v>
      </c>
      <c r="E307" s="57">
        <f t="shared" si="116"/>
        <v>2.5773195876288659E-3</v>
      </c>
      <c r="F307" s="57" t="str">
        <f t="shared" si="117"/>
        <v/>
      </c>
      <c r="G307" s="57" t="str">
        <f t="shared" si="93"/>
        <v>0</v>
      </c>
      <c r="H307" s="50">
        <f t="shared" si="94"/>
        <v>0</v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0</v>
      </c>
      <c r="E308" s="57" t="str">
        <f t="shared" si="116"/>
        <v/>
      </c>
      <c r="F308" s="57" t="str">
        <f t="shared" si="117"/>
        <v/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2</v>
      </c>
      <c r="D312" s="54">
        <v>2</v>
      </c>
      <c r="E312" s="57">
        <f t="shared" ref="E312" si="118">+IF(C312=0,"",C312/C$165)</f>
        <v>5.1546391752577319E-3</v>
      </c>
      <c r="F312" s="57">
        <f t="shared" ref="F312" si="119">+IF(D312=0,"",D312/D$165)</f>
        <v>3.3003300330033004E-3</v>
      </c>
      <c r="G312" s="57">
        <f t="shared" ref="G312" si="120">+IF(OR(AND(D312=0),(C312=0)),"0",((D312-C312)/C312))</f>
        <v>0</v>
      </c>
      <c r="H312" s="50">
        <f t="shared" ref="H312" si="121">+IF(OR(AND(E312=""),(G312="")),"",E312*G312)</f>
        <v>0</v>
      </c>
    </row>
    <row r="313" spans="1:8" s="32" customFormat="1" x14ac:dyDescent="0.2">
      <c r="A313" s="39"/>
      <c r="B313" s="60" t="s">
        <v>490</v>
      </c>
      <c r="C313" s="56">
        <v>2</v>
      </c>
      <c r="D313" s="54">
        <v>0</v>
      </c>
      <c r="E313" s="57">
        <f t="shared" ref="E313:F316" si="122">+IF(C313=0,"",C313/C$165)</f>
        <v>5.1546391752577319E-3</v>
      </c>
      <c r="F313" s="57" t="str">
        <f t="shared" si="122"/>
        <v/>
      </c>
      <c r="G313" s="57" t="str">
        <f t="shared" si="93"/>
        <v>0</v>
      </c>
      <c r="H313" s="50">
        <f t="shared" si="94"/>
        <v>0</v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1</v>
      </c>
      <c r="D322" s="54">
        <v>0</v>
      </c>
      <c r="E322" s="57">
        <f t="shared" si="123"/>
        <v>2.5773195876288659E-3</v>
      </c>
      <c r="F322" s="57" t="str">
        <f t="shared" si="124"/>
        <v/>
      </c>
      <c r="G322" s="57" t="str">
        <f t="shared" si="125"/>
        <v>0</v>
      </c>
      <c r="H322" s="50">
        <f t="shared" si="126"/>
        <v>0</v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1746</v>
      </c>
      <c r="D333" s="29">
        <f>SUM(D334:D547)</f>
        <v>1390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-0.20389461626575028</v>
      </c>
      <c r="H333" s="31">
        <f>+IF(OR(AND(E333=""),(G333="")),"",E333*G333)</f>
        <v>-0.20389461626575028</v>
      </c>
    </row>
    <row r="334" spans="1:8" x14ac:dyDescent="0.2">
      <c r="B334" s="53" t="s">
        <v>75</v>
      </c>
      <c r="C334" s="54">
        <v>16</v>
      </c>
      <c r="D334" s="54">
        <v>10</v>
      </c>
      <c r="E334" s="58">
        <f t="shared" si="131"/>
        <v>9.1638029782359683E-3</v>
      </c>
      <c r="F334" s="58">
        <f t="shared" si="132"/>
        <v>7.1942446043165471E-3</v>
      </c>
      <c r="G334" s="51">
        <f>+IF(OR(AND(D334=0),(C334=0)),"0",((D334-C334)/C334))</f>
        <v>-0.375</v>
      </c>
      <c r="H334" s="52">
        <f>+IF(OR(AND(E334=""),(G334="")),"",E334*G334)</f>
        <v>-3.4364261168384879E-3</v>
      </c>
    </row>
    <row r="335" spans="1:8" x14ac:dyDescent="0.2">
      <c r="B335" s="53" t="s">
        <v>79</v>
      </c>
      <c r="C335" s="54">
        <v>0</v>
      </c>
      <c r="D335" s="54">
        <v>5</v>
      </c>
      <c r="E335" s="58" t="str">
        <f t="shared" si="131"/>
        <v/>
      </c>
      <c r="F335" s="58">
        <f t="shared" si="132"/>
        <v>3.5971223021582736E-3</v>
      </c>
      <c r="G335" s="51" t="str">
        <f t="shared" ref="G335:G400" si="133">+IF(OR(AND(D335=0),(C335=0)),"0",((D335-C335)/C335))</f>
        <v>0</v>
      </c>
      <c r="H335" s="52" t="str">
        <f t="shared" ref="H335:H400" si="134">+IF(OR(AND(E335=""),(G335="")),"",E335*G335)</f>
        <v/>
      </c>
    </row>
    <row r="336" spans="1:8" x14ac:dyDescent="0.2">
      <c r="B336" s="53" t="s">
        <v>71</v>
      </c>
      <c r="C336" s="54">
        <v>9</v>
      </c>
      <c r="D336" s="54">
        <v>1</v>
      </c>
      <c r="E336" s="58">
        <f t="shared" si="131"/>
        <v>5.1546391752577319E-3</v>
      </c>
      <c r="F336" s="58">
        <f t="shared" si="132"/>
        <v>7.1942446043165469E-4</v>
      </c>
      <c r="G336" s="51">
        <f t="shared" si="133"/>
        <v>-0.88888888888888884</v>
      </c>
      <c r="H336" s="52">
        <f t="shared" si="134"/>
        <v>-4.5819014891179833E-3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16</v>
      </c>
      <c r="D339" s="54">
        <v>12</v>
      </c>
      <c r="E339" s="58">
        <f t="shared" si="131"/>
        <v>9.1638029782359683E-3</v>
      </c>
      <c r="F339" s="58">
        <f t="shared" si="132"/>
        <v>8.6330935251798559E-3</v>
      </c>
      <c r="G339" s="51">
        <f t="shared" si="133"/>
        <v>-0.25</v>
      </c>
      <c r="H339" s="52">
        <f t="shared" si="134"/>
        <v>-2.2909507445589921E-3</v>
      </c>
    </row>
    <row r="340" spans="1:8" x14ac:dyDescent="0.2">
      <c r="B340" s="53" t="s">
        <v>82</v>
      </c>
      <c r="C340" s="54">
        <v>3</v>
      </c>
      <c r="D340" s="54">
        <v>1</v>
      </c>
      <c r="E340" s="58">
        <f t="shared" si="131"/>
        <v>1.718213058419244E-3</v>
      </c>
      <c r="F340" s="58">
        <f t="shared" si="132"/>
        <v>7.1942446043165469E-4</v>
      </c>
      <c r="G340" s="51">
        <f t="shared" si="133"/>
        <v>-0.66666666666666663</v>
      </c>
      <c r="H340" s="52">
        <f t="shared" si="134"/>
        <v>-1.1454753722794958E-3</v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4</v>
      </c>
      <c r="D342" s="54">
        <v>7</v>
      </c>
      <c r="E342" s="58">
        <f t="shared" si="131"/>
        <v>2.2909507445589921E-3</v>
      </c>
      <c r="F342" s="58">
        <f t="shared" si="132"/>
        <v>5.0359712230215823E-3</v>
      </c>
      <c r="G342" s="51">
        <f t="shared" si="133"/>
        <v>0.75</v>
      </c>
      <c r="H342" s="52">
        <f t="shared" si="134"/>
        <v>1.718213058419244E-3</v>
      </c>
    </row>
    <row r="343" spans="1:8" x14ac:dyDescent="0.2">
      <c r="B343" s="53" t="s">
        <v>258</v>
      </c>
      <c r="C343" s="54">
        <v>5</v>
      </c>
      <c r="D343" s="54">
        <v>1</v>
      </c>
      <c r="E343" s="58">
        <f t="shared" si="131"/>
        <v>2.8636884306987398E-3</v>
      </c>
      <c r="F343" s="58">
        <f t="shared" si="132"/>
        <v>7.1942446043165469E-4</v>
      </c>
      <c r="G343" s="51">
        <f t="shared" si="133"/>
        <v>-0.8</v>
      </c>
      <c r="H343" s="52">
        <f t="shared" si="134"/>
        <v>-2.2909507445589921E-3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272</v>
      </c>
      <c r="D345" s="54">
        <v>76</v>
      </c>
      <c r="E345" s="58">
        <f t="shared" si="131"/>
        <v>0.15578465063001146</v>
      </c>
      <c r="F345" s="58">
        <f t="shared" si="132"/>
        <v>5.4676258992805753E-2</v>
      </c>
      <c r="G345" s="51">
        <f t="shared" si="133"/>
        <v>-0.72058823529411764</v>
      </c>
      <c r="H345" s="52">
        <f t="shared" si="134"/>
        <v>-0.11225658648339061</v>
      </c>
    </row>
    <row r="346" spans="1:8" x14ac:dyDescent="0.2">
      <c r="B346" s="53" t="s">
        <v>599</v>
      </c>
      <c r="C346" s="54">
        <v>6</v>
      </c>
      <c r="D346" s="54">
        <v>5</v>
      </c>
      <c r="E346" s="58">
        <f t="shared" si="131"/>
        <v>3.4364261168384879E-3</v>
      </c>
      <c r="F346" s="58">
        <f t="shared" si="132"/>
        <v>3.5971223021582736E-3</v>
      </c>
      <c r="G346" s="51">
        <f t="shared" si="133"/>
        <v>-0.16666666666666666</v>
      </c>
      <c r="H346" s="52">
        <f t="shared" si="134"/>
        <v>-5.7273768613974791E-4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8</v>
      </c>
      <c r="D348" s="54">
        <v>10</v>
      </c>
      <c r="E348" s="58">
        <f t="shared" si="131"/>
        <v>4.5819014891179842E-3</v>
      </c>
      <c r="F348" s="58">
        <f t="shared" si="132"/>
        <v>7.1942446043165471E-3</v>
      </c>
      <c r="G348" s="51">
        <f t="shared" si="133"/>
        <v>0.25</v>
      </c>
      <c r="H348" s="52">
        <f t="shared" si="134"/>
        <v>1.145475372279496E-3</v>
      </c>
    </row>
    <row r="349" spans="1:8" x14ac:dyDescent="0.2">
      <c r="B349" s="53" t="s">
        <v>77</v>
      </c>
      <c r="C349" s="54">
        <v>0</v>
      </c>
      <c r="D349" s="54">
        <v>2</v>
      </c>
      <c r="E349" s="58" t="str">
        <f t="shared" si="131"/>
        <v/>
      </c>
      <c r="F349" s="58">
        <f t="shared" si="132"/>
        <v>1.4388489208633094E-3</v>
      </c>
      <c r="G349" s="51" t="str">
        <f t="shared" si="133"/>
        <v>0</v>
      </c>
      <c r="H349" s="52" t="str">
        <f t="shared" si="134"/>
        <v/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1</v>
      </c>
      <c r="E351" s="58" t="str">
        <f t="shared" si="131"/>
        <v/>
      </c>
      <c r="F351" s="58">
        <f t="shared" si="132"/>
        <v>7.1942446043165469E-4</v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37</v>
      </c>
      <c r="D353" s="54">
        <v>8</v>
      </c>
      <c r="E353" s="58">
        <f t="shared" si="131"/>
        <v>2.1191294387170677E-2</v>
      </c>
      <c r="F353" s="58">
        <f t="shared" si="132"/>
        <v>5.7553956834532375E-3</v>
      </c>
      <c r="G353" s="51">
        <f t="shared" si="133"/>
        <v>-0.78378378378378377</v>
      </c>
      <c r="H353" s="52">
        <f t="shared" si="134"/>
        <v>-1.6609392898052692E-2</v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1</v>
      </c>
      <c r="D356" s="54">
        <v>2</v>
      </c>
      <c r="E356" s="58">
        <f t="shared" si="131"/>
        <v>5.7273768613974802E-4</v>
      </c>
      <c r="F356" s="58">
        <f t="shared" si="132"/>
        <v>1.4388489208633094E-3</v>
      </c>
      <c r="G356" s="51">
        <f t="shared" si="133"/>
        <v>1</v>
      </c>
      <c r="H356" s="52">
        <f t="shared" si="134"/>
        <v>5.7273768613974802E-4</v>
      </c>
    </row>
    <row r="357" spans="2:8" x14ac:dyDescent="0.2">
      <c r="B357" s="53" t="s">
        <v>600</v>
      </c>
      <c r="C357" s="54">
        <v>13</v>
      </c>
      <c r="D357" s="54">
        <v>19</v>
      </c>
      <c r="E357" s="58">
        <f t="shared" si="131"/>
        <v>7.4455899198167235E-3</v>
      </c>
      <c r="F357" s="58">
        <f t="shared" si="132"/>
        <v>1.3669064748201438E-2</v>
      </c>
      <c r="G357" s="51">
        <f t="shared" si="133"/>
        <v>0.46153846153846156</v>
      </c>
      <c r="H357" s="52">
        <f t="shared" si="134"/>
        <v>3.4364261168384879E-3</v>
      </c>
    </row>
    <row r="358" spans="2:8" x14ac:dyDescent="0.2">
      <c r="B358" s="53" t="s">
        <v>87</v>
      </c>
      <c r="C358" s="54">
        <v>1</v>
      </c>
      <c r="D358" s="54">
        <v>106</v>
      </c>
      <c r="E358" s="58">
        <f t="shared" si="131"/>
        <v>5.7273768613974802E-4</v>
      </c>
      <c r="F358" s="58">
        <f t="shared" si="132"/>
        <v>7.6258992805755391E-2</v>
      </c>
      <c r="G358" s="51">
        <f t="shared" si="133"/>
        <v>105</v>
      </c>
      <c r="H358" s="52">
        <f t="shared" si="134"/>
        <v>6.0137457044673541E-2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7</v>
      </c>
      <c r="E363" s="58" t="str">
        <f t="shared" si="131"/>
        <v/>
      </c>
      <c r="F363" s="58">
        <f t="shared" si="132"/>
        <v>5.0359712230215823E-3</v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1</v>
      </c>
      <c r="D364" s="54">
        <v>0</v>
      </c>
      <c r="E364" s="58">
        <f t="shared" si="131"/>
        <v>5.7273768613974802E-4</v>
      </c>
      <c r="F364" s="58" t="str">
        <f t="shared" si="132"/>
        <v/>
      </c>
      <c r="G364" s="51" t="str">
        <f t="shared" si="133"/>
        <v>0</v>
      </c>
      <c r="H364" s="52">
        <f t="shared" si="134"/>
        <v>0</v>
      </c>
    </row>
    <row r="365" spans="2:8" x14ac:dyDescent="0.2">
      <c r="B365" s="53" t="s">
        <v>501</v>
      </c>
      <c r="C365" s="54">
        <v>32</v>
      </c>
      <c r="D365" s="54">
        <v>50</v>
      </c>
      <c r="E365" s="58">
        <f t="shared" ref="E365:E387" si="137">+IF(C365=0,"",C365/C$333)</f>
        <v>1.8327605956471937E-2</v>
      </c>
      <c r="F365" s="58">
        <f t="shared" ref="F365:F387" si="138">+IF(D365=0,"",D365/D$333)</f>
        <v>3.5971223021582732E-2</v>
      </c>
      <c r="G365" s="51">
        <f t="shared" si="133"/>
        <v>0.5625</v>
      </c>
      <c r="H365" s="52">
        <f t="shared" si="134"/>
        <v>1.0309278350515464E-2</v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3</v>
      </c>
      <c r="E367" s="58" t="str">
        <f t="shared" si="137"/>
        <v/>
      </c>
      <c r="F367" s="58">
        <f t="shared" si="138"/>
        <v>2.158273381294964E-3</v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1</v>
      </c>
      <c r="E368" s="58" t="str">
        <f t="shared" si="137"/>
        <v/>
      </c>
      <c r="F368" s="58">
        <f t="shared" si="138"/>
        <v>7.1942446043165469E-4</v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4</v>
      </c>
      <c r="D369" s="54">
        <v>5</v>
      </c>
      <c r="E369" s="58">
        <f t="shared" si="137"/>
        <v>2.2909507445589921E-3</v>
      </c>
      <c r="F369" s="58">
        <f t="shared" si="138"/>
        <v>3.5971223021582736E-3</v>
      </c>
      <c r="G369" s="51">
        <f t="shared" si="133"/>
        <v>0.25</v>
      </c>
      <c r="H369" s="52">
        <f t="shared" si="134"/>
        <v>5.7273768613974802E-4</v>
      </c>
    </row>
    <row r="370" spans="1:8" x14ac:dyDescent="0.2">
      <c r="B370" s="53" t="s">
        <v>504</v>
      </c>
      <c r="C370" s="54">
        <v>2</v>
      </c>
      <c r="D370" s="54">
        <v>4</v>
      </c>
      <c r="E370" s="58">
        <f t="shared" si="137"/>
        <v>1.145475372279496E-3</v>
      </c>
      <c r="F370" s="58">
        <f t="shared" si="138"/>
        <v>2.8776978417266188E-3</v>
      </c>
      <c r="G370" s="51">
        <f t="shared" si="133"/>
        <v>1</v>
      </c>
      <c r="H370" s="52">
        <f t="shared" si="134"/>
        <v>1.145475372279496E-3</v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51</v>
      </c>
      <c r="E371" s="57" t="str">
        <f t="shared" si="137"/>
        <v/>
      </c>
      <c r="F371" s="57">
        <f t="shared" si="138"/>
        <v>3.6690647482014387E-2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35</v>
      </c>
      <c r="D372" s="54">
        <v>43</v>
      </c>
      <c r="E372" s="58">
        <f t="shared" si="137"/>
        <v>2.0045819014891181E-2</v>
      </c>
      <c r="F372" s="58">
        <f t="shared" si="138"/>
        <v>3.0935251798561152E-2</v>
      </c>
      <c r="G372" s="51">
        <f t="shared" si="133"/>
        <v>0.22857142857142856</v>
      </c>
      <c r="H372" s="52">
        <f t="shared" si="134"/>
        <v>4.5819014891179842E-3</v>
      </c>
    </row>
    <row r="373" spans="1:8" x14ac:dyDescent="0.2">
      <c r="B373" s="53" t="s">
        <v>95</v>
      </c>
      <c r="C373" s="54">
        <v>15</v>
      </c>
      <c r="D373" s="54">
        <v>1</v>
      </c>
      <c r="E373" s="58">
        <f t="shared" si="137"/>
        <v>8.5910652920962206E-3</v>
      </c>
      <c r="F373" s="58">
        <f t="shared" si="138"/>
        <v>7.1942446043165469E-4</v>
      </c>
      <c r="G373" s="51">
        <f t="shared" si="133"/>
        <v>-0.93333333333333335</v>
      </c>
      <c r="H373" s="52">
        <f t="shared" si="134"/>
        <v>-8.0183276059564729E-3</v>
      </c>
    </row>
    <row r="374" spans="1:8" x14ac:dyDescent="0.2">
      <c r="B374" s="53" t="s">
        <v>88</v>
      </c>
      <c r="C374" s="54">
        <v>21</v>
      </c>
      <c r="D374" s="54">
        <v>17</v>
      </c>
      <c r="E374" s="58">
        <f t="shared" si="137"/>
        <v>1.2027491408934709E-2</v>
      </c>
      <c r="F374" s="58">
        <f t="shared" si="138"/>
        <v>1.2230215827338129E-2</v>
      </c>
      <c r="G374" s="51">
        <f t="shared" si="133"/>
        <v>-0.19047619047619047</v>
      </c>
      <c r="H374" s="52">
        <f t="shared" si="134"/>
        <v>-2.2909507445589921E-3</v>
      </c>
    </row>
    <row r="375" spans="1:8" x14ac:dyDescent="0.2">
      <c r="B375" s="53" t="s">
        <v>94</v>
      </c>
      <c r="C375" s="54">
        <v>7</v>
      </c>
      <c r="D375" s="54">
        <v>6</v>
      </c>
      <c r="E375" s="58">
        <f t="shared" si="137"/>
        <v>4.0091638029782356E-3</v>
      </c>
      <c r="F375" s="58">
        <f t="shared" si="138"/>
        <v>4.3165467625899279E-3</v>
      </c>
      <c r="G375" s="51">
        <f t="shared" si="133"/>
        <v>-0.14285714285714285</v>
      </c>
      <c r="H375" s="52">
        <f t="shared" si="134"/>
        <v>-5.7273768613974791E-4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0</v>
      </c>
      <c r="D379" s="54">
        <v>2</v>
      </c>
      <c r="E379" s="58" t="str">
        <f t="shared" si="137"/>
        <v/>
      </c>
      <c r="F379" s="58">
        <f t="shared" si="138"/>
        <v>1.4388489208633094E-3</v>
      </c>
      <c r="G379" s="51" t="str">
        <f t="shared" si="133"/>
        <v>0</v>
      </c>
      <c r="H379" s="52" t="str">
        <f t="shared" si="134"/>
        <v/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3</v>
      </c>
      <c r="E383" s="58" t="str">
        <f t="shared" si="137"/>
        <v/>
      </c>
      <c r="F383" s="58">
        <f t="shared" si="138"/>
        <v>2.158273381294964E-3</v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0</v>
      </c>
      <c r="D384" s="54">
        <v>7</v>
      </c>
      <c r="E384" s="58" t="str">
        <f t="shared" si="137"/>
        <v/>
      </c>
      <c r="F384" s="58">
        <f t="shared" si="138"/>
        <v>5.0359712230215823E-3</v>
      </c>
      <c r="G384" s="51" t="str">
        <f t="shared" si="133"/>
        <v>0</v>
      </c>
      <c r="H384" s="52" t="str">
        <f t="shared" si="134"/>
        <v/>
      </c>
    </row>
    <row r="385" spans="1:8" x14ac:dyDescent="0.2">
      <c r="B385" s="53" t="s">
        <v>268</v>
      </c>
      <c r="C385" s="54">
        <v>0</v>
      </c>
      <c r="D385" s="54">
        <v>0</v>
      </c>
      <c r="E385" s="58" t="str">
        <f t="shared" si="137"/>
        <v/>
      </c>
      <c r="F385" s="58" t="str">
        <f t="shared" si="138"/>
        <v/>
      </c>
      <c r="G385" s="51" t="str">
        <f t="shared" si="133"/>
        <v>0</v>
      </c>
      <c r="H385" s="52" t="str">
        <f t="shared" si="134"/>
        <v/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1</v>
      </c>
      <c r="D387" s="54">
        <v>0</v>
      </c>
      <c r="E387" s="58">
        <f t="shared" si="137"/>
        <v>5.7273768613974802E-4</v>
      </c>
      <c r="F387" s="58" t="str">
        <f t="shared" si="138"/>
        <v/>
      </c>
      <c r="G387" s="51" t="str">
        <f t="shared" si="133"/>
        <v>0</v>
      </c>
      <c r="H387" s="52">
        <f t="shared" si="134"/>
        <v>0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78</v>
      </c>
      <c r="D395" s="54">
        <v>105</v>
      </c>
      <c r="E395" s="58">
        <f t="shared" si="145"/>
        <v>4.4673539518900345E-2</v>
      </c>
      <c r="F395" s="58">
        <f t="shared" si="146"/>
        <v>7.5539568345323743E-2</v>
      </c>
      <c r="G395" s="51">
        <f t="shared" si="133"/>
        <v>0.34615384615384615</v>
      </c>
      <c r="H395" s="52">
        <f t="shared" si="134"/>
        <v>1.5463917525773196E-2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0</v>
      </c>
      <c r="D398" s="54">
        <v>0</v>
      </c>
      <c r="E398" s="58" t="str">
        <f t="shared" si="145"/>
        <v/>
      </c>
      <c r="F398" s="58" t="str">
        <f t="shared" si="146"/>
        <v/>
      </c>
      <c r="G398" s="51" t="str">
        <f t="shared" si="133"/>
        <v>0</v>
      </c>
      <c r="H398" s="52" t="str">
        <f t="shared" si="134"/>
        <v/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1</v>
      </c>
      <c r="E404" s="58" t="str">
        <f t="shared" si="151"/>
        <v/>
      </c>
      <c r="F404" s="58">
        <f t="shared" si="152"/>
        <v>7.1942446043165469E-4</v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14</v>
      </c>
      <c r="D406" s="54">
        <v>0</v>
      </c>
      <c r="E406" s="58">
        <f t="shared" si="147"/>
        <v>8.0183276059564712E-3</v>
      </c>
      <c r="F406" s="58" t="str">
        <f t="shared" si="148"/>
        <v/>
      </c>
      <c r="G406" s="51" t="str">
        <f t="shared" si="149"/>
        <v>0</v>
      </c>
      <c r="H406" s="52">
        <f t="shared" si="150"/>
        <v>0</v>
      </c>
    </row>
    <row r="407" spans="1:8" x14ac:dyDescent="0.2">
      <c r="B407" s="53" t="s">
        <v>276</v>
      </c>
      <c r="C407" s="54">
        <v>38</v>
      </c>
      <c r="D407" s="54">
        <v>10</v>
      </c>
      <c r="E407" s="58">
        <f t="shared" si="147"/>
        <v>2.1764032073310423E-2</v>
      </c>
      <c r="F407" s="58">
        <f t="shared" si="148"/>
        <v>7.1942446043165471E-3</v>
      </c>
      <c r="G407" s="51">
        <f t="shared" si="149"/>
        <v>-0.73684210526315785</v>
      </c>
      <c r="H407" s="52">
        <f t="shared" si="150"/>
        <v>-1.6036655211912942E-2</v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3</v>
      </c>
      <c r="D409" s="54">
        <v>11</v>
      </c>
      <c r="E409" s="58">
        <f t="shared" si="147"/>
        <v>1.718213058419244E-3</v>
      </c>
      <c r="F409" s="58">
        <f t="shared" si="148"/>
        <v>7.9136690647482015E-3</v>
      </c>
      <c r="G409" s="51">
        <f t="shared" si="149"/>
        <v>2.6666666666666665</v>
      </c>
      <c r="H409" s="52">
        <f t="shared" si="150"/>
        <v>4.5819014891179833E-3</v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98</v>
      </c>
      <c r="D411" s="54">
        <v>0</v>
      </c>
      <c r="E411" s="58">
        <f t="shared" ref="E411" si="155">+IF(C411=0,"",C411/C$333)</f>
        <v>5.6128293241695305E-2</v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>
        <f t="shared" ref="H411" si="158">+IF(OR(AND(E411=""),(G411="")),"",E411*G411)</f>
        <v>0</v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5</v>
      </c>
      <c r="E413" s="57" t="str">
        <f t="shared" si="147"/>
        <v/>
      </c>
      <c r="F413" s="57">
        <f t="shared" si="148"/>
        <v>3.5971223021582736E-3</v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5</v>
      </c>
      <c r="D414" s="54">
        <v>40</v>
      </c>
      <c r="E414" s="57">
        <f t="shared" si="147"/>
        <v>2.8636884306987398E-3</v>
      </c>
      <c r="F414" s="57">
        <f t="shared" si="148"/>
        <v>2.8776978417266189E-2</v>
      </c>
      <c r="G414" s="57">
        <f t="shared" si="149"/>
        <v>7</v>
      </c>
      <c r="H414" s="50">
        <f t="shared" si="150"/>
        <v>2.0045819014891178E-2</v>
      </c>
    </row>
    <row r="415" spans="1:8" s="32" customFormat="1" x14ac:dyDescent="0.2">
      <c r="A415" s="39"/>
      <c r="B415" s="55" t="s">
        <v>100</v>
      </c>
      <c r="C415" s="56">
        <v>2</v>
      </c>
      <c r="D415" s="54">
        <v>11</v>
      </c>
      <c r="E415" s="57">
        <f t="shared" si="147"/>
        <v>1.145475372279496E-3</v>
      </c>
      <c r="F415" s="57">
        <f t="shared" si="148"/>
        <v>7.9136690647482015E-3</v>
      </c>
      <c r="G415" s="57">
        <f t="shared" si="149"/>
        <v>4.5</v>
      </c>
      <c r="H415" s="50">
        <f t="shared" si="150"/>
        <v>5.1546391752577319E-3</v>
      </c>
    </row>
    <row r="416" spans="1:8" s="32" customFormat="1" x14ac:dyDescent="0.2">
      <c r="A416" s="39"/>
      <c r="B416" s="55" t="s">
        <v>101</v>
      </c>
      <c r="C416" s="56">
        <v>4</v>
      </c>
      <c r="D416" s="54">
        <v>3</v>
      </c>
      <c r="E416" s="57">
        <f t="shared" si="147"/>
        <v>2.2909507445589921E-3</v>
      </c>
      <c r="F416" s="57">
        <f t="shared" si="148"/>
        <v>2.158273381294964E-3</v>
      </c>
      <c r="G416" s="57">
        <f t="shared" si="149"/>
        <v>-0.25</v>
      </c>
      <c r="H416" s="50">
        <f t="shared" si="150"/>
        <v>-5.7273768613974802E-4</v>
      </c>
    </row>
    <row r="417" spans="1:8" s="32" customFormat="1" x14ac:dyDescent="0.2">
      <c r="A417" s="39"/>
      <c r="B417" s="55" t="s">
        <v>102</v>
      </c>
      <c r="C417" s="56">
        <v>26</v>
      </c>
      <c r="D417" s="54">
        <v>0</v>
      </c>
      <c r="E417" s="57">
        <f t="shared" si="147"/>
        <v>1.4891179839633447E-2</v>
      </c>
      <c r="F417" s="57" t="str">
        <f t="shared" si="148"/>
        <v/>
      </c>
      <c r="G417" s="57" t="str">
        <f t="shared" si="149"/>
        <v>0</v>
      </c>
      <c r="H417" s="50">
        <f t="shared" si="150"/>
        <v>0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52</v>
      </c>
      <c r="D420" s="54">
        <v>29</v>
      </c>
      <c r="E420" s="57">
        <f t="shared" si="159"/>
        <v>2.9782359679266894E-2</v>
      </c>
      <c r="F420" s="57">
        <f t="shared" si="160"/>
        <v>2.0863309352517987E-2</v>
      </c>
      <c r="G420" s="57">
        <f t="shared" si="161"/>
        <v>-0.44230769230769229</v>
      </c>
      <c r="H420" s="50">
        <f t="shared" si="162"/>
        <v>-1.3172966781214202E-2</v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1</v>
      </c>
      <c r="E425" s="57" t="str">
        <f t="shared" si="147"/>
        <v/>
      </c>
      <c r="F425" s="57">
        <f t="shared" si="148"/>
        <v>7.1942446043165469E-4</v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0</v>
      </c>
      <c r="D427" s="54">
        <v>0</v>
      </c>
      <c r="E427" s="57" t="str">
        <f t="shared" si="147"/>
        <v/>
      </c>
      <c r="F427" s="57" t="str">
        <f t="shared" si="148"/>
        <v/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9"/>
      <c r="B428" s="55" t="s">
        <v>114</v>
      </c>
      <c r="C428" s="56">
        <v>3</v>
      </c>
      <c r="D428" s="54">
        <v>5</v>
      </c>
      <c r="E428" s="57">
        <f t="shared" si="147"/>
        <v>1.718213058419244E-3</v>
      </c>
      <c r="F428" s="57">
        <f t="shared" si="148"/>
        <v>3.5971223021582736E-3</v>
      </c>
      <c r="G428" s="57">
        <f t="shared" si="149"/>
        <v>0.66666666666666663</v>
      </c>
      <c r="H428" s="50">
        <f t="shared" si="150"/>
        <v>1.1454753722794958E-3</v>
      </c>
    </row>
    <row r="429" spans="1:8" s="32" customFormat="1" x14ac:dyDescent="0.2">
      <c r="A429" s="39"/>
      <c r="B429" s="55" t="s">
        <v>282</v>
      </c>
      <c r="C429" s="56">
        <v>0</v>
      </c>
      <c r="D429" s="54">
        <v>1</v>
      </c>
      <c r="E429" s="57" t="str">
        <f t="shared" si="147"/>
        <v/>
      </c>
      <c r="F429" s="57">
        <f t="shared" si="148"/>
        <v>7.1942446043165469E-4</v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40</v>
      </c>
      <c r="D434" s="54">
        <v>0</v>
      </c>
      <c r="E434" s="57">
        <f t="shared" si="147"/>
        <v>2.2909507445589918E-2</v>
      </c>
      <c r="F434" s="57" t="str">
        <f t="shared" si="148"/>
        <v/>
      </c>
      <c r="G434" s="57" t="str">
        <f t="shared" si="149"/>
        <v>0</v>
      </c>
      <c r="H434" s="50">
        <f t="shared" si="150"/>
        <v>0</v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31</v>
      </c>
      <c r="D437" s="54">
        <v>71</v>
      </c>
      <c r="E437" s="57">
        <f t="shared" si="147"/>
        <v>1.7754868270332187E-2</v>
      </c>
      <c r="F437" s="57">
        <f t="shared" si="148"/>
        <v>5.1079136690647481E-2</v>
      </c>
      <c r="G437" s="57">
        <f t="shared" si="149"/>
        <v>1.2903225806451613</v>
      </c>
      <c r="H437" s="50">
        <f t="shared" si="150"/>
        <v>2.2909507445589918E-2</v>
      </c>
    </row>
    <row r="438" spans="1:8" s="32" customFormat="1" x14ac:dyDescent="0.2">
      <c r="A438" s="39"/>
      <c r="B438" s="55" t="s">
        <v>284</v>
      </c>
      <c r="C438" s="56">
        <v>1</v>
      </c>
      <c r="D438" s="54">
        <v>2</v>
      </c>
      <c r="E438" s="57">
        <f t="shared" si="147"/>
        <v>5.7273768613974802E-4</v>
      </c>
      <c r="F438" s="57">
        <f t="shared" si="148"/>
        <v>1.4388489208633094E-3</v>
      </c>
      <c r="G438" s="57">
        <f t="shared" si="149"/>
        <v>1</v>
      </c>
      <c r="H438" s="50">
        <f t="shared" si="150"/>
        <v>5.7273768613974802E-4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81</v>
      </c>
      <c r="D443" s="54">
        <v>85</v>
      </c>
      <c r="E443" s="57">
        <f t="shared" si="147"/>
        <v>4.6391752577319589E-2</v>
      </c>
      <c r="F443" s="57">
        <f t="shared" si="148"/>
        <v>6.1151079136690649E-2</v>
      </c>
      <c r="G443" s="57">
        <f t="shared" si="149"/>
        <v>4.9382716049382713E-2</v>
      </c>
      <c r="H443" s="50">
        <f t="shared" si="150"/>
        <v>2.2909507445589921E-3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1</v>
      </c>
      <c r="E447" s="57" t="str">
        <f t="shared" si="147"/>
        <v/>
      </c>
      <c r="F447" s="57">
        <f t="shared" si="148"/>
        <v>7.1942446043165469E-4</v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67</v>
      </c>
      <c r="D451" s="54">
        <v>70</v>
      </c>
      <c r="E451" s="57">
        <f t="shared" si="147"/>
        <v>3.8373424971363118E-2</v>
      </c>
      <c r="F451" s="57">
        <f t="shared" si="148"/>
        <v>5.0359712230215826E-2</v>
      </c>
      <c r="G451" s="57">
        <f t="shared" si="149"/>
        <v>4.4776119402985072E-2</v>
      </c>
      <c r="H451" s="50">
        <f t="shared" si="150"/>
        <v>1.718213058419244E-3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15</v>
      </c>
      <c r="D453" s="54">
        <v>3</v>
      </c>
      <c r="E453" s="57">
        <f t="shared" si="147"/>
        <v>8.5910652920962206E-3</v>
      </c>
      <c r="F453" s="57">
        <f t="shared" si="148"/>
        <v>2.158273381294964E-3</v>
      </c>
      <c r="G453" s="57">
        <f t="shared" si="149"/>
        <v>-0.8</v>
      </c>
      <c r="H453" s="50">
        <f t="shared" si="150"/>
        <v>-6.8728522336769767E-3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1</v>
      </c>
      <c r="E455" s="57" t="str">
        <f t="shared" si="147"/>
        <v/>
      </c>
      <c r="F455" s="57">
        <f t="shared" si="148"/>
        <v>7.1942446043165469E-4</v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70</v>
      </c>
      <c r="D456" s="54">
        <v>0</v>
      </c>
      <c r="E456" s="57">
        <f t="shared" si="147"/>
        <v>4.0091638029782363E-2</v>
      </c>
      <c r="F456" s="57" t="str">
        <f t="shared" si="148"/>
        <v/>
      </c>
      <c r="G456" s="57" t="str">
        <f t="shared" si="149"/>
        <v>0</v>
      </c>
      <c r="H456" s="50">
        <f t="shared" si="150"/>
        <v>0</v>
      </c>
    </row>
    <row r="457" spans="1:8" s="32" customFormat="1" x14ac:dyDescent="0.2">
      <c r="A457" s="39"/>
      <c r="B457" s="55" t="s">
        <v>290</v>
      </c>
      <c r="C457" s="56">
        <v>13</v>
      </c>
      <c r="D457" s="54">
        <v>0</v>
      </c>
      <c r="E457" s="57">
        <f t="shared" si="147"/>
        <v>7.4455899198167235E-3</v>
      </c>
      <c r="F457" s="57" t="str">
        <f t="shared" si="148"/>
        <v/>
      </c>
      <c r="G457" s="57" t="str">
        <f t="shared" si="149"/>
        <v>0</v>
      </c>
      <c r="H457" s="50">
        <f t="shared" si="150"/>
        <v>0</v>
      </c>
    </row>
    <row r="458" spans="1:8" s="32" customFormat="1" x14ac:dyDescent="0.2">
      <c r="A458" s="39"/>
      <c r="B458" s="55" t="s">
        <v>291</v>
      </c>
      <c r="C458" s="56">
        <v>0</v>
      </c>
      <c r="D458" s="54">
        <v>0</v>
      </c>
      <c r="E458" s="57" t="str">
        <f t="shared" si="147"/>
        <v/>
      </c>
      <c r="F458" s="57" t="str">
        <f t="shared" si="148"/>
        <v/>
      </c>
      <c r="G458" s="57" t="str">
        <f t="shared" si="149"/>
        <v>0</v>
      </c>
      <c r="H458" s="50" t="str">
        <f t="shared" si="150"/>
        <v/>
      </c>
    </row>
    <row r="459" spans="1:8" s="32" customFormat="1" x14ac:dyDescent="0.2">
      <c r="A459" s="39"/>
      <c r="B459" s="55" t="s">
        <v>104</v>
      </c>
      <c r="C459" s="56">
        <v>3</v>
      </c>
      <c r="D459" s="54">
        <v>0</v>
      </c>
      <c r="E459" s="57">
        <f t="shared" si="147"/>
        <v>1.718213058419244E-3</v>
      </c>
      <c r="F459" s="57" t="str">
        <f t="shared" si="148"/>
        <v/>
      </c>
      <c r="G459" s="57" t="str">
        <f t="shared" si="149"/>
        <v>0</v>
      </c>
      <c r="H459" s="50">
        <f t="shared" si="150"/>
        <v>0</v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11</v>
      </c>
      <c r="D461" s="54">
        <v>0</v>
      </c>
      <c r="E461" s="57">
        <f t="shared" si="147"/>
        <v>6.3001145475372281E-3</v>
      </c>
      <c r="F461" s="57" t="str">
        <f t="shared" si="148"/>
        <v/>
      </c>
      <c r="G461" s="57" t="str">
        <f t="shared" si="149"/>
        <v>0</v>
      </c>
      <c r="H461" s="50">
        <f t="shared" si="150"/>
        <v>0</v>
      </c>
    </row>
    <row r="462" spans="1:8" s="32" customFormat="1" x14ac:dyDescent="0.2">
      <c r="A462" s="39"/>
      <c r="B462" s="55" t="s">
        <v>518</v>
      </c>
      <c r="C462" s="56">
        <v>33</v>
      </c>
      <c r="D462" s="54">
        <v>6</v>
      </c>
      <c r="E462" s="57">
        <f t="shared" si="147"/>
        <v>1.8900343642611683E-2</v>
      </c>
      <c r="F462" s="57">
        <f t="shared" si="148"/>
        <v>4.3165467625899279E-3</v>
      </c>
      <c r="G462" s="57">
        <f t="shared" si="149"/>
        <v>-0.81818181818181823</v>
      </c>
      <c r="H462" s="50">
        <f t="shared" si="150"/>
        <v>-1.5463917525773196E-2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1</v>
      </c>
      <c r="E464" s="57" t="str">
        <f t="shared" si="147"/>
        <v/>
      </c>
      <c r="F464" s="57">
        <f t="shared" si="148"/>
        <v>7.1942446043165469E-4</v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1</v>
      </c>
      <c r="D467" s="54">
        <v>0</v>
      </c>
      <c r="E467" s="57">
        <f t="shared" si="147"/>
        <v>5.7273768613974802E-4</v>
      </c>
      <c r="F467" s="57" t="str">
        <f t="shared" si="148"/>
        <v/>
      </c>
      <c r="G467" s="57" t="str">
        <f t="shared" si="149"/>
        <v>0</v>
      </c>
      <c r="H467" s="50">
        <f t="shared" si="150"/>
        <v>0</v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3</v>
      </c>
      <c r="D473" s="54">
        <v>0</v>
      </c>
      <c r="E473" s="57">
        <f t="shared" si="147"/>
        <v>1.718213058419244E-3</v>
      </c>
      <c r="F473" s="57" t="str">
        <f t="shared" si="148"/>
        <v/>
      </c>
      <c r="G473" s="57" t="str">
        <f t="shared" si="149"/>
        <v>0</v>
      </c>
      <c r="H473" s="50">
        <f t="shared" si="150"/>
        <v>0</v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17</v>
      </c>
      <c r="D482" s="54">
        <v>0</v>
      </c>
      <c r="E482" s="57">
        <f t="shared" si="167"/>
        <v>9.736540664375716E-3</v>
      </c>
      <c r="F482" s="57" t="str">
        <f t="shared" si="168"/>
        <v/>
      </c>
      <c r="G482" s="57" t="str">
        <f t="shared" si="169"/>
        <v>0</v>
      </c>
      <c r="H482" s="50">
        <f t="shared" si="170"/>
        <v>0</v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2</v>
      </c>
      <c r="E483" s="57" t="str">
        <f t="shared" si="167"/>
        <v/>
      </c>
      <c r="F483" s="57">
        <f t="shared" si="168"/>
        <v>1.4388489208633094E-3</v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1</v>
      </c>
      <c r="E486" s="57" t="str">
        <f t="shared" si="167"/>
        <v/>
      </c>
      <c r="F486" s="57">
        <f t="shared" si="168"/>
        <v>7.1942446043165469E-4</v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0</v>
      </c>
      <c r="D487" s="54">
        <v>0</v>
      </c>
      <c r="E487" s="57" t="str">
        <f t="shared" si="167"/>
        <v/>
      </c>
      <c r="F487" s="57" t="str">
        <f t="shared" si="168"/>
        <v/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1</v>
      </c>
      <c r="D489" s="54">
        <v>20</v>
      </c>
      <c r="E489" s="57">
        <f t="shared" si="167"/>
        <v>5.7273768613974802E-4</v>
      </c>
      <c r="F489" s="57">
        <f t="shared" si="168"/>
        <v>1.4388489208633094E-2</v>
      </c>
      <c r="G489" s="57">
        <f t="shared" si="169"/>
        <v>19</v>
      </c>
      <c r="H489" s="50">
        <f t="shared" si="170"/>
        <v>1.0882016036655213E-2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0</v>
      </c>
      <c r="E504" s="58" t="str">
        <f t="shared" si="167"/>
        <v/>
      </c>
      <c r="F504" s="58" t="str">
        <f t="shared" si="168"/>
        <v/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1</v>
      </c>
      <c r="D506" s="54">
        <v>0</v>
      </c>
      <c r="E506" s="58">
        <f t="shared" ref="E506" si="171">+IF(C506=0,"",C506/C$333)</f>
        <v>5.7273768613974802E-4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2</v>
      </c>
      <c r="D507" s="54">
        <v>80</v>
      </c>
      <c r="E507" s="58">
        <f t="shared" ref="E507:E532" si="175">+IF(C507=0,"",C507/C$333)</f>
        <v>1.145475372279496E-3</v>
      </c>
      <c r="F507" s="58">
        <f t="shared" ref="F507:F532" si="176">+IF(D507=0,"",D507/D$333)</f>
        <v>5.7553956834532377E-2</v>
      </c>
      <c r="G507" s="51">
        <f t="shared" si="169"/>
        <v>39</v>
      </c>
      <c r="H507" s="52">
        <f t="shared" si="170"/>
        <v>4.4673539518900345E-2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19</v>
      </c>
      <c r="D510" s="54">
        <v>1</v>
      </c>
      <c r="E510" s="58">
        <f t="shared" si="175"/>
        <v>1.0882016036655211E-2</v>
      </c>
      <c r="F510" s="58">
        <f t="shared" si="176"/>
        <v>7.1942446043165469E-4</v>
      </c>
      <c r="G510" s="51">
        <f t="shared" si="169"/>
        <v>-0.94736842105263153</v>
      </c>
      <c r="H510" s="52">
        <f t="shared" si="170"/>
        <v>-1.0309278350515464E-2</v>
      </c>
    </row>
    <row r="511" spans="1:8" x14ac:dyDescent="0.2">
      <c r="B511" s="53" t="s">
        <v>351</v>
      </c>
      <c r="C511" s="54">
        <v>4</v>
      </c>
      <c r="D511" s="54">
        <v>3</v>
      </c>
      <c r="E511" s="58">
        <f t="shared" si="175"/>
        <v>2.2909507445589921E-3</v>
      </c>
      <c r="F511" s="58">
        <f t="shared" si="176"/>
        <v>2.158273381294964E-3</v>
      </c>
      <c r="G511" s="51">
        <f t="shared" si="169"/>
        <v>-0.25</v>
      </c>
      <c r="H511" s="52">
        <f t="shared" si="170"/>
        <v>-5.7273768613974802E-4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4</v>
      </c>
      <c r="E514" s="58" t="str">
        <f t="shared" si="175"/>
        <v/>
      </c>
      <c r="F514" s="58">
        <f t="shared" si="176"/>
        <v>2.8776978417266188E-3</v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6</v>
      </c>
      <c r="D520" s="54">
        <v>0</v>
      </c>
      <c r="E520" s="58">
        <f t="shared" si="175"/>
        <v>3.4364261168384879E-3</v>
      </c>
      <c r="F520" s="58" t="str">
        <f t="shared" si="176"/>
        <v/>
      </c>
      <c r="G520" s="51" t="str">
        <f t="shared" si="169"/>
        <v>0</v>
      </c>
      <c r="H520" s="52">
        <f t="shared" si="170"/>
        <v>0</v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14</v>
      </c>
      <c r="D522" s="54">
        <v>3</v>
      </c>
      <c r="E522" s="58">
        <f t="shared" si="175"/>
        <v>8.0183276059564712E-3</v>
      </c>
      <c r="F522" s="58">
        <f t="shared" si="176"/>
        <v>2.158273381294964E-3</v>
      </c>
      <c r="G522" s="51">
        <f t="shared" si="169"/>
        <v>-0.7857142857142857</v>
      </c>
      <c r="H522" s="52">
        <f t="shared" si="170"/>
        <v>-6.3001145475372273E-3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300</v>
      </c>
      <c r="D525" s="54">
        <v>87</v>
      </c>
      <c r="E525" s="58">
        <f t="shared" si="175"/>
        <v>0.1718213058419244</v>
      </c>
      <c r="F525" s="58">
        <f t="shared" si="176"/>
        <v>6.2589928057553951E-2</v>
      </c>
      <c r="G525" s="51">
        <f t="shared" si="169"/>
        <v>-0.71</v>
      </c>
      <c r="H525" s="52">
        <f t="shared" si="170"/>
        <v>-0.12199312714776632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3</v>
      </c>
      <c r="D527" s="54">
        <v>37</v>
      </c>
      <c r="E527" s="58">
        <f t="shared" si="175"/>
        <v>1.718213058419244E-3</v>
      </c>
      <c r="F527" s="58">
        <f t="shared" si="176"/>
        <v>2.6618705035971222E-2</v>
      </c>
      <c r="G527" s="51">
        <f t="shared" si="169"/>
        <v>11.333333333333334</v>
      </c>
      <c r="H527" s="52">
        <f t="shared" si="170"/>
        <v>1.9473081328751432E-2</v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135</v>
      </c>
      <c r="D530" s="54">
        <v>77</v>
      </c>
      <c r="E530" s="58">
        <f t="shared" si="175"/>
        <v>7.7319587628865982E-2</v>
      </c>
      <c r="F530" s="58">
        <f t="shared" si="176"/>
        <v>5.5395683453237407E-2</v>
      </c>
      <c r="G530" s="51">
        <f t="shared" si="169"/>
        <v>-0.42962962962962964</v>
      </c>
      <c r="H530" s="52">
        <f t="shared" si="170"/>
        <v>-3.3218785796105384E-2</v>
      </c>
    </row>
    <row r="531" spans="1:8" x14ac:dyDescent="0.2">
      <c r="B531" s="53" t="s">
        <v>145</v>
      </c>
      <c r="C531" s="54">
        <v>1</v>
      </c>
      <c r="D531" s="54">
        <v>92</v>
      </c>
      <c r="E531" s="58">
        <f t="shared" si="175"/>
        <v>5.7273768613974802E-4</v>
      </c>
      <c r="F531" s="58">
        <f t="shared" si="176"/>
        <v>6.6187050359712229E-2</v>
      </c>
      <c r="G531" s="51">
        <f t="shared" si="169"/>
        <v>91</v>
      </c>
      <c r="H531" s="52">
        <f t="shared" si="170"/>
        <v>5.211912943871707E-2</v>
      </c>
    </row>
    <row r="532" spans="1:8" x14ac:dyDescent="0.2">
      <c r="B532" s="53" t="s">
        <v>326</v>
      </c>
      <c r="C532" s="54">
        <v>30</v>
      </c>
      <c r="D532" s="54">
        <v>45</v>
      </c>
      <c r="E532" s="58">
        <f t="shared" si="175"/>
        <v>1.7182130584192441E-2</v>
      </c>
      <c r="F532" s="58">
        <f t="shared" si="176"/>
        <v>3.237410071942446E-2</v>
      </c>
      <c r="G532" s="51">
        <f t="shared" si="169"/>
        <v>0.5</v>
      </c>
      <c r="H532" s="52">
        <f t="shared" si="170"/>
        <v>8.5910652920962206E-3</v>
      </c>
    </row>
    <row r="533" spans="1:8" s="32" customFormat="1" x14ac:dyDescent="0.2">
      <c r="A533" s="40"/>
      <c r="B533" s="55" t="s">
        <v>575</v>
      </c>
      <c r="C533" s="56">
        <v>1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1</v>
      </c>
      <c r="E536" s="58" t="str">
        <f t="shared" ref="E536:E547" si="177">+IF(C536=0,"",C536/C$333)</f>
        <v/>
      </c>
      <c r="F536" s="58">
        <f t="shared" ref="F536:F547" si="178">+IF(D536=0,"",D536/D$333)</f>
        <v>7.1942446043165469E-4</v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4</v>
      </c>
      <c r="D539" s="54">
        <v>2</v>
      </c>
      <c r="E539" s="58">
        <f t="shared" si="177"/>
        <v>2.2909507445589921E-3</v>
      </c>
      <c r="F539" s="58">
        <f t="shared" si="178"/>
        <v>1.4388489208633094E-3</v>
      </c>
      <c r="G539" s="51">
        <f t="shared" si="179"/>
        <v>-0.5</v>
      </c>
      <c r="H539" s="52">
        <f t="shared" si="180"/>
        <v>-1.145475372279496E-3</v>
      </c>
    </row>
    <row r="540" spans="1:8" x14ac:dyDescent="0.2">
      <c r="B540" s="53" t="s">
        <v>529</v>
      </c>
      <c r="C540" s="54">
        <v>0</v>
      </c>
      <c r="D540" s="54">
        <v>2</v>
      </c>
      <c r="E540" s="58" t="str">
        <f t="shared" si="177"/>
        <v/>
      </c>
      <c r="F540" s="58">
        <f t="shared" si="178"/>
        <v>1.4388489208633094E-3</v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7</v>
      </c>
      <c r="D541" s="54">
        <v>4</v>
      </c>
      <c r="E541" s="58">
        <f t="shared" si="177"/>
        <v>4.0091638029782356E-3</v>
      </c>
      <c r="F541" s="58">
        <f t="shared" si="178"/>
        <v>2.8776978417266188E-3</v>
      </c>
      <c r="G541" s="51">
        <f t="shared" si="179"/>
        <v>-0.42857142857142855</v>
      </c>
      <c r="H541" s="52">
        <f t="shared" si="180"/>
        <v>-1.7182130584192437E-3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1</v>
      </c>
      <c r="E547" s="58" t="str">
        <f t="shared" si="177"/>
        <v/>
      </c>
      <c r="F547" s="58">
        <f t="shared" si="178"/>
        <v>7.1942446043165469E-4</v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964</v>
      </c>
      <c r="D553" s="29">
        <f>SUM(D554:D579)</f>
        <v>534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-0.44605809128630708</v>
      </c>
      <c r="H553" s="31">
        <f>+IF(OR(AND(E553=""),(G553="")),"",E553*G553)</f>
        <v>-0.44605809128630708</v>
      </c>
    </row>
    <row r="554" spans="1:8" x14ac:dyDescent="0.2">
      <c r="B554" s="53" t="s">
        <v>334</v>
      </c>
      <c r="C554" s="54">
        <v>10</v>
      </c>
      <c r="D554" s="54">
        <v>0</v>
      </c>
      <c r="E554" s="58">
        <f t="shared" si="181"/>
        <v>1.0373443983402489E-2</v>
      </c>
      <c r="F554" s="58" t="str">
        <f t="shared" si="182"/>
        <v/>
      </c>
      <c r="G554" s="51" t="str">
        <f>+IF(OR(AND(D554=0),(C554=0)),"0",((D554-C554)/C554))</f>
        <v>0</v>
      </c>
      <c r="H554" s="52">
        <f>+IF(OR(AND(E554=""),(G554="")),"",E554*G554)</f>
        <v>0</v>
      </c>
    </row>
    <row r="555" spans="1:8" x14ac:dyDescent="0.2">
      <c r="B555" s="53" t="s">
        <v>148</v>
      </c>
      <c r="C555" s="54">
        <v>14</v>
      </c>
      <c r="D555" s="54">
        <v>4</v>
      </c>
      <c r="E555" s="58">
        <f t="shared" si="181"/>
        <v>1.4522821576763486E-2</v>
      </c>
      <c r="F555" s="58">
        <f t="shared" si="182"/>
        <v>7.4906367041198503E-3</v>
      </c>
      <c r="G555" s="51">
        <f t="shared" ref="G555:G579" si="183">+IF(OR(AND(D555=0),(C555=0)),"0",((D555-C555)/C555))</f>
        <v>-0.7142857142857143</v>
      </c>
      <c r="H555" s="52">
        <f t="shared" ref="H555:H579" si="184">+IF(OR(AND(E555=""),(G555="")),"",E555*G555)</f>
        <v>-1.0373443983402491E-2</v>
      </c>
    </row>
    <row r="556" spans="1:8" x14ac:dyDescent="0.2">
      <c r="B556" s="53" t="s">
        <v>606</v>
      </c>
      <c r="C556" s="54">
        <v>21</v>
      </c>
      <c r="D556" s="54">
        <v>41</v>
      </c>
      <c r="E556" s="58">
        <f t="shared" si="181"/>
        <v>2.1784232365145227E-2</v>
      </c>
      <c r="F556" s="58">
        <f t="shared" si="182"/>
        <v>7.6779026217228458E-2</v>
      </c>
      <c r="G556" s="51">
        <f t="shared" si="183"/>
        <v>0.95238095238095233</v>
      </c>
      <c r="H556" s="52">
        <f t="shared" si="184"/>
        <v>2.0746887966804978E-2</v>
      </c>
    </row>
    <row r="557" spans="1:8" x14ac:dyDescent="0.2">
      <c r="B557" s="53" t="s">
        <v>335</v>
      </c>
      <c r="C557" s="54">
        <v>54</v>
      </c>
      <c r="D557" s="54">
        <v>146</v>
      </c>
      <c r="E557" s="58">
        <f t="shared" si="181"/>
        <v>5.6016597510373446E-2</v>
      </c>
      <c r="F557" s="58">
        <f t="shared" si="182"/>
        <v>0.27340823970037453</v>
      </c>
      <c r="G557" s="51">
        <f t="shared" si="183"/>
        <v>1.7037037037037037</v>
      </c>
      <c r="H557" s="52">
        <f t="shared" si="184"/>
        <v>9.5435684647302912E-2</v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2</v>
      </c>
      <c r="E560" s="57" t="str">
        <f t="shared" si="181"/>
        <v/>
      </c>
      <c r="F560" s="57">
        <f t="shared" si="182"/>
        <v>3.7453183520599251E-3</v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1</v>
      </c>
      <c r="D562" s="54">
        <v>1</v>
      </c>
      <c r="E562" s="57">
        <f t="shared" si="181"/>
        <v>1.037344398340249E-3</v>
      </c>
      <c r="F562" s="57">
        <f t="shared" si="182"/>
        <v>1.8726591760299626E-3</v>
      </c>
      <c r="G562" s="57">
        <f t="shared" si="183"/>
        <v>0</v>
      </c>
      <c r="H562" s="50">
        <f t="shared" si="184"/>
        <v>0</v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0</v>
      </c>
      <c r="D564" s="54">
        <v>5</v>
      </c>
      <c r="E564" s="57" t="str">
        <f t="shared" ref="E564:E565" si="185">+IF(C564=0,"",C564/C$553)</f>
        <v/>
      </c>
      <c r="F564" s="57">
        <f t="shared" ref="F564:F565" si="186">+IF(D564=0,"",D564/D$553)</f>
        <v>9.3632958801498131E-3</v>
      </c>
      <c r="G564" s="57" t="str">
        <f t="shared" ref="G564:G565" si="187">+IF(OR(AND(D564=0),(C564=0)),"0",((D564-C564)/C564))</f>
        <v>0</v>
      </c>
      <c r="H564" s="50" t="str">
        <f t="shared" ref="H564:H565" si="188">+IF(OR(AND(E564=""),(G564="")),"",E564*G564)</f>
        <v/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4</v>
      </c>
      <c r="D567" s="54">
        <v>27</v>
      </c>
      <c r="E567" s="57">
        <f t="shared" si="189"/>
        <v>4.1493775933609959E-3</v>
      </c>
      <c r="F567" s="57">
        <f t="shared" si="190"/>
        <v>5.0561797752808987E-2</v>
      </c>
      <c r="G567" s="57">
        <f t="shared" si="183"/>
        <v>5.75</v>
      </c>
      <c r="H567" s="50">
        <f t="shared" si="184"/>
        <v>2.3858921161825725E-2</v>
      </c>
    </row>
    <row r="568" spans="1:8" s="32" customFormat="1" x14ac:dyDescent="0.2">
      <c r="A568" s="39"/>
      <c r="B568" s="55" t="s">
        <v>151</v>
      </c>
      <c r="C568" s="56">
        <v>9</v>
      </c>
      <c r="D568" s="54">
        <v>4</v>
      </c>
      <c r="E568" s="57">
        <f t="shared" si="189"/>
        <v>9.3360995850622405E-3</v>
      </c>
      <c r="F568" s="57">
        <f t="shared" si="190"/>
        <v>7.4906367041198503E-3</v>
      </c>
      <c r="G568" s="57">
        <f t="shared" si="183"/>
        <v>-0.55555555555555558</v>
      </c>
      <c r="H568" s="50">
        <f t="shared" si="184"/>
        <v>-5.1867219917012446E-3</v>
      </c>
    </row>
    <row r="569" spans="1:8" s="32" customFormat="1" x14ac:dyDescent="0.2">
      <c r="A569" s="39"/>
      <c r="B569" s="55" t="s">
        <v>152</v>
      </c>
      <c r="C569" s="56">
        <v>2</v>
      </c>
      <c r="D569" s="54">
        <v>5</v>
      </c>
      <c r="E569" s="57">
        <f t="shared" si="189"/>
        <v>2.0746887966804979E-3</v>
      </c>
      <c r="F569" s="57">
        <f t="shared" si="190"/>
        <v>9.3632958801498131E-3</v>
      </c>
      <c r="G569" s="57">
        <f t="shared" si="183"/>
        <v>1.5</v>
      </c>
      <c r="H569" s="50">
        <f t="shared" si="184"/>
        <v>3.1120331950207471E-3</v>
      </c>
    </row>
    <row r="570" spans="1:8" s="32" customFormat="1" x14ac:dyDescent="0.2">
      <c r="A570" s="39"/>
      <c r="B570" s="55" t="s">
        <v>340</v>
      </c>
      <c r="C570" s="56">
        <v>632</v>
      </c>
      <c r="D570" s="54">
        <v>239</v>
      </c>
      <c r="E570" s="57">
        <f t="shared" si="189"/>
        <v>0.65560165975103735</v>
      </c>
      <c r="F570" s="57">
        <f t="shared" si="190"/>
        <v>0.44756554307116103</v>
      </c>
      <c r="G570" s="57">
        <f t="shared" si="183"/>
        <v>-0.62183544303797467</v>
      </c>
      <c r="H570" s="50">
        <f t="shared" si="184"/>
        <v>-0.40767634854771784</v>
      </c>
    </row>
    <row r="571" spans="1:8" x14ac:dyDescent="0.2">
      <c r="B571" s="53" t="s">
        <v>153</v>
      </c>
      <c r="C571" s="54">
        <v>18</v>
      </c>
      <c r="D571" s="54">
        <v>14</v>
      </c>
      <c r="E571" s="58">
        <f t="shared" si="189"/>
        <v>1.8672199170124481E-2</v>
      </c>
      <c r="F571" s="58">
        <f t="shared" si="190"/>
        <v>2.6217228464419477E-2</v>
      </c>
      <c r="G571" s="51">
        <f t="shared" si="183"/>
        <v>-0.22222222222222221</v>
      </c>
      <c r="H571" s="52">
        <f t="shared" si="184"/>
        <v>-4.1493775933609959E-3</v>
      </c>
    </row>
    <row r="572" spans="1:8" x14ac:dyDescent="0.2">
      <c r="B572" s="53" t="s">
        <v>341</v>
      </c>
      <c r="C572" s="54">
        <v>0</v>
      </c>
      <c r="D572" s="54">
        <v>5</v>
      </c>
      <c r="E572" s="58" t="str">
        <f t="shared" si="189"/>
        <v/>
      </c>
      <c r="F572" s="58">
        <f t="shared" si="190"/>
        <v>9.3632958801498131E-3</v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0</v>
      </c>
      <c r="D573" s="54">
        <v>0</v>
      </c>
      <c r="E573" s="58" t="str">
        <f t="shared" si="189"/>
        <v/>
      </c>
      <c r="F573" s="58" t="str">
        <f t="shared" si="190"/>
        <v/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10</v>
      </c>
      <c r="D575" s="54">
        <v>3</v>
      </c>
      <c r="E575" s="58">
        <f t="shared" si="189"/>
        <v>1.0373443983402489E-2</v>
      </c>
      <c r="F575" s="58">
        <f t="shared" si="190"/>
        <v>5.6179775280898875E-3</v>
      </c>
      <c r="G575" s="51">
        <f t="shared" si="183"/>
        <v>-0.7</v>
      </c>
      <c r="H575" s="52">
        <f t="shared" si="184"/>
        <v>-7.2614107883817421E-3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103</v>
      </c>
      <c r="D578" s="54">
        <v>38</v>
      </c>
      <c r="E578" s="58">
        <f t="shared" si="189"/>
        <v>0.10684647302904564</v>
      </c>
      <c r="F578" s="58">
        <f t="shared" si="190"/>
        <v>7.116104868913857E-2</v>
      </c>
      <c r="G578" s="51">
        <f t="shared" si="183"/>
        <v>-0.6310679611650486</v>
      </c>
      <c r="H578" s="52">
        <f t="shared" si="184"/>
        <v>-6.7427385892116179E-2</v>
      </c>
    </row>
    <row r="579" spans="2:8" x14ac:dyDescent="0.2">
      <c r="B579" s="53" t="s">
        <v>533</v>
      </c>
      <c r="C579" s="54">
        <v>86</v>
      </c>
      <c r="D579" s="54">
        <v>0</v>
      </c>
      <c r="E579" s="58">
        <f t="shared" si="189"/>
        <v>8.9211618257261413E-2</v>
      </c>
      <c r="F579" s="58" t="str">
        <f t="shared" si="190"/>
        <v/>
      </c>
      <c r="G579" s="51" t="str">
        <f t="shared" si="183"/>
        <v>0</v>
      </c>
      <c r="H579" s="52">
        <f t="shared" si="184"/>
        <v>0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411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368</v>
      </c>
      <c r="C8" s="28">
        <f>+C18+C73+C165+C333+C553</f>
        <v>1804</v>
      </c>
      <c r="D8" s="29">
        <f>+D18+D73+D165+D333+D553</f>
        <v>1226</v>
      </c>
      <c r="E8" s="30">
        <f>SUM(E9:E13)</f>
        <v>1</v>
      </c>
      <c r="F8" s="30">
        <f>SUM(F9:F13)</f>
        <v>1</v>
      </c>
      <c r="G8" s="30">
        <f>+(D8-C8)/C8</f>
        <v>-0.32039911308203989</v>
      </c>
      <c r="H8" s="31">
        <f>+E8*G8</f>
        <v>-0.32039911308203989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1</v>
      </c>
      <c r="D9" s="24">
        <f>+D18</f>
        <v>2</v>
      </c>
      <c r="E9" s="50">
        <f>C9/$C$8</f>
        <v>5.5432372505543237E-4</v>
      </c>
      <c r="F9" s="50">
        <f>D9/$D$8</f>
        <v>1.6313213703099511E-3</v>
      </c>
      <c r="G9" s="51">
        <f>+IF(OR(AND(D9=0),(C9=0)),"0",((D9-C9)/C9))</f>
        <v>1</v>
      </c>
      <c r="H9" s="52">
        <f>+IF(OR(AND(E9=""),(G9="")),"",E9*G9)</f>
        <v>5.5432372505543237E-4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144</v>
      </c>
      <c r="D10" s="24">
        <f>+D73</f>
        <v>81</v>
      </c>
      <c r="E10" s="50">
        <f>C10/$C$8</f>
        <v>7.9822616407982258E-2</v>
      </c>
      <c r="F10" s="50">
        <f>D10/$D$8</f>
        <v>6.6068515497553021E-2</v>
      </c>
      <c r="G10" s="51">
        <f>+IF(OR(AND(D10=0),(C10=0)),"0",((D10-C10)/C10))</f>
        <v>-0.4375</v>
      </c>
      <c r="H10" s="52">
        <f>+IF(OR(AND(E10=""),(G10="")),"",E10*G10)</f>
        <v>-3.4922394678492237E-2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629</v>
      </c>
      <c r="D11" s="24">
        <f>+D165</f>
        <v>487</v>
      </c>
      <c r="E11" s="50">
        <f>C11/$C$8</f>
        <v>0.34866962305986698</v>
      </c>
      <c r="F11" s="50">
        <f>D11/$D$8</f>
        <v>0.39722675367047311</v>
      </c>
      <c r="G11" s="51">
        <f>+IF(OR(AND(D11=0),(C11=0)),"0",((D11-C11)/C11))</f>
        <v>-0.22575516693163752</v>
      </c>
      <c r="H11" s="52">
        <f>+IF(OR(AND(E11=""),(G11="")),"",E11*G11)</f>
        <v>-7.8713968957871402E-2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798</v>
      </c>
      <c r="D12" s="24">
        <f>+D333</f>
        <v>233</v>
      </c>
      <c r="E12" s="50">
        <f>C12/$C$8</f>
        <v>0.44235033259423501</v>
      </c>
      <c r="F12" s="50">
        <f>D12/$D$8</f>
        <v>0.1900489396411093</v>
      </c>
      <c r="G12" s="51">
        <f>+IF(OR(AND(D12=0),(C12=0)),"0",((D12-C12)/C12))</f>
        <v>-0.70802005012531333</v>
      </c>
      <c r="H12" s="52">
        <f>+IF(OR(AND(E12=""),(G12="")),"",E12*G12)</f>
        <v>-0.31319290465631927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232</v>
      </c>
      <c r="D13" s="24">
        <f>+D553</f>
        <v>423</v>
      </c>
      <c r="E13" s="50">
        <f>C13/$C$8</f>
        <v>0.12860310421286031</v>
      </c>
      <c r="F13" s="50">
        <f>D13/$D$8</f>
        <v>0.34502446982055462</v>
      </c>
      <c r="G13" s="51">
        <f>+IF(OR(AND(D13=0),(C13=0)),"0",((D13-C13)/C13))</f>
        <v>0.82327586206896552</v>
      </c>
      <c r="H13" s="52">
        <f>+IF(OR(AND(E13=""),(G13="")),"",E13*G13)</f>
        <v>0.10587583148558759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1</v>
      </c>
      <c r="D18" s="29">
        <f>SUM(D19:D67)</f>
        <v>2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1</v>
      </c>
      <c r="H18" s="31">
        <f>+IF(OR(AND(E18=""),(G18="")),"",E18*G18)</f>
        <v>1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0</v>
      </c>
      <c r="E26" s="52" t="str">
        <f t="shared" si="0"/>
        <v/>
      </c>
      <c r="F26" s="52" t="str">
        <f t="shared" si="1"/>
        <v/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0</v>
      </c>
      <c r="D27" s="54">
        <v>0</v>
      </c>
      <c r="E27" s="52" t="str">
        <f t="shared" si="0"/>
        <v/>
      </c>
      <c r="F27" s="52" t="str">
        <f t="shared" si="1"/>
        <v/>
      </c>
      <c r="G27" s="51" t="str">
        <f t="shared" si="2"/>
        <v>0</v>
      </c>
      <c r="H27" s="52" t="str">
        <f t="shared" si="3"/>
        <v/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0</v>
      </c>
      <c r="D29" s="54">
        <v>1</v>
      </c>
      <c r="E29" s="52" t="str">
        <f t="shared" si="0"/>
        <v/>
      </c>
      <c r="F29" s="52">
        <f t="shared" si="1"/>
        <v>0.5</v>
      </c>
      <c r="G29" s="51" t="str">
        <f t="shared" si="2"/>
        <v>0</v>
      </c>
      <c r="H29" s="52" t="str">
        <f t="shared" si="3"/>
        <v/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0</v>
      </c>
      <c r="E49" s="52" t="str">
        <f t="shared" si="0"/>
        <v/>
      </c>
      <c r="F49" s="52" t="str">
        <f t="shared" si="1"/>
        <v/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1</v>
      </c>
      <c r="D53" s="54">
        <v>0</v>
      </c>
      <c r="E53" s="52">
        <f t="shared" si="0"/>
        <v>1</v>
      </c>
      <c r="F53" s="52" t="str">
        <f t="shared" si="1"/>
        <v/>
      </c>
      <c r="G53" s="51" t="str">
        <f t="shared" si="2"/>
        <v>0</v>
      </c>
      <c r="H53" s="52">
        <f t="shared" si="3"/>
        <v>0</v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1</v>
      </c>
      <c r="E60" s="52" t="str">
        <f t="shared" si="0"/>
        <v/>
      </c>
      <c r="F60" s="52">
        <f t="shared" si="1"/>
        <v>0.5</v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0</v>
      </c>
      <c r="E65" s="52" t="str">
        <f t="shared" si="0"/>
        <v/>
      </c>
      <c r="F65" s="52" t="str">
        <f t="shared" si="1"/>
        <v/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144</v>
      </c>
      <c r="D73" s="29">
        <f>SUM(D74:D159)</f>
        <v>81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-0.4375</v>
      </c>
      <c r="H73" s="31">
        <f>+IF(OR(AND(E73=""),(G73="")),"",E73*G73)</f>
        <v>-0.4375</v>
      </c>
    </row>
    <row r="74" spans="1:8" x14ac:dyDescent="0.2">
      <c r="B74" s="53" t="s">
        <v>437</v>
      </c>
      <c r="C74" s="54">
        <v>0</v>
      </c>
      <c r="D74" s="54">
        <v>1</v>
      </c>
      <c r="E74" s="58" t="str">
        <f>+IF(C74=0,"",C74/C$73)</f>
        <v/>
      </c>
      <c r="F74" s="58">
        <f>+IF(D74=0,"",D74/D$73)</f>
        <v>1.2345679012345678E-2</v>
      </c>
      <c r="G74" s="51" t="str">
        <f>+IF(OR(AND(D74=0),(C74=0)),"0",((D74-C74)/C74))</f>
        <v>0</v>
      </c>
      <c r="H74" s="52" t="str">
        <f>+IF(OR(AND(E74=""),(G74="")),"",E74*G74)</f>
        <v/>
      </c>
    </row>
    <row r="75" spans="1:8" x14ac:dyDescent="0.2">
      <c r="B75" s="53" t="s">
        <v>585</v>
      </c>
      <c r="C75" s="54">
        <v>0</v>
      </c>
      <c r="D75" s="54">
        <v>0</v>
      </c>
      <c r="E75" s="58" t="str">
        <f t="shared" ref="E75:E146" si="12">+IF(C75=0,"",C75/C$73)</f>
        <v/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0</v>
      </c>
      <c r="D76" s="54">
        <v>0</v>
      </c>
      <c r="E76" s="58" t="str">
        <f t="shared" ref="E76" si="16">+IF(C76=0,"",C76/C$73)</f>
        <v/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0</v>
      </c>
      <c r="D77" s="54">
        <v>0</v>
      </c>
      <c r="E77" s="58" t="str">
        <f t="shared" si="12"/>
        <v/>
      </c>
      <c r="F77" s="58" t="str">
        <f t="shared" si="13"/>
        <v/>
      </c>
      <c r="G77" s="51" t="str">
        <f t="shared" si="14"/>
        <v>0</v>
      </c>
      <c r="H77" s="52" t="str">
        <f t="shared" si="15"/>
        <v/>
      </c>
    </row>
    <row r="78" spans="1:8" x14ac:dyDescent="0.2">
      <c r="B78" s="53" t="s">
        <v>179</v>
      </c>
      <c r="C78" s="54">
        <v>0</v>
      </c>
      <c r="D78" s="54">
        <v>0</v>
      </c>
      <c r="E78" s="58" t="str">
        <f t="shared" si="12"/>
        <v/>
      </c>
      <c r="F78" s="58" t="str">
        <f t="shared" si="13"/>
        <v/>
      </c>
      <c r="G78" s="51" t="str">
        <f t="shared" si="14"/>
        <v>0</v>
      </c>
      <c r="H78" s="52" t="str">
        <f t="shared" si="15"/>
        <v/>
      </c>
    </row>
    <row r="79" spans="1:8" x14ac:dyDescent="0.2">
      <c r="B79" s="53" t="s">
        <v>16</v>
      </c>
      <c r="C79" s="54">
        <v>0</v>
      </c>
      <c r="D79" s="54">
        <v>3</v>
      </c>
      <c r="E79" s="58" t="str">
        <f t="shared" si="12"/>
        <v/>
      </c>
      <c r="F79" s="58">
        <f t="shared" si="13"/>
        <v>3.7037037037037035E-2</v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1</v>
      </c>
      <c r="E85" s="58" t="str">
        <f t="shared" si="12"/>
        <v/>
      </c>
      <c r="F85" s="58">
        <f t="shared" si="13"/>
        <v>1.2345679012345678E-2</v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0</v>
      </c>
      <c r="D87" s="54">
        <v>0</v>
      </c>
      <c r="E87" s="58" t="str">
        <f t="shared" si="12"/>
        <v/>
      </c>
      <c r="F87" s="58" t="str">
        <f t="shared" si="13"/>
        <v/>
      </c>
      <c r="G87" s="51" t="str">
        <f t="shared" si="14"/>
        <v>0</v>
      </c>
      <c r="H87" s="52" t="str">
        <f t="shared" si="15"/>
        <v/>
      </c>
    </row>
    <row r="88" spans="1:8" s="32" customFormat="1" x14ac:dyDescent="0.2">
      <c r="A88" s="40"/>
      <c r="B88" s="55" t="s">
        <v>587</v>
      </c>
      <c r="C88" s="56">
        <v>0</v>
      </c>
      <c r="D88" s="54">
        <v>0</v>
      </c>
      <c r="E88" s="58" t="str">
        <f t="shared" ref="E88" si="24">+IF(C88=0,"",C88/C$73)</f>
        <v/>
      </c>
      <c r="F88" s="58" t="str">
        <f t="shared" ref="F88" si="25">+IF(D88=0,"",D88/D$73)</f>
        <v/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1</v>
      </c>
      <c r="D89" s="54">
        <v>5</v>
      </c>
      <c r="E89" s="58">
        <f t="shared" si="12"/>
        <v>6.9444444444444441E-3</v>
      </c>
      <c r="F89" s="58">
        <f t="shared" si="13"/>
        <v>6.1728395061728392E-2</v>
      </c>
      <c r="G89" s="51">
        <f t="shared" si="14"/>
        <v>4</v>
      </c>
      <c r="H89" s="52">
        <f t="shared" si="15"/>
        <v>2.7777777777777776E-2</v>
      </c>
    </row>
    <row r="90" spans="1:8" x14ac:dyDescent="0.2">
      <c r="B90" s="53" t="s">
        <v>186</v>
      </c>
      <c r="C90" s="54">
        <v>0</v>
      </c>
      <c r="D90" s="54">
        <v>0</v>
      </c>
      <c r="E90" s="58" t="str">
        <f t="shared" si="12"/>
        <v/>
      </c>
      <c r="F90" s="58" t="str">
        <f t="shared" si="13"/>
        <v/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0</v>
      </c>
      <c r="D91" s="54">
        <v>0</v>
      </c>
      <c r="E91" s="58" t="str">
        <f t="shared" si="12"/>
        <v/>
      </c>
      <c r="F91" s="58" t="str">
        <f t="shared" si="13"/>
        <v/>
      </c>
      <c r="G91" s="51" t="str">
        <f t="shared" si="14"/>
        <v>0</v>
      </c>
      <c r="H91" s="52" t="str">
        <f t="shared" si="15"/>
        <v/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0</v>
      </c>
      <c r="D96" s="54">
        <v>0</v>
      </c>
      <c r="E96" s="58" t="str">
        <f t="shared" si="12"/>
        <v/>
      </c>
      <c r="F96" s="58" t="str">
        <f t="shared" si="13"/>
        <v/>
      </c>
      <c r="G96" s="51" t="str">
        <f t="shared" si="14"/>
        <v>0</v>
      </c>
      <c r="H96" s="52" t="str">
        <f t="shared" si="15"/>
        <v/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0</v>
      </c>
      <c r="D100" s="54">
        <v>0</v>
      </c>
      <c r="E100" s="58" t="str">
        <f t="shared" si="12"/>
        <v/>
      </c>
      <c r="F100" s="58" t="str">
        <f t="shared" si="13"/>
        <v/>
      </c>
      <c r="G100" s="51" t="str">
        <f t="shared" si="14"/>
        <v>0</v>
      </c>
      <c r="H100" s="52" t="str">
        <f t="shared" si="15"/>
        <v/>
      </c>
    </row>
    <row r="101" spans="1:8" x14ac:dyDescent="0.2">
      <c r="B101" s="53" t="s">
        <v>440</v>
      </c>
      <c r="C101" s="54">
        <v>0</v>
      </c>
      <c r="D101" s="54">
        <v>1</v>
      </c>
      <c r="E101" s="58" t="str">
        <f t="shared" si="12"/>
        <v/>
      </c>
      <c r="F101" s="58">
        <f t="shared" si="13"/>
        <v>1.2345679012345678E-2</v>
      </c>
      <c r="G101" s="51" t="str">
        <f t="shared" si="14"/>
        <v>0</v>
      </c>
      <c r="H101" s="52" t="str">
        <f t="shared" si="15"/>
        <v/>
      </c>
    </row>
    <row r="102" spans="1:8" x14ac:dyDescent="0.2">
      <c r="B102" s="53" t="s">
        <v>18</v>
      </c>
      <c r="C102" s="54">
        <v>0</v>
      </c>
      <c r="D102" s="54">
        <v>0</v>
      </c>
      <c r="E102" s="58" t="str">
        <f t="shared" si="12"/>
        <v/>
      </c>
      <c r="F102" s="58" t="str">
        <f t="shared" si="13"/>
        <v/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0</v>
      </c>
      <c r="D107" s="54">
        <v>0</v>
      </c>
      <c r="E107" s="58" t="str">
        <f t="shared" si="12"/>
        <v/>
      </c>
      <c r="F107" s="58" t="str">
        <f t="shared" si="13"/>
        <v/>
      </c>
      <c r="G107" s="51" t="str">
        <f t="shared" si="14"/>
        <v>0</v>
      </c>
      <c r="H107" s="52" t="str">
        <f t="shared" si="15"/>
        <v/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4</v>
      </c>
      <c r="E111" s="58" t="str">
        <f t="shared" si="12"/>
        <v/>
      </c>
      <c r="F111" s="58">
        <f t="shared" si="13"/>
        <v>4.9382716049382713E-2</v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0</v>
      </c>
      <c r="D116" s="54">
        <v>0</v>
      </c>
      <c r="E116" s="58" t="str">
        <f t="shared" si="12"/>
        <v/>
      </c>
      <c r="F116" s="58" t="str">
        <f t="shared" si="13"/>
        <v/>
      </c>
      <c r="G116" s="51" t="str">
        <f t="shared" si="14"/>
        <v>0</v>
      </c>
      <c r="H116" s="52" t="str">
        <f t="shared" si="15"/>
        <v/>
      </c>
    </row>
    <row r="117" spans="2:8" x14ac:dyDescent="0.2">
      <c r="B117" s="53" t="s">
        <v>24</v>
      </c>
      <c r="C117" s="54">
        <v>0</v>
      </c>
      <c r="D117" s="54">
        <v>0</v>
      </c>
      <c r="E117" s="58" t="str">
        <f t="shared" si="12"/>
        <v/>
      </c>
      <c r="F117" s="58" t="str">
        <f t="shared" si="13"/>
        <v/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0</v>
      </c>
      <c r="D121" s="54">
        <v>3</v>
      </c>
      <c r="E121" s="58" t="str">
        <f t="shared" si="12"/>
        <v/>
      </c>
      <c r="F121" s="58">
        <f t="shared" si="13"/>
        <v>3.7037037037037035E-2</v>
      </c>
      <c r="G121" s="51" t="str">
        <f t="shared" si="14"/>
        <v>0</v>
      </c>
      <c r="H121" s="52" t="str">
        <f t="shared" si="15"/>
        <v/>
      </c>
    </row>
    <row r="122" spans="2:8" x14ac:dyDescent="0.2">
      <c r="B122" s="53" t="s">
        <v>202</v>
      </c>
      <c r="C122" s="54">
        <v>1</v>
      </c>
      <c r="D122" s="54">
        <v>0</v>
      </c>
      <c r="E122" s="58">
        <f t="shared" si="12"/>
        <v>6.9444444444444441E-3</v>
      </c>
      <c r="F122" s="58" t="str">
        <f t="shared" si="13"/>
        <v/>
      </c>
      <c r="G122" s="51" t="str">
        <f t="shared" si="14"/>
        <v>0</v>
      </c>
      <c r="H122" s="52">
        <f t="shared" si="15"/>
        <v>0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2</v>
      </c>
      <c r="D124" s="54">
        <v>1</v>
      </c>
      <c r="E124" s="58">
        <f t="shared" si="12"/>
        <v>1.3888888888888888E-2</v>
      </c>
      <c r="F124" s="58">
        <f t="shared" si="13"/>
        <v>1.2345679012345678E-2</v>
      </c>
      <c r="G124" s="51">
        <f t="shared" si="14"/>
        <v>-0.5</v>
      </c>
      <c r="H124" s="52">
        <f t="shared" si="15"/>
        <v>-6.9444444444444441E-3</v>
      </c>
    </row>
    <row r="125" spans="2:8" x14ac:dyDescent="0.2">
      <c r="B125" s="53" t="s">
        <v>203</v>
      </c>
      <c r="C125" s="54">
        <v>0</v>
      </c>
      <c r="D125" s="54">
        <v>0</v>
      </c>
      <c r="E125" s="58" t="str">
        <f t="shared" si="12"/>
        <v/>
      </c>
      <c r="F125" s="58" t="str">
        <f t="shared" si="13"/>
        <v/>
      </c>
      <c r="G125" s="51" t="str">
        <f t="shared" si="14"/>
        <v>0</v>
      </c>
      <c r="H125" s="52" t="str">
        <f t="shared" si="15"/>
        <v/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137</v>
      </c>
      <c r="D127" s="54">
        <v>58</v>
      </c>
      <c r="E127" s="58">
        <f t="shared" si="12"/>
        <v>0.95138888888888884</v>
      </c>
      <c r="F127" s="58">
        <f t="shared" si="13"/>
        <v>0.71604938271604934</v>
      </c>
      <c r="G127" s="51">
        <f t="shared" si="14"/>
        <v>-0.57664233576642332</v>
      </c>
      <c r="H127" s="52">
        <f t="shared" si="15"/>
        <v>-0.54861111111111105</v>
      </c>
    </row>
    <row r="128" spans="2:8" x14ac:dyDescent="0.2">
      <c r="B128" s="53" t="s">
        <v>204</v>
      </c>
      <c r="C128" s="54">
        <v>0</v>
      </c>
      <c r="D128" s="54">
        <v>0</v>
      </c>
      <c r="E128" s="58" t="str">
        <f t="shared" si="12"/>
        <v/>
      </c>
      <c r="F128" s="58" t="str">
        <f t="shared" si="13"/>
        <v/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1</v>
      </c>
      <c r="D133" s="54">
        <v>0</v>
      </c>
      <c r="E133" s="58">
        <f t="shared" si="12"/>
        <v>6.9444444444444441E-3</v>
      </c>
      <c r="F133" s="58" t="str">
        <f t="shared" si="13"/>
        <v/>
      </c>
      <c r="G133" s="51" t="str">
        <f t="shared" si="14"/>
        <v>0</v>
      </c>
      <c r="H133" s="52">
        <f t="shared" si="15"/>
        <v>0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1</v>
      </c>
      <c r="D139" s="54">
        <v>4</v>
      </c>
      <c r="E139" s="58">
        <f t="shared" si="12"/>
        <v>6.9444444444444441E-3</v>
      </c>
      <c r="F139" s="58">
        <f t="shared" si="13"/>
        <v>4.9382716049382713E-2</v>
      </c>
      <c r="G139" s="51">
        <f t="shared" si="14"/>
        <v>3</v>
      </c>
      <c r="H139" s="52">
        <f t="shared" si="15"/>
        <v>2.0833333333333332E-2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1</v>
      </c>
      <c r="D153" s="54">
        <v>0</v>
      </c>
      <c r="E153" s="58">
        <f t="shared" si="56"/>
        <v>6.9444444444444441E-3</v>
      </c>
      <c r="F153" s="58" t="str">
        <f t="shared" si="57"/>
        <v/>
      </c>
      <c r="G153" s="51" t="str">
        <f t="shared" si="58"/>
        <v>0</v>
      </c>
      <c r="H153" s="52">
        <f t="shared" si="59"/>
        <v>0</v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0</v>
      </c>
      <c r="D156" s="54">
        <v>0</v>
      </c>
      <c r="E156" s="58" t="str">
        <f t="shared" ref="E156:E159" si="60">+IF(C156=0,"",C156/C$73)</f>
        <v/>
      </c>
      <c r="F156" s="58" t="str">
        <f t="shared" ref="F156:F159" si="61">+IF(D156=0,"",D156/D$73)</f>
        <v/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629</v>
      </c>
      <c r="D165" s="29">
        <f>SUM(D166:D327)</f>
        <v>487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-0.22575516693163752</v>
      </c>
      <c r="H165" s="31">
        <f>+IF(OR(AND(E165=""),(G165="")),"",E165*G165)</f>
        <v>-0.22575516693163752</v>
      </c>
    </row>
    <row r="166" spans="1:8" x14ac:dyDescent="0.2">
      <c r="B166" s="59" t="s">
        <v>447</v>
      </c>
      <c r="C166" s="54">
        <v>0</v>
      </c>
      <c r="D166" s="54">
        <v>0</v>
      </c>
      <c r="E166" s="58" t="str">
        <f t="shared" si="64"/>
        <v/>
      </c>
      <c r="F166" s="58" t="str">
        <f t="shared" si="65"/>
        <v/>
      </c>
      <c r="G166" s="51" t="str">
        <f>+IF(OR(AND(D166=0),(C166=0)),"0",((D166-C166)/C166))</f>
        <v>0</v>
      </c>
      <c r="H166" s="52" t="str">
        <f>+IF(OR(AND(E166=""),(G166="")),"",E166*G166)</f>
        <v/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0</v>
      </c>
      <c r="D168" s="54">
        <v>0</v>
      </c>
      <c r="E168" s="58" t="str">
        <f t="shared" si="64"/>
        <v/>
      </c>
      <c r="F168" s="58" t="str">
        <f t="shared" si="65"/>
        <v/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0</v>
      </c>
      <c r="D170" s="54">
        <v>0</v>
      </c>
      <c r="E170" s="58" t="str">
        <f t="shared" si="64"/>
        <v/>
      </c>
      <c r="F170" s="58" t="str">
        <f t="shared" si="65"/>
        <v/>
      </c>
      <c r="G170" s="51" t="str">
        <f t="shared" si="66"/>
        <v>0</v>
      </c>
      <c r="H170" s="52" t="str">
        <f t="shared" si="67"/>
        <v/>
      </c>
    </row>
    <row r="171" spans="1:8" x14ac:dyDescent="0.2">
      <c r="B171" s="59" t="s">
        <v>42</v>
      </c>
      <c r="C171" s="54">
        <v>27</v>
      </c>
      <c r="D171" s="54">
        <v>1</v>
      </c>
      <c r="E171" s="58">
        <f t="shared" si="64"/>
        <v>4.2925278219395867E-2</v>
      </c>
      <c r="F171" s="58">
        <f t="shared" si="65"/>
        <v>2.0533880903490761E-3</v>
      </c>
      <c r="G171" s="51">
        <f t="shared" si="66"/>
        <v>-0.96296296296296291</v>
      </c>
      <c r="H171" s="52">
        <f t="shared" si="67"/>
        <v>-4.133545310015898E-2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0</v>
      </c>
      <c r="D173" s="54">
        <v>0</v>
      </c>
      <c r="E173" s="58" t="str">
        <f t="shared" si="64"/>
        <v/>
      </c>
      <c r="F173" s="58" t="str">
        <f t="shared" si="65"/>
        <v/>
      </c>
      <c r="G173" s="51" t="str">
        <f t="shared" si="66"/>
        <v>0</v>
      </c>
      <c r="H173" s="52" t="str">
        <f t="shared" si="67"/>
        <v/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4</v>
      </c>
      <c r="D179" s="54">
        <v>0</v>
      </c>
      <c r="E179" s="58">
        <f t="shared" ref="E179:E185" si="68">+IF(C179=0,"",C179/C$165)</f>
        <v>6.3593004769475362E-3</v>
      </c>
      <c r="F179" s="58" t="str">
        <f t="shared" ref="F179:F185" si="69">+IF(D179=0,"",D179/D$165)</f>
        <v/>
      </c>
      <c r="G179" s="51" t="str">
        <f t="shared" ref="G179:G185" si="70">+IF(OR(AND(D179=0),(C179=0)),"0",((D179-C179)/C179))</f>
        <v>0</v>
      </c>
      <c r="H179" s="52">
        <f t="shared" ref="H179:H185" si="71">+IF(OR(AND(E179=""),(G179="")),"",E179*G179)</f>
        <v>0</v>
      </c>
    </row>
    <row r="180" spans="1:8" s="32" customFormat="1" x14ac:dyDescent="0.2">
      <c r="A180" s="39"/>
      <c r="B180" s="60" t="s">
        <v>450</v>
      </c>
      <c r="C180" s="56">
        <v>0</v>
      </c>
      <c r="D180" s="54">
        <v>1</v>
      </c>
      <c r="E180" s="58" t="str">
        <f t="shared" si="68"/>
        <v/>
      </c>
      <c r="F180" s="58">
        <f t="shared" si="69"/>
        <v>2.0533880903490761E-3</v>
      </c>
      <c r="G180" s="51" t="str">
        <f t="shared" si="70"/>
        <v>0</v>
      </c>
      <c r="H180" s="52" t="str">
        <f t="shared" si="71"/>
        <v/>
      </c>
    </row>
    <row r="181" spans="1:8" s="32" customFormat="1" x14ac:dyDescent="0.2">
      <c r="A181" s="39"/>
      <c r="B181" s="60" t="s">
        <v>595</v>
      </c>
      <c r="C181" s="56">
        <v>0</v>
      </c>
      <c r="D181" s="54">
        <v>0</v>
      </c>
      <c r="E181" s="58" t="str">
        <f t="shared" si="68"/>
        <v/>
      </c>
      <c r="F181" s="58" t="str">
        <f t="shared" si="69"/>
        <v/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1</v>
      </c>
      <c r="D186" s="54">
        <v>0</v>
      </c>
      <c r="E186" s="57">
        <f t="shared" ref="E186:F191" si="72">+IF(C186=0,"",C186/C$165)</f>
        <v>1.589825119236884E-3</v>
      </c>
      <c r="F186" s="57" t="str">
        <f t="shared" si="72"/>
        <v/>
      </c>
      <c r="G186" s="57" t="str">
        <f t="shared" si="66"/>
        <v>0</v>
      </c>
      <c r="H186" s="50">
        <f t="shared" si="67"/>
        <v>0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0</v>
      </c>
      <c r="E191" s="57" t="str">
        <f t="shared" si="72"/>
        <v/>
      </c>
      <c r="F191" s="57" t="str">
        <f t="shared" si="72"/>
        <v/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0</v>
      </c>
      <c r="D192" s="54">
        <v>0</v>
      </c>
      <c r="E192" s="57" t="str">
        <f t="shared" ref="E192" si="75">+IF(C192=0,"",C192/C$165)</f>
        <v/>
      </c>
      <c r="F192" s="57" t="str">
        <f t="shared" ref="F192" si="76">+IF(D192=0,"",D192/D$165)</f>
        <v/>
      </c>
      <c r="G192" s="57" t="str">
        <f t="shared" ref="G192" si="77">+IF(OR(AND(D192=0),(C192=0)),"0",((D192-C192)/C192))</f>
        <v>0</v>
      </c>
      <c r="H192" s="50" t="str">
        <f t="shared" ref="H192" si="78">+IF(OR(AND(E192=""),(G192="")),"",E192*G192)</f>
        <v/>
      </c>
    </row>
    <row r="193" spans="1:8" s="32" customFormat="1" x14ac:dyDescent="0.2">
      <c r="A193" s="39"/>
      <c r="B193" s="60" t="s">
        <v>220</v>
      </c>
      <c r="C193" s="56">
        <v>0</v>
      </c>
      <c r="D193" s="54">
        <v>4</v>
      </c>
      <c r="E193" s="57" t="str">
        <f t="shared" ref="E193:F199" si="79">+IF(C193=0,"",C193/C$165)</f>
        <v/>
      </c>
      <c r="F193" s="57">
        <f t="shared" si="79"/>
        <v>8.2135523613963042E-3</v>
      </c>
      <c r="G193" s="57" t="str">
        <f t="shared" si="66"/>
        <v>0</v>
      </c>
      <c r="H193" s="50" t="str">
        <f t="shared" si="67"/>
        <v/>
      </c>
    </row>
    <row r="194" spans="1:8" s="32" customFormat="1" x14ac:dyDescent="0.2">
      <c r="A194" s="39"/>
      <c r="B194" s="60" t="s">
        <v>221</v>
      </c>
      <c r="C194" s="56">
        <v>0</v>
      </c>
      <c r="D194" s="54">
        <v>0</v>
      </c>
      <c r="E194" s="57" t="str">
        <f t="shared" si="79"/>
        <v/>
      </c>
      <c r="F194" s="57" t="str">
        <f t="shared" si="79"/>
        <v/>
      </c>
      <c r="G194" s="57" t="str">
        <f t="shared" si="66"/>
        <v>0</v>
      </c>
      <c r="H194" s="50" t="str">
        <f t="shared" si="67"/>
        <v/>
      </c>
    </row>
    <row r="195" spans="1:8" s="32" customFormat="1" x14ac:dyDescent="0.2">
      <c r="A195" s="39"/>
      <c r="B195" s="60" t="s">
        <v>222</v>
      </c>
      <c r="C195" s="56">
        <v>0</v>
      </c>
      <c r="D195" s="54">
        <v>0</v>
      </c>
      <c r="E195" s="57" t="str">
        <f t="shared" si="79"/>
        <v/>
      </c>
      <c r="F195" s="57" t="str">
        <f t="shared" si="79"/>
        <v/>
      </c>
      <c r="G195" s="57" t="str">
        <f t="shared" si="66"/>
        <v>0</v>
      </c>
      <c r="H195" s="50" t="str">
        <f t="shared" si="67"/>
        <v/>
      </c>
    </row>
    <row r="196" spans="1:8" x14ac:dyDescent="0.2">
      <c r="B196" s="59" t="s">
        <v>223</v>
      </c>
      <c r="C196" s="54">
        <v>0</v>
      </c>
      <c r="D196" s="54">
        <v>0</v>
      </c>
      <c r="E196" s="58" t="str">
        <f t="shared" si="79"/>
        <v/>
      </c>
      <c r="F196" s="58" t="str">
        <f t="shared" si="79"/>
        <v/>
      </c>
      <c r="G196" s="51" t="str">
        <f t="shared" si="66"/>
        <v>0</v>
      </c>
      <c r="H196" s="52" t="str">
        <f t="shared" si="67"/>
        <v/>
      </c>
    </row>
    <row r="197" spans="1:8" x14ac:dyDescent="0.2">
      <c r="B197" s="59" t="s">
        <v>452</v>
      </c>
      <c r="C197" s="54">
        <v>0</v>
      </c>
      <c r="D197" s="54">
        <v>0</v>
      </c>
      <c r="E197" s="58" t="str">
        <f t="shared" si="79"/>
        <v/>
      </c>
      <c r="F197" s="58" t="str">
        <f t="shared" si="79"/>
        <v/>
      </c>
      <c r="G197" s="51" t="str">
        <f t="shared" si="66"/>
        <v>0</v>
      </c>
      <c r="H197" s="52" t="str">
        <f t="shared" si="67"/>
        <v/>
      </c>
    </row>
    <row r="198" spans="1:8" x14ac:dyDescent="0.2">
      <c r="B198" s="59" t="s">
        <v>453</v>
      </c>
      <c r="C198" s="54">
        <v>0</v>
      </c>
      <c r="D198" s="54">
        <v>0</v>
      </c>
      <c r="E198" s="58" t="str">
        <f t="shared" si="79"/>
        <v/>
      </c>
      <c r="F198" s="58" t="str">
        <f t="shared" si="79"/>
        <v/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0</v>
      </c>
      <c r="E200" s="58" t="str">
        <f t="shared" ref="E200" si="80">+IF(C200=0,"",C200/C$165)</f>
        <v/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0</v>
      </c>
      <c r="D202" s="54">
        <v>3</v>
      </c>
      <c r="E202" s="57" t="str">
        <f t="shared" si="84"/>
        <v/>
      </c>
      <c r="F202" s="57">
        <f t="shared" si="84"/>
        <v>6.1601642710472282E-3</v>
      </c>
      <c r="G202" s="57" t="str">
        <f t="shared" si="66"/>
        <v>0</v>
      </c>
      <c r="H202" s="50" t="str">
        <f t="shared" si="67"/>
        <v/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4</v>
      </c>
      <c r="D205" s="54">
        <v>5</v>
      </c>
      <c r="E205" s="57">
        <f t="shared" si="84"/>
        <v>6.3593004769475362E-3</v>
      </c>
      <c r="F205" s="57">
        <f t="shared" si="84"/>
        <v>1.0266940451745379E-2</v>
      </c>
      <c r="G205" s="57">
        <f t="shared" si="66"/>
        <v>0.25</v>
      </c>
      <c r="H205" s="50">
        <f t="shared" si="67"/>
        <v>1.589825119236884E-3</v>
      </c>
    </row>
    <row r="206" spans="1:8" s="32" customFormat="1" x14ac:dyDescent="0.2">
      <c r="A206" s="39"/>
      <c r="B206" s="60" t="s">
        <v>229</v>
      </c>
      <c r="C206" s="56">
        <v>0</v>
      </c>
      <c r="D206" s="54">
        <v>4</v>
      </c>
      <c r="E206" s="57" t="str">
        <f t="shared" si="84"/>
        <v/>
      </c>
      <c r="F206" s="57">
        <f t="shared" si="84"/>
        <v>8.2135523613963042E-3</v>
      </c>
      <c r="G206" s="57" t="str">
        <f t="shared" si="66"/>
        <v>0</v>
      </c>
      <c r="H206" s="50" t="str">
        <f t="shared" si="67"/>
        <v/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5</v>
      </c>
      <c r="D216" s="54">
        <v>3</v>
      </c>
      <c r="E216" s="58">
        <f t="shared" si="89"/>
        <v>7.9491255961844191E-3</v>
      </c>
      <c r="F216" s="58">
        <f t="shared" si="90"/>
        <v>6.1601642710472282E-3</v>
      </c>
      <c r="G216" s="51">
        <f t="shared" si="66"/>
        <v>-0.4</v>
      </c>
      <c r="H216" s="52">
        <f t="shared" si="67"/>
        <v>-3.1796502384737677E-3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576</v>
      </c>
      <c r="D229" s="54">
        <v>406</v>
      </c>
      <c r="E229" s="58">
        <f t="shared" si="89"/>
        <v>0.9157392686804452</v>
      </c>
      <c r="F229" s="58">
        <f t="shared" si="90"/>
        <v>0.83367556468172488</v>
      </c>
      <c r="G229" s="51">
        <f t="shared" si="66"/>
        <v>-0.2951388888888889</v>
      </c>
      <c r="H229" s="52">
        <f t="shared" si="67"/>
        <v>-0.27027027027027029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4</v>
      </c>
      <c r="E232" s="58" t="str">
        <f t="shared" si="89"/>
        <v/>
      </c>
      <c r="F232" s="58">
        <f t="shared" si="90"/>
        <v>8.2135523613963042E-3</v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7</v>
      </c>
      <c r="D256" s="54">
        <v>0</v>
      </c>
      <c r="E256" s="57">
        <f t="shared" si="95"/>
        <v>1.1128775834658187E-2</v>
      </c>
      <c r="F256" s="57" t="str">
        <f t="shared" si="96"/>
        <v/>
      </c>
      <c r="G256" s="57" t="str">
        <f t="shared" si="97"/>
        <v>0</v>
      </c>
      <c r="H256" s="50">
        <f t="shared" si="98"/>
        <v>0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2</v>
      </c>
      <c r="D263" s="54">
        <v>1</v>
      </c>
      <c r="E263" s="57">
        <f t="shared" si="95"/>
        <v>3.1796502384737681E-3</v>
      </c>
      <c r="F263" s="57">
        <f t="shared" si="96"/>
        <v>2.0533880903490761E-3</v>
      </c>
      <c r="G263" s="57">
        <f t="shared" si="97"/>
        <v>-0.5</v>
      </c>
      <c r="H263" s="50">
        <f t="shared" si="98"/>
        <v>-1.589825119236884E-3</v>
      </c>
    </row>
    <row r="264" spans="1:8" s="32" customFormat="1" x14ac:dyDescent="0.2">
      <c r="A264" s="39"/>
      <c r="B264" s="60" t="s">
        <v>60</v>
      </c>
      <c r="C264" s="56">
        <v>0</v>
      </c>
      <c r="D264" s="54">
        <v>0</v>
      </c>
      <c r="E264" s="57" t="str">
        <f t="shared" ref="E264:F267" si="99">+IF(C264=0,"",C264/C$165)</f>
        <v/>
      </c>
      <c r="F264" s="57" t="str">
        <f t="shared" si="99"/>
        <v/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9"/>
      <c r="B265" s="60" t="s">
        <v>65</v>
      </c>
      <c r="C265" s="56">
        <v>0</v>
      </c>
      <c r="D265" s="54">
        <v>0</v>
      </c>
      <c r="E265" s="57" t="str">
        <f t="shared" si="99"/>
        <v/>
      </c>
      <c r="F265" s="57" t="str">
        <f t="shared" si="99"/>
        <v/>
      </c>
      <c r="G265" s="57" t="str">
        <f t="shared" si="93"/>
        <v>0</v>
      </c>
      <c r="H265" s="50" t="str">
        <f t="shared" si="94"/>
        <v/>
      </c>
    </row>
    <row r="266" spans="1:8" s="32" customFormat="1" x14ac:dyDescent="0.2">
      <c r="A266" s="39"/>
      <c r="B266" s="60" t="s">
        <v>61</v>
      </c>
      <c r="C266" s="56">
        <v>1</v>
      </c>
      <c r="D266" s="54">
        <v>0</v>
      </c>
      <c r="E266" s="57">
        <f t="shared" si="99"/>
        <v>1.589825119236884E-3</v>
      </c>
      <c r="F266" s="57" t="str">
        <f t="shared" si="99"/>
        <v/>
      </c>
      <c r="G266" s="57" t="str">
        <f t="shared" si="93"/>
        <v>0</v>
      </c>
      <c r="H266" s="50">
        <f t="shared" si="94"/>
        <v>0</v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0</v>
      </c>
      <c r="D272" s="54">
        <v>0</v>
      </c>
      <c r="E272" s="57" t="str">
        <f t="shared" si="104"/>
        <v/>
      </c>
      <c r="F272" s="57" t="str">
        <f t="shared" si="104"/>
        <v/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0</v>
      </c>
      <c r="D275" s="54">
        <v>0</v>
      </c>
      <c r="E275" s="57" t="str">
        <f t="shared" si="104"/>
        <v/>
      </c>
      <c r="F275" s="57" t="str">
        <f t="shared" si="104"/>
        <v/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0</v>
      </c>
      <c r="D279" s="54">
        <v>0</v>
      </c>
      <c r="E279" s="57" t="str">
        <f>+IF(C279=0,"",C279/C$165)</f>
        <v/>
      </c>
      <c r="F279" s="57" t="str">
        <f>+IF(D279=0,"",D279/D$165)</f>
        <v/>
      </c>
      <c r="G279" s="57" t="str">
        <f t="shared" si="93"/>
        <v>0</v>
      </c>
      <c r="H279" s="50" t="str">
        <f t="shared" si="94"/>
        <v/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0</v>
      </c>
      <c r="D287" s="54">
        <v>0</v>
      </c>
      <c r="E287" s="57" t="str">
        <f t="shared" si="113"/>
        <v/>
      </c>
      <c r="F287" s="57" t="str">
        <f t="shared" si="113"/>
        <v/>
      </c>
      <c r="G287" s="57" t="str">
        <f t="shared" si="93"/>
        <v>0</v>
      </c>
      <c r="H287" s="50" t="str">
        <f t="shared" si="94"/>
        <v/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1</v>
      </c>
      <c r="D289" s="54">
        <v>0</v>
      </c>
      <c r="E289" s="57">
        <f t="shared" ref="E289:E311" si="116">+IF(C289=0,"",C289/C$165)</f>
        <v>1.589825119236884E-3</v>
      </c>
      <c r="F289" s="57" t="str">
        <f t="shared" ref="F289:F311" si="117">+IF(D289=0,"",D289/D$165)</f>
        <v/>
      </c>
      <c r="G289" s="57" t="str">
        <f t="shared" si="93"/>
        <v>0</v>
      </c>
      <c r="H289" s="50">
        <f t="shared" si="94"/>
        <v>0</v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0</v>
      </c>
      <c r="D292" s="54">
        <v>0</v>
      </c>
      <c r="E292" s="57" t="str">
        <f t="shared" si="116"/>
        <v/>
      </c>
      <c r="F292" s="57" t="str">
        <f t="shared" si="117"/>
        <v/>
      </c>
      <c r="G292" s="57" t="str">
        <f t="shared" si="93"/>
        <v>0</v>
      </c>
      <c r="H292" s="50" t="str">
        <f t="shared" si="94"/>
        <v/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0</v>
      </c>
      <c r="D301" s="54">
        <v>0</v>
      </c>
      <c r="E301" s="57" t="str">
        <f t="shared" si="116"/>
        <v/>
      </c>
      <c r="F301" s="57" t="str">
        <f t="shared" si="117"/>
        <v/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0</v>
      </c>
      <c r="D303" s="54">
        <v>55</v>
      </c>
      <c r="E303" s="57" t="str">
        <f t="shared" si="116"/>
        <v/>
      </c>
      <c r="F303" s="57">
        <f t="shared" si="117"/>
        <v>0.11293634496919917</v>
      </c>
      <c r="G303" s="57" t="str">
        <f t="shared" si="93"/>
        <v>0</v>
      </c>
      <c r="H303" s="50" t="str">
        <f t="shared" si="94"/>
        <v/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1</v>
      </c>
      <c r="D308" s="54">
        <v>0</v>
      </c>
      <c r="E308" s="57">
        <f t="shared" si="116"/>
        <v>1.589825119236884E-3</v>
      </c>
      <c r="F308" s="57" t="str">
        <f t="shared" si="117"/>
        <v/>
      </c>
      <c r="G308" s="57" t="str">
        <f t="shared" si="93"/>
        <v>0</v>
      </c>
      <c r="H308" s="50">
        <f t="shared" si="94"/>
        <v>0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0</v>
      </c>
      <c r="D312" s="54">
        <v>0</v>
      </c>
      <c r="E312" s="57" t="str">
        <f t="shared" ref="E312" si="118">+IF(C312=0,"",C312/C$165)</f>
        <v/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798</v>
      </c>
      <c r="D333" s="29">
        <f>SUM(D334:D547)</f>
        <v>233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-0.70802005012531333</v>
      </c>
      <c r="H333" s="31">
        <f>+IF(OR(AND(E333=""),(G333="")),"",E333*G333)</f>
        <v>-0.70802005012531333</v>
      </c>
    </row>
    <row r="334" spans="1:8" x14ac:dyDescent="0.2">
      <c r="B334" s="53" t="s">
        <v>75</v>
      </c>
      <c r="C334" s="54">
        <v>2</v>
      </c>
      <c r="D334" s="54">
        <v>1</v>
      </c>
      <c r="E334" s="58">
        <f t="shared" si="131"/>
        <v>2.5062656641604009E-3</v>
      </c>
      <c r="F334" s="58">
        <f t="shared" si="132"/>
        <v>4.2918454935622317E-3</v>
      </c>
      <c r="G334" s="51">
        <f>+IF(OR(AND(D334=0),(C334=0)),"0",((D334-C334)/C334))</f>
        <v>-0.5</v>
      </c>
      <c r="H334" s="52">
        <f>+IF(OR(AND(E334=""),(G334="")),"",E334*G334)</f>
        <v>-1.2531328320802004E-3</v>
      </c>
    </row>
    <row r="335" spans="1:8" x14ac:dyDescent="0.2">
      <c r="B335" s="53" t="s">
        <v>79</v>
      </c>
      <c r="C335" s="54">
        <v>0</v>
      </c>
      <c r="D335" s="54">
        <v>0</v>
      </c>
      <c r="E335" s="58" t="str">
        <f t="shared" si="131"/>
        <v/>
      </c>
      <c r="F335" s="58" t="str">
        <f t="shared" si="132"/>
        <v/>
      </c>
      <c r="G335" s="51" t="str">
        <f t="shared" ref="G335:G400" si="133">+IF(OR(AND(D335=0),(C335=0)),"0",((D335-C335)/C335))</f>
        <v>0</v>
      </c>
      <c r="H335" s="52" t="str">
        <f t="shared" ref="H335:H400" si="134">+IF(OR(AND(E335=""),(G335="")),"",E335*G335)</f>
        <v/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7</v>
      </c>
      <c r="D339" s="54">
        <v>10</v>
      </c>
      <c r="E339" s="58">
        <f t="shared" si="131"/>
        <v>8.771929824561403E-3</v>
      </c>
      <c r="F339" s="58">
        <f t="shared" si="132"/>
        <v>4.2918454935622317E-2</v>
      </c>
      <c r="G339" s="51">
        <f t="shared" si="133"/>
        <v>0.42857142857142855</v>
      </c>
      <c r="H339" s="52">
        <f t="shared" si="134"/>
        <v>3.7593984962406013E-3</v>
      </c>
    </row>
    <row r="340" spans="1:8" x14ac:dyDescent="0.2">
      <c r="B340" s="53" t="s">
        <v>82</v>
      </c>
      <c r="C340" s="54">
        <v>0</v>
      </c>
      <c r="D340" s="54">
        <v>0</v>
      </c>
      <c r="E340" s="58" t="str">
        <f t="shared" si="131"/>
        <v/>
      </c>
      <c r="F340" s="58" t="str">
        <f t="shared" si="132"/>
        <v/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1</v>
      </c>
      <c r="D342" s="54">
        <v>0</v>
      </c>
      <c r="E342" s="58">
        <f t="shared" si="131"/>
        <v>1.2531328320802004E-3</v>
      </c>
      <c r="F342" s="58" t="str">
        <f t="shared" si="132"/>
        <v/>
      </c>
      <c r="G342" s="51" t="str">
        <f t="shared" si="133"/>
        <v>0</v>
      </c>
      <c r="H342" s="52">
        <f t="shared" si="134"/>
        <v>0</v>
      </c>
    </row>
    <row r="343" spans="1:8" x14ac:dyDescent="0.2">
      <c r="B343" s="53" t="s">
        <v>258</v>
      </c>
      <c r="C343" s="54">
        <v>0</v>
      </c>
      <c r="D343" s="54">
        <v>0</v>
      </c>
      <c r="E343" s="58" t="str">
        <f t="shared" si="131"/>
        <v/>
      </c>
      <c r="F343" s="58" t="str">
        <f t="shared" si="132"/>
        <v/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380</v>
      </c>
      <c r="D345" s="54">
        <v>126</v>
      </c>
      <c r="E345" s="58">
        <f t="shared" si="131"/>
        <v>0.47619047619047616</v>
      </c>
      <c r="F345" s="58">
        <f t="shared" si="132"/>
        <v>0.54077253218884125</v>
      </c>
      <c r="G345" s="51">
        <f t="shared" si="133"/>
        <v>-0.66842105263157892</v>
      </c>
      <c r="H345" s="52">
        <f t="shared" si="134"/>
        <v>-0.31829573934837091</v>
      </c>
    </row>
    <row r="346" spans="1:8" x14ac:dyDescent="0.2">
      <c r="B346" s="53" t="s">
        <v>599</v>
      </c>
      <c r="C346" s="54">
        <v>2</v>
      </c>
      <c r="D346" s="54">
        <v>0</v>
      </c>
      <c r="E346" s="58">
        <f t="shared" si="131"/>
        <v>2.5062656641604009E-3</v>
      </c>
      <c r="F346" s="58" t="str">
        <f t="shared" si="132"/>
        <v/>
      </c>
      <c r="G346" s="51" t="str">
        <f t="shared" si="133"/>
        <v>0</v>
      </c>
      <c r="H346" s="52">
        <f t="shared" si="134"/>
        <v>0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20</v>
      </c>
      <c r="D348" s="54">
        <v>1</v>
      </c>
      <c r="E348" s="58">
        <f t="shared" si="131"/>
        <v>2.5062656641604009E-2</v>
      </c>
      <c r="F348" s="58">
        <f t="shared" si="132"/>
        <v>4.2918454935622317E-3</v>
      </c>
      <c r="G348" s="51">
        <f t="shared" si="133"/>
        <v>-0.95</v>
      </c>
      <c r="H348" s="52">
        <f t="shared" si="134"/>
        <v>-2.3809523809523808E-2</v>
      </c>
    </row>
    <row r="349" spans="1:8" x14ac:dyDescent="0.2">
      <c r="B349" s="53" t="s">
        <v>77</v>
      </c>
      <c r="C349" s="54">
        <v>1</v>
      </c>
      <c r="D349" s="54">
        <v>1</v>
      </c>
      <c r="E349" s="58">
        <f t="shared" si="131"/>
        <v>1.2531328320802004E-3</v>
      </c>
      <c r="F349" s="58">
        <f t="shared" si="132"/>
        <v>4.2918454935622317E-3</v>
      </c>
      <c r="G349" s="51">
        <f t="shared" si="133"/>
        <v>0</v>
      </c>
      <c r="H349" s="52">
        <f t="shared" si="134"/>
        <v>0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0</v>
      </c>
      <c r="D353" s="54">
        <v>0</v>
      </c>
      <c r="E353" s="58" t="str">
        <f t="shared" si="131"/>
        <v/>
      </c>
      <c r="F353" s="58" t="str">
        <f t="shared" si="132"/>
        <v/>
      </c>
      <c r="G353" s="51" t="str">
        <f t="shared" si="133"/>
        <v>0</v>
      </c>
      <c r="H353" s="52" t="str">
        <f t="shared" si="134"/>
        <v/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0</v>
      </c>
      <c r="D356" s="54">
        <v>0</v>
      </c>
      <c r="E356" s="58" t="str">
        <f t="shared" si="131"/>
        <v/>
      </c>
      <c r="F356" s="58" t="str">
        <f t="shared" si="132"/>
        <v/>
      </c>
      <c r="G356" s="51" t="str">
        <f t="shared" si="133"/>
        <v>0</v>
      </c>
      <c r="H356" s="52" t="str">
        <f t="shared" si="134"/>
        <v/>
      </c>
    </row>
    <row r="357" spans="2:8" x14ac:dyDescent="0.2">
      <c r="B357" s="53" t="s">
        <v>600</v>
      </c>
      <c r="C357" s="54">
        <v>3</v>
      </c>
      <c r="D357" s="54">
        <v>4</v>
      </c>
      <c r="E357" s="58">
        <f t="shared" si="131"/>
        <v>3.7593984962406013E-3</v>
      </c>
      <c r="F357" s="58">
        <f t="shared" si="132"/>
        <v>1.7167381974248927E-2</v>
      </c>
      <c r="G357" s="51">
        <f t="shared" si="133"/>
        <v>0.33333333333333331</v>
      </c>
      <c r="H357" s="52">
        <f t="shared" si="134"/>
        <v>1.2531328320802004E-3</v>
      </c>
    </row>
    <row r="358" spans="2:8" x14ac:dyDescent="0.2">
      <c r="B358" s="53" t="s">
        <v>87</v>
      </c>
      <c r="C358" s="54">
        <v>0</v>
      </c>
      <c r="D358" s="54">
        <v>0</v>
      </c>
      <c r="E358" s="58" t="str">
        <f t="shared" si="131"/>
        <v/>
      </c>
      <c r="F358" s="58" t="str">
        <f t="shared" si="132"/>
        <v/>
      </c>
      <c r="G358" s="51" t="str">
        <f t="shared" si="133"/>
        <v>0</v>
      </c>
      <c r="H358" s="52" t="str">
        <f t="shared" si="134"/>
        <v/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0</v>
      </c>
      <c r="E363" s="58" t="str">
        <f t="shared" si="131"/>
        <v/>
      </c>
      <c r="F363" s="58" t="str">
        <f t="shared" si="132"/>
        <v/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0</v>
      </c>
      <c r="D365" s="54">
        <v>5</v>
      </c>
      <c r="E365" s="58" t="str">
        <f t="shared" ref="E365:E387" si="137">+IF(C365=0,"",C365/C$333)</f>
        <v/>
      </c>
      <c r="F365" s="58">
        <f t="shared" ref="F365:F387" si="138">+IF(D365=0,"",D365/D$333)</f>
        <v>2.1459227467811159E-2</v>
      </c>
      <c r="G365" s="51" t="str">
        <f t="shared" si="133"/>
        <v>0</v>
      </c>
      <c r="H365" s="52" t="str">
        <f t="shared" si="134"/>
        <v/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1</v>
      </c>
      <c r="D367" s="54">
        <v>0</v>
      </c>
      <c r="E367" s="58">
        <f t="shared" si="137"/>
        <v>1.2531328320802004E-3</v>
      </c>
      <c r="F367" s="58" t="str">
        <f t="shared" si="138"/>
        <v/>
      </c>
      <c r="G367" s="51" t="str">
        <f t="shared" si="133"/>
        <v>0</v>
      </c>
      <c r="H367" s="52">
        <f t="shared" si="134"/>
        <v>0</v>
      </c>
    </row>
    <row r="368" spans="2:8" x14ac:dyDescent="0.2">
      <c r="B368" s="53" t="s">
        <v>263</v>
      </c>
      <c r="C368" s="54">
        <v>0</v>
      </c>
      <c r="D368" s="54">
        <v>1</v>
      </c>
      <c r="E368" s="58" t="str">
        <f t="shared" si="137"/>
        <v/>
      </c>
      <c r="F368" s="58">
        <f t="shared" si="138"/>
        <v>4.2918454935622317E-3</v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5</v>
      </c>
      <c r="D369" s="54">
        <v>5</v>
      </c>
      <c r="E369" s="58">
        <f t="shared" si="137"/>
        <v>6.2656641604010022E-3</v>
      </c>
      <c r="F369" s="58">
        <f t="shared" si="138"/>
        <v>2.1459227467811159E-2</v>
      </c>
      <c r="G369" s="51">
        <f t="shared" si="133"/>
        <v>0</v>
      </c>
      <c r="H369" s="52">
        <f t="shared" si="134"/>
        <v>0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0</v>
      </c>
      <c r="E371" s="57" t="str">
        <f t="shared" si="137"/>
        <v/>
      </c>
      <c r="F371" s="57" t="str">
        <f t="shared" si="138"/>
        <v/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14</v>
      </c>
      <c r="D372" s="54">
        <v>11</v>
      </c>
      <c r="E372" s="58">
        <f t="shared" si="137"/>
        <v>1.7543859649122806E-2</v>
      </c>
      <c r="F372" s="58">
        <f t="shared" si="138"/>
        <v>4.7210300429184553E-2</v>
      </c>
      <c r="G372" s="51">
        <f t="shared" si="133"/>
        <v>-0.21428571428571427</v>
      </c>
      <c r="H372" s="52">
        <f t="shared" si="134"/>
        <v>-3.7593984962406013E-3</v>
      </c>
    </row>
    <row r="373" spans="1:8" x14ac:dyDescent="0.2">
      <c r="B373" s="53" t="s">
        <v>95</v>
      </c>
      <c r="C373" s="54">
        <v>0</v>
      </c>
      <c r="D373" s="54">
        <v>32</v>
      </c>
      <c r="E373" s="58" t="str">
        <f t="shared" si="137"/>
        <v/>
      </c>
      <c r="F373" s="58">
        <f t="shared" si="138"/>
        <v>0.13733905579399142</v>
      </c>
      <c r="G373" s="51" t="str">
        <f t="shared" si="133"/>
        <v>0</v>
      </c>
      <c r="H373" s="52" t="str">
        <f t="shared" si="134"/>
        <v/>
      </c>
    </row>
    <row r="374" spans="1:8" x14ac:dyDescent="0.2">
      <c r="B374" s="53" t="s">
        <v>88</v>
      </c>
      <c r="C374" s="54">
        <v>0</v>
      </c>
      <c r="D374" s="54">
        <v>0</v>
      </c>
      <c r="E374" s="58" t="str">
        <f t="shared" si="137"/>
        <v/>
      </c>
      <c r="F374" s="58" t="str">
        <f t="shared" si="138"/>
        <v/>
      </c>
      <c r="G374" s="51" t="str">
        <f t="shared" si="133"/>
        <v>0</v>
      </c>
      <c r="H374" s="52" t="str">
        <f t="shared" si="134"/>
        <v/>
      </c>
    </row>
    <row r="375" spans="1:8" x14ac:dyDescent="0.2">
      <c r="B375" s="53" t="s">
        <v>94</v>
      </c>
      <c r="C375" s="54">
        <v>0</v>
      </c>
      <c r="D375" s="54">
        <v>0</v>
      </c>
      <c r="E375" s="58" t="str">
        <f t="shared" si="137"/>
        <v/>
      </c>
      <c r="F375" s="58" t="str">
        <f t="shared" si="138"/>
        <v/>
      </c>
      <c r="G375" s="51" t="str">
        <f t="shared" si="133"/>
        <v>0</v>
      </c>
      <c r="H375" s="52" t="str">
        <f t="shared" si="134"/>
        <v/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1</v>
      </c>
      <c r="D377" s="54">
        <v>0</v>
      </c>
      <c r="E377" s="58">
        <f t="shared" si="137"/>
        <v>1.2531328320802004E-3</v>
      </c>
      <c r="F377" s="58" t="str">
        <f t="shared" si="138"/>
        <v/>
      </c>
      <c r="G377" s="51" t="str">
        <f t="shared" si="133"/>
        <v>0</v>
      </c>
      <c r="H377" s="52">
        <f t="shared" si="134"/>
        <v>0</v>
      </c>
    </row>
    <row r="378" spans="1:8" x14ac:dyDescent="0.2">
      <c r="B378" s="53" t="s">
        <v>265</v>
      </c>
      <c r="C378" s="54">
        <v>0</v>
      </c>
      <c r="D378" s="54">
        <v>1</v>
      </c>
      <c r="E378" s="58" t="str">
        <f t="shared" si="137"/>
        <v/>
      </c>
      <c r="F378" s="58">
        <f t="shared" si="138"/>
        <v>4.2918454935622317E-3</v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7</v>
      </c>
      <c r="D379" s="54">
        <v>0</v>
      </c>
      <c r="E379" s="58">
        <f t="shared" si="137"/>
        <v>8.771929824561403E-3</v>
      </c>
      <c r="F379" s="58" t="str">
        <f t="shared" si="138"/>
        <v/>
      </c>
      <c r="G379" s="51" t="str">
        <f t="shared" si="133"/>
        <v>0</v>
      </c>
      <c r="H379" s="52">
        <f t="shared" si="134"/>
        <v>0</v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0</v>
      </c>
      <c r="E383" s="58" t="str">
        <f t="shared" si="137"/>
        <v/>
      </c>
      <c r="F383" s="58" t="str">
        <f t="shared" si="138"/>
        <v/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0</v>
      </c>
      <c r="D384" s="54">
        <v>0</v>
      </c>
      <c r="E384" s="58" t="str">
        <f t="shared" si="137"/>
        <v/>
      </c>
      <c r="F384" s="58" t="str">
        <f t="shared" si="138"/>
        <v/>
      </c>
      <c r="G384" s="51" t="str">
        <f t="shared" si="133"/>
        <v>0</v>
      </c>
      <c r="H384" s="52" t="str">
        <f t="shared" si="134"/>
        <v/>
      </c>
    </row>
    <row r="385" spans="1:8" x14ac:dyDescent="0.2">
      <c r="B385" s="53" t="s">
        <v>268</v>
      </c>
      <c r="C385" s="54">
        <v>0</v>
      </c>
      <c r="D385" s="54">
        <v>3</v>
      </c>
      <c r="E385" s="58" t="str">
        <f t="shared" si="137"/>
        <v/>
      </c>
      <c r="F385" s="58">
        <f t="shared" si="138"/>
        <v>1.2875536480686695E-2</v>
      </c>
      <c r="G385" s="51" t="str">
        <f t="shared" si="133"/>
        <v>0</v>
      </c>
      <c r="H385" s="52" t="str">
        <f t="shared" si="134"/>
        <v/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0</v>
      </c>
      <c r="D387" s="54">
        <v>2</v>
      </c>
      <c r="E387" s="58" t="str">
        <f t="shared" si="137"/>
        <v/>
      </c>
      <c r="F387" s="58">
        <f t="shared" si="138"/>
        <v>8.5836909871244635E-3</v>
      </c>
      <c r="G387" s="51" t="str">
        <f t="shared" si="133"/>
        <v>0</v>
      </c>
      <c r="H387" s="52" t="str">
        <f t="shared" si="134"/>
        <v/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302</v>
      </c>
      <c r="D395" s="54">
        <v>2</v>
      </c>
      <c r="E395" s="58">
        <f t="shared" si="145"/>
        <v>0.37844611528822053</v>
      </c>
      <c r="F395" s="58">
        <f t="shared" si="146"/>
        <v>8.5836909871244635E-3</v>
      </c>
      <c r="G395" s="51">
        <f t="shared" si="133"/>
        <v>-0.99337748344370858</v>
      </c>
      <c r="H395" s="52">
        <f t="shared" si="134"/>
        <v>-0.37593984962406013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1</v>
      </c>
      <c r="D398" s="54">
        <v>0</v>
      </c>
      <c r="E398" s="58">
        <f t="shared" si="145"/>
        <v>1.2531328320802004E-3</v>
      </c>
      <c r="F398" s="58" t="str">
        <f t="shared" si="146"/>
        <v/>
      </c>
      <c r="G398" s="51" t="str">
        <f t="shared" si="133"/>
        <v>0</v>
      </c>
      <c r="H398" s="52">
        <f t="shared" si="134"/>
        <v>0</v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0</v>
      </c>
      <c r="E407" s="58" t="str">
        <f t="shared" si="147"/>
        <v/>
      </c>
      <c r="F407" s="58" t="str">
        <f t="shared" si="148"/>
        <v/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0</v>
      </c>
      <c r="D414" s="54">
        <v>0</v>
      </c>
      <c r="E414" s="57" t="str">
        <f t="shared" si="147"/>
        <v/>
      </c>
      <c r="F414" s="57" t="str">
        <f t="shared" si="148"/>
        <v/>
      </c>
      <c r="G414" s="57" t="str">
        <f t="shared" si="149"/>
        <v>0</v>
      </c>
      <c r="H414" s="50" t="str">
        <f t="shared" si="150"/>
        <v/>
      </c>
    </row>
    <row r="415" spans="1:8" s="32" customFormat="1" x14ac:dyDescent="0.2">
      <c r="A415" s="39"/>
      <c r="B415" s="55" t="s">
        <v>100</v>
      </c>
      <c r="C415" s="56">
        <v>0</v>
      </c>
      <c r="D415" s="54">
        <v>0</v>
      </c>
      <c r="E415" s="57" t="str">
        <f t="shared" si="147"/>
        <v/>
      </c>
      <c r="F415" s="57" t="str">
        <f t="shared" si="148"/>
        <v/>
      </c>
      <c r="G415" s="57" t="str">
        <f t="shared" si="149"/>
        <v>0</v>
      </c>
      <c r="H415" s="50" t="str">
        <f t="shared" si="150"/>
        <v/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0</v>
      </c>
      <c r="D417" s="54">
        <v>0</v>
      </c>
      <c r="E417" s="57" t="str">
        <f t="shared" si="147"/>
        <v/>
      </c>
      <c r="F417" s="57" t="str">
        <f t="shared" si="148"/>
        <v/>
      </c>
      <c r="G417" s="57" t="str">
        <f t="shared" si="149"/>
        <v>0</v>
      </c>
      <c r="H417" s="50" t="str">
        <f t="shared" si="150"/>
        <v/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39</v>
      </c>
      <c r="D421" s="54">
        <v>0</v>
      </c>
      <c r="E421" s="57">
        <f t="shared" si="147"/>
        <v>4.8872180451127817E-2</v>
      </c>
      <c r="F421" s="57" t="str">
        <f t="shared" si="148"/>
        <v/>
      </c>
      <c r="G421" s="57" t="str">
        <f t="shared" si="149"/>
        <v>0</v>
      </c>
      <c r="H421" s="50">
        <f t="shared" si="150"/>
        <v>0</v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0</v>
      </c>
      <c r="D427" s="54">
        <v>0</v>
      </c>
      <c r="E427" s="57" t="str">
        <f t="shared" si="147"/>
        <v/>
      </c>
      <c r="F427" s="57" t="str">
        <f t="shared" si="148"/>
        <v/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9"/>
      <c r="B428" s="55" t="s">
        <v>114</v>
      </c>
      <c r="C428" s="56">
        <v>3</v>
      </c>
      <c r="D428" s="54">
        <v>0</v>
      </c>
      <c r="E428" s="57">
        <f t="shared" si="147"/>
        <v>3.7593984962406013E-3</v>
      </c>
      <c r="F428" s="57" t="str">
        <f t="shared" si="148"/>
        <v/>
      </c>
      <c r="G428" s="57" t="str">
        <f t="shared" si="149"/>
        <v>0</v>
      </c>
      <c r="H428" s="50">
        <f t="shared" si="150"/>
        <v>0</v>
      </c>
    </row>
    <row r="429" spans="1:8" s="32" customFormat="1" x14ac:dyDescent="0.2">
      <c r="A429" s="39"/>
      <c r="B429" s="55" t="s">
        <v>282</v>
      </c>
      <c r="C429" s="56">
        <v>0</v>
      </c>
      <c r="D429" s="54">
        <v>0</v>
      </c>
      <c r="E429" s="57" t="str">
        <f t="shared" si="147"/>
        <v/>
      </c>
      <c r="F429" s="57" t="str">
        <f t="shared" si="148"/>
        <v/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0</v>
      </c>
      <c r="D437" s="54">
        <v>0</v>
      </c>
      <c r="E437" s="57" t="str">
        <f t="shared" si="147"/>
        <v/>
      </c>
      <c r="F437" s="57" t="str">
        <f t="shared" si="148"/>
        <v/>
      </c>
      <c r="G437" s="57" t="str">
        <f t="shared" si="149"/>
        <v>0</v>
      </c>
      <c r="H437" s="50" t="str">
        <f t="shared" si="150"/>
        <v/>
      </c>
    </row>
    <row r="438" spans="1:8" s="32" customFormat="1" x14ac:dyDescent="0.2">
      <c r="A438" s="39"/>
      <c r="B438" s="55" t="s">
        <v>284</v>
      </c>
      <c r="C438" s="56">
        <v>0</v>
      </c>
      <c r="D438" s="54">
        <v>0</v>
      </c>
      <c r="E438" s="57" t="str">
        <f t="shared" si="147"/>
        <v/>
      </c>
      <c r="F438" s="57" t="str">
        <f t="shared" si="148"/>
        <v/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9</v>
      </c>
      <c r="D443" s="54">
        <v>22</v>
      </c>
      <c r="E443" s="57">
        <f t="shared" si="147"/>
        <v>1.1278195488721804E-2</v>
      </c>
      <c r="F443" s="57">
        <f t="shared" si="148"/>
        <v>9.4420600858369105E-2</v>
      </c>
      <c r="G443" s="57">
        <f t="shared" si="149"/>
        <v>1.4444444444444444</v>
      </c>
      <c r="H443" s="50">
        <f t="shared" si="150"/>
        <v>1.6290726817042606E-2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0</v>
      </c>
      <c r="D451" s="54">
        <v>0</v>
      </c>
      <c r="E451" s="57" t="str">
        <f t="shared" si="147"/>
        <v/>
      </c>
      <c r="F451" s="57" t="str">
        <f t="shared" si="148"/>
        <v/>
      </c>
      <c r="G451" s="57" t="str">
        <f t="shared" si="149"/>
        <v>0</v>
      </c>
      <c r="H451" s="50" t="str">
        <f t="shared" si="150"/>
        <v/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0</v>
      </c>
      <c r="D453" s="54">
        <v>0</v>
      </c>
      <c r="E453" s="57" t="str">
        <f t="shared" si="147"/>
        <v/>
      </c>
      <c r="F453" s="57" t="str">
        <f t="shared" si="148"/>
        <v/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0</v>
      </c>
      <c r="D456" s="54">
        <v>0</v>
      </c>
      <c r="E456" s="57" t="str">
        <f t="shared" si="147"/>
        <v/>
      </c>
      <c r="F456" s="57" t="str">
        <f t="shared" si="148"/>
        <v/>
      </c>
      <c r="G456" s="57" t="str">
        <f t="shared" si="149"/>
        <v>0</v>
      </c>
      <c r="H456" s="50" t="str">
        <f t="shared" si="150"/>
        <v/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0</v>
      </c>
      <c r="D458" s="54">
        <v>0</v>
      </c>
      <c r="E458" s="57" t="str">
        <f t="shared" si="147"/>
        <v/>
      </c>
      <c r="F458" s="57" t="str">
        <f t="shared" si="148"/>
        <v/>
      </c>
      <c r="G458" s="57" t="str">
        <f t="shared" si="149"/>
        <v>0</v>
      </c>
      <c r="H458" s="50" t="str">
        <f t="shared" si="150"/>
        <v/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0</v>
      </c>
      <c r="D461" s="54">
        <v>0</v>
      </c>
      <c r="E461" s="57" t="str">
        <f t="shared" si="147"/>
        <v/>
      </c>
      <c r="F461" s="57" t="str">
        <f t="shared" si="148"/>
        <v/>
      </c>
      <c r="G461" s="57" t="str">
        <f t="shared" si="149"/>
        <v>0</v>
      </c>
      <c r="H461" s="50" t="str">
        <f t="shared" si="150"/>
        <v/>
      </c>
    </row>
    <row r="462" spans="1:8" s="32" customFormat="1" x14ac:dyDescent="0.2">
      <c r="A462" s="39"/>
      <c r="B462" s="55" t="s">
        <v>518</v>
      </c>
      <c r="C462" s="56">
        <v>0</v>
      </c>
      <c r="D462" s="54">
        <v>0</v>
      </c>
      <c r="E462" s="57" t="str">
        <f t="shared" si="147"/>
        <v/>
      </c>
      <c r="F462" s="57" t="str">
        <f t="shared" si="148"/>
        <v/>
      </c>
      <c r="G462" s="57" t="str">
        <f t="shared" si="149"/>
        <v>0</v>
      </c>
      <c r="H462" s="50" t="str">
        <f t="shared" si="150"/>
        <v/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0</v>
      </c>
      <c r="D487" s="54">
        <v>0</v>
      </c>
      <c r="E487" s="57" t="str">
        <f t="shared" si="167"/>
        <v/>
      </c>
      <c r="F487" s="57" t="str">
        <f t="shared" si="168"/>
        <v/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0</v>
      </c>
      <c r="E504" s="58" t="str">
        <f t="shared" si="167"/>
        <v/>
      </c>
      <c r="F504" s="58" t="str">
        <f t="shared" si="168"/>
        <v/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0</v>
      </c>
      <c r="D506" s="54">
        <v>0</v>
      </c>
      <c r="E506" s="58" t="str">
        <f t="shared" ref="E506" si="171">+IF(C506=0,"",C506/C$333)</f>
        <v/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 t="str">
        <f t="shared" ref="H506" si="174">+IF(OR(AND(E506=""),(G506="")),"",E506*G506)</f>
        <v/>
      </c>
    </row>
    <row r="507" spans="1:8" x14ac:dyDescent="0.2">
      <c r="B507" s="53" t="s">
        <v>138</v>
      </c>
      <c r="C507" s="54">
        <v>0</v>
      </c>
      <c r="D507" s="54">
        <v>0</v>
      </c>
      <c r="E507" s="58" t="str">
        <f t="shared" ref="E507:E532" si="175">+IF(C507=0,"",C507/C$333)</f>
        <v/>
      </c>
      <c r="F507" s="58" t="str">
        <f t="shared" ref="F507:F532" si="176">+IF(D507=0,"",D507/D$333)</f>
        <v/>
      </c>
      <c r="G507" s="51" t="str">
        <f t="shared" si="169"/>
        <v>0</v>
      </c>
      <c r="H507" s="52" t="str">
        <f t="shared" si="170"/>
        <v/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0</v>
      </c>
      <c r="D510" s="54">
        <v>0</v>
      </c>
      <c r="E510" s="58" t="str">
        <f t="shared" si="175"/>
        <v/>
      </c>
      <c r="F510" s="58" t="str">
        <f t="shared" si="176"/>
        <v/>
      </c>
      <c r="G510" s="51" t="str">
        <f t="shared" si="169"/>
        <v>0</v>
      </c>
      <c r="H510" s="52" t="str">
        <f t="shared" si="170"/>
        <v/>
      </c>
    </row>
    <row r="511" spans="1:8" x14ac:dyDescent="0.2">
      <c r="B511" s="53" t="s">
        <v>351</v>
      </c>
      <c r="C511" s="54">
        <v>0</v>
      </c>
      <c r="D511" s="54">
        <v>0</v>
      </c>
      <c r="E511" s="58" t="str">
        <f t="shared" si="175"/>
        <v/>
      </c>
      <c r="F511" s="58" t="str">
        <f t="shared" si="176"/>
        <v/>
      </c>
      <c r="G511" s="51" t="str">
        <f t="shared" si="169"/>
        <v>0</v>
      </c>
      <c r="H511" s="52" t="str">
        <f t="shared" si="170"/>
        <v/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0</v>
      </c>
      <c r="D522" s="54">
        <v>0</v>
      </c>
      <c r="E522" s="58" t="str">
        <f t="shared" si="175"/>
        <v/>
      </c>
      <c r="F522" s="58" t="str">
        <f t="shared" si="176"/>
        <v/>
      </c>
      <c r="G522" s="51" t="str">
        <f t="shared" si="169"/>
        <v>0</v>
      </c>
      <c r="H522" s="52" t="str">
        <f t="shared" si="170"/>
        <v/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0</v>
      </c>
      <c r="D525" s="54">
        <v>2</v>
      </c>
      <c r="E525" s="58" t="str">
        <f t="shared" si="175"/>
        <v/>
      </c>
      <c r="F525" s="58">
        <f t="shared" si="176"/>
        <v>8.5836909871244635E-3</v>
      </c>
      <c r="G525" s="51" t="str">
        <f t="shared" si="169"/>
        <v>0</v>
      </c>
      <c r="H525" s="52" t="str">
        <f t="shared" si="170"/>
        <v/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0</v>
      </c>
      <c r="D530" s="54">
        <v>3</v>
      </c>
      <c r="E530" s="58" t="str">
        <f t="shared" si="175"/>
        <v/>
      </c>
      <c r="F530" s="58">
        <f t="shared" si="176"/>
        <v>1.2875536480686695E-2</v>
      </c>
      <c r="G530" s="51" t="str">
        <f t="shared" si="169"/>
        <v>0</v>
      </c>
      <c r="H530" s="52" t="str">
        <f t="shared" si="170"/>
        <v/>
      </c>
    </row>
    <row r="531" spans="1:8" x14ac:dyDescent="0.2">
      <c r="B531" s="53" t="s">
        <v>145</v>
      </c>
      <c r="C531" s="54">
        <v>0</v>
      </c>
      <c r="D531" s="54">
        <v>0</v>
      </c>
      <c r="E531" s="58" t="str">
        <f t="shared" si="175"/>
        <v/>
      </c>
      <c r="F531" s="58" t="str">
        <f t="shared" si="176"/>
        <v/>
      </c>
      <c r="G531" s="51" t="str">
        <f t="shared" si="169"/>
        <v>0</v>
      </c>
      <c r="H531" s="52" t="str">
        <f t="shared" si="170"/>
        <v/>
      </c>
    </row>
    <row r="532" spans="1:8" x14ac:dyDescent="0.2">
      <c r="B532" s="53" t="s">
        <v>326</v>
      </c>
      <c r="C532" s="54">
        <v>0</v>
      </c>
      <c r="D532" s="54">
        <v>1</v>
      </c>
      <c r="E532" s="58" t="str">
        <f t="shared" si="175"/>
        <v/>
      </c>
      <c r="F532" s="58">
        <f t="shared" si="176"/>
        <v>4.2918454935622317E-3</v>
      </c>
      <c r="G532" s="51" t="str">
        <f t="shared" si="169"/>
        <v>0</v>
      </c>
      <c r="H532" s="52" t="str">
        <f t="shared" si="170"/>
        <v/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0</v>
      </c>
      <c r="D539" s="54">
        <v>0</v>
      </c>
      <c r="E539" s="58" t="str">
        <f t="shared" si="177"/>
        <v/>
      </c>
      <c r="F539" s="58" t="str">
        <f t="shared" si="178"/>
        <v/>
      </c>
      <c r="G539" s="51" t="str">
        <f t="shared" si="179"/>
        <v>0</v>
      </c>
      <c r="H539" s="52" t="str">
        <f t="shared" si="180"/>
        <v/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0</v>
      </c>
      <c r="D541" s="54">
        <v>0</v>
      </c>
      <c r="E541" s="58" t="str">
        <f t="shared" si="177"/>
        <v/>
      </c>
      <c r="F541" s="58" t="str">
        <f t="shared" si="178"/>
        <v/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232</v>
      </c>
      <c r="D553" s="29">
        <f>SUM(D554:D579)</f>
        <v>423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0.82327586206896552</v>
      </c>
      <c r="H553" s="31">
        <f>+IF(OR(AND(E553=""),(G553="")),"",E553*G553)</f>
        <v>0.82327586206896552</v>
      </c>
    </row>
    <row r="554" spans="1:8" x14ac:dyDescent="0.2">
      <c r="B554" s="53" t="s">
        <v>334</v>
      </c>
      <c r="C554" s="54">
        <v>0</v>
      </c>
      <c r="D554" s="54">
        <v>10</v>
      </c>
      <c r="E554" s="58" t="str">
        <f t="shared" si="181"/>
        <v/>
      </c>
      <c r="F554" s="58">
        <f t="shared" si="182"/>
        <v>2.3640661938534278E-2</v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0</v>
      </c>
      <c r="D555" s="54">
        <v>0</v>
      </c>
      <c r="E555" s="58" t="str">
        <f t="shared" si="181"/>
        <v/>
      </c>
      <c r="F555" s="58" t="str">
        <f t="shared" si="182"/>
        <v/>
      </c>
      <c r="G555" s="51" t="str">
        <f t="shared" ref="G555:G579" si="183">+IF(OR(AND(D555=0),(C555=0)),"0",((D555-C555)/C555))</f>
        <v>0</v>
      </c>
      <c r="H555" s="52" t="str">
        <f t="shared" ref="H555:H579" si="184">+IF(OR(AND(E555=""),(G555="")),"",E555*G555)</f>
        <v/>
      </c>
    </row>
    <row r="556" spans="1:8" x14ac:dyDescent="0.2">
      <c r="B556" s="53" t="s">
        <v>606</v>
      </c>
      <c r="C556" s="54">
        <v>91</v>
      </c>
      <c r="D556" s="54">
        <v>184</v>
      </c>
      <c r="E556" s="58">
        <f t="shared" si="181"/>
        <v>0.39224137931034481</v>
      </c>
      <c r="F556" s="58">
        <f t="shared" si="182"/>
        <v>0.43498817966903075</v>
      </c>
      <c r="G556" s="51">
        <f t="shared" si="183"/>
        <v>1.0219780219780219</v>
      </c>
      <c r="H556" s="52">
        <f t="shared" si="184"/>
        <v>0.40086206896551718</v>
      </c>
    </row>
    <row r="557" spans="1:8" x14ac:dyDescent="0.2">
      <c r="B557" s="53" t="s">
        <v>335</v>
      </c>
      <c r="C557" s="54">
        <v>12</v>
      </c>
      <c r="D557" s="54">
        <v>1</v>
      </c>
      <c r="E557" s="58">
        <f t="shared" si="181"/>
        <v>5.1724137931034482E-2</v>
      </c>
      <c r="F557" s="58">
        <f t="shared" si="182"/>
        <v>2.3640661938534278E-3</v>
      </c>
      <c r="G557" s="51">
        <f t="shared" si="183"/>
        <v>-0.91666666666666663</v>
      </c>
      <c r="H557" s="52">
        <f t="shared" si="184"/>
        <v>-4.7413793103448273E-2</v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0</v>
      </c>
      <c r="D564" s="54">
        <v>0</v>
      </c>
      <c r="E564" s="57" t="str">
        <f t="shared" ref="E564:E565" si="185">+IF(C564=0,"",C564/C$553)</f>
        <v/>
      </c>
      <c r="F564" s="57" t="str">
        <f t="shared" ref="F564:F565" si="186">+IF(D564=0,"",D564/D$553)</f>
        <v/>
      </c>
      <c r="G564" s="57" t="str">
        <f t="shared" ref="G564:G565" si="187">+IF(OR(AND(D564=0),(C564=0)),"0",((D564-C564)/C564))</f>
        <v>0</v>
      </c>
      <c r="H564" s="50" t="str">
        <f t="shared" ref="H564:H565" si="188">+IF(OR(AND(E564=""),(G564="")),"",E564*G564)</f>
        <v/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0</v>
      </c>
      <c r="D567" s="54">
        <v>0</v>
      </c>
      <c r="E567" s="57" t="str">
        <f t="shared" si="189"/>
        <v/>
      </c>
      <c r="F567" s="57" t="str">
        <f t="shared" si="190"/>
        <v/>
      </c>
      <c r="G567" s="57" t="str">
        <f t="shared" si="183"/>
        <v>0</v>
      </c>
      <c r="H567" s="50" t="str">
        <f t="shared" si="184"/>
        <v/>
      </c>
    </row>
    <row r="568" spans="1:8" s="32" customFormat="1" x14ac:dyDescent="0.2">
      <c r="A568" s="39"/>
      <c r="B568" s="55" t="s">
        <v>151</v>
      </c>
      <c r="C568" s="56">
        <v>0</v>
      </c>
      <c r="D568" s="54">
        <v>0</v>
      </c>
      <c r="E568" s="57" t="str">
        <f t="shared" si="189"/>
        <v/>
      </c>
      <c r="F568" s="57" t="str">
        <f t="shared" si="190"/>
        <v/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9"/>
      <c r="B569" s="55" t="s">
        <v>152</v>
      </c>
      <c r="C569" s="56">
        <v>0</v>
      </c>
      <c r="D569" s="54">
        <v>0</v>
      </c>
      <c r="E569" s="57" t="str">
        <f t="shared" si="189"/>
        <v/>
      </c>
      <c r="F569" s="57" t="str">
        <f t="shared" si="190"/>
        <v/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9"/>
      <c r="B570" s="55" t="s">
        <v>340</v>
      </c>
      <c r="C570" s="56">
        <v>67</v>
      </c>
      <c r="D570" s="54">
        <v>219</v>
      </c>
      <c r="E570" s="57">
        <f t="shared" si="189"/>
        <v>0.28879310344827586</v>
      </c>
      <c r="F570" s="57">
        <f t="shared" si="190"/>
        <v>0.51773049645390068</v>
      </c>
      <c r="G570" s="57">
        <f t="shared" si="183"/>
        <v>2.2686567164179103</v>
      </c>
      <c r="H570" s="50">
        <f t="shared" si="184"/>
        <v>0.65517241379310343</v>
      </c>
    </row>
    <row r="571" spans="1:8" x14ac:dyDescent="0.2">
      <c r="B571" s="53" t="s">
        <v>153</v>
      </c>
      <c r="C571" s="54">
        <v>4</v>
      </c>
      <c r="D571" s="54">
        <v>9</v>
      </c>
      <c r="E571" s="58">
        <f t="shared" si="189"/>
        <v>1.7241379310344827E-2</v>
      </c>
      <c r="F571" s="58">
        <f t="shared" si="190"/>
        <v>2.1276595744680851E-2</v>
      </c>
      <c r="G571" s="51">
        <f t="shared" si="183"/>
        <v>1.25</v>
      </c>
      <c r="H571" s="52">
        <f t="shared" si="184"/>
        <v>2.1551724137931036E-2</v>
      </c>
    </row>
    <row r="572" spans="1:8" x14ac:dyDescent="0.2">
      <c r="B572" s="53" t="s">
        <v>341</v>
      </c>
      <c r="C572" s="54">
        <v>58</v>
      </c>
      <c r="D572" s="54">
        <v>0</v>
      </c>
      <c r="E572" s="58">
        <f t="shared" si="189"/>
        <v>0.25</v>
      </c>
      <c r="F572" s="58" t="str">
        <f t="shared" si="190"/>
        <v/>
      </c>
      <c r="G572" s="51" t="str">
        <f t="shared" si="183"/>
        <v>0</v>
      </c>
      <c r="H572" s="52">
        <f t="shared" si="184"/>
        <v>0</v>
      </c>
    </row>
    <row r="573" spans="1:8" x14ac:dyDescent="0.2">
      <c r="B573" s="53" t="s">
        <v>154</v>
      </c>
      <c r="C573" s="54">
        <v>0</v>
      </c>
      <c r="D573" s="54">
        <v>0</v>
      </c>
      <c r="E573" s="58" t="str">
        <f t="shared" si="189"/>
        <v/>
      </c>
      <c r="F573" s="58" t="str">
        <f t="shared" si="190"/>
        <v/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0</v>
      </c>
      <c r="D575" s="54">
        <v>0</v>
      </c>
      <c r="E575" s="58" t="str">
        <f t="shared" si="189"/>
        <v/>
      </c>
      <c r="F575" s="58" t="str">
        <f t="shared" si="190"/>
        <v/>
      </c>
      <c r="G575" s="51" t="str">
        <f t="shared" si="183"/>
        <v>0</v>
      </c>
      <c r="H575" s="52" t="str">
        <f t="shared" si="184"/>
        <v/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0</v>
      </c>
      <c r="D578" s="54">
        <v>0</v>
      </c>
      <c r="E578" s="58" t="str">
        <f t="shared" si="189"/>
        <v/>
      </c>
      <c r="F578" s="58" t="str">
        <f t="shared" si="190"/>
        <v/>
      </c>
      <c r="G578" s="51" t="str">
        <f t="shared" si="183"/>
        <v>0</v>
      </c>
      <c r="H578" s="52" t="str">
        <f t="shared" si="184"/>
        <v/>
      </c>
    </row>
    <row r="579" spans="2:8" x14ac:dyDescent="0.2">
      <c r="B579" s="53" t="s">
        <v>533</v>
      </c>
      <c r="C579" s="54">
        <v>0</v>
      </c>
      <c r="D579" s="54">
        <v>0</v>
      </c>
      <c r="E579" s="58" t="str">
        <f t="shared" si="189"/>
        <v/>
      </c>
      <c r="F579" s="58" t="str">
        <f t="shared" si="190"/>
        <v/>
      </c>
      <c r="G579" s="51" t="str">
        <f t="shared" si="183"/>
        <v>0</v>
      </c>
      <c r="H579" s="52" t="str">
        <f t="shared" si="184"/>
        <v/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412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369</v>
      </c>
      <c r="C8" s="28">
        <f>+C18+C73+C165+C333+C553</f>
        <v>3491</v>
      </c>
      <c r="D8" s="29">
        <f>+D18+D73+D165+D333+D553</f>
        <v>3147</v>
      </c>
      <c r="E8" s="30">
        <f>SUM(E9:E13)</f>
        <v>0.99999999999999989</v>
      </c>
      <c r="F8" s="30">
        <f>SUM(F9:F13)</f>
        <v>1</v>
      </c>
      <c r="G8" s="30">
        <f>+(D8-C8)/C8</f>
        <v>-9.8539100544256658E-2</v>
      </c>
      <c r="H8" s="31">
        <f>+E8*G8</f>
        <v>-9.8539100544256644E-2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16</v>
      </c>
      <c r="D9" s="24">
        <f>+D18</f>
        <v>8</v>
      </c>
      <c r="E9" s="50">
        <f>C9/$C$8</f>
        <v>4.5832139788026353E-3</v>
      </c>
      <c r="F9" s="50">
        <f>D9/$D$8</f>
        <v>2.5421035907213221E-3</v>
      </c>
      <c r="G9" s="51">
        <f>+IF(OR(AND(D9=0),(C9=0)),"0",((D9-C9)/C9))</f>
        <v>-0.5</v>
      </c>
      <c r="H9" s="52">
        <f>+IF(OR(AND(E9=""),(G9="")),"",E9*G9)</f>
        <v>-2.2916069894013177E-3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249</v>
      </c>
      <c r="D10" s="24">
        <f>+D73</f>
        <v>117</v>
      </c>
      <c r="E10" s="50">
        <f>C10/$C$8</f>
        <v>7.1326267545116007E-2</v>
      </c>
      <c r="F10" s="50">
        <f>D10/$D$8</f>
        <v>3.7178265014299335E-2</v>
      </c>
      <c r="G10" s="51">
        <f>+IF(OR(AND(D10=0),(C10=0)),"0",((D10-C10)/C10))</f>
        <v>-0.53012048192771088</v>
      </c>
      <c r="H10" s="52">
        <f>+IF(OR(AND(E10=""),(G10="")),"",E10*G10)</f>
        <v>-3.7811515325121739E-2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256</v>
      </c>
      <c r="D11" s="24">
        <f>+D165</f>
        <v>296</v>
      </c>
      <c r="E11" s="50">
        <f>C11/$C$8</f>
        <v>7.3331423660842165E-2</v>
      </c>
      <c r="F11" s="50">
        <f>D11/$D$8</f>
        <v>9.4057832856688908E-2</v>
      </c>
      <c r="G11" s="51">
        <f>+IF(OR(AND(D11=0),(C11=0)),"0",((D11-C11)/C11))</f>
        <v>0.15625</v>
      </c>
      <c r="H11" s="52">
        <f>+IF(OR(AND(E11=""),(G11="")),"",E11*G11)</f>
        <v>1.1458034947006588E-2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2147</v>
      </c>
      <c r="D12" s="24">
        <f>+D333</f>
        <v>2281</v>
      </c>
      <c r="E12" s="50">
        <f>C12/$C$8</f>
        <v>0.61501002578057862</v>
      </c>
      <c r="F12" s="50">
        <f>D12/$D$8</f>
        <v>0.72481728630441689</v>
      </c>
      <c r="G12" s="51">
        <f>+IF(OR(AND(D12=0),(C12=0)),"0",((D12-C12)/C12))</f>
        <v>6.24126688402422E-2</v>
      </c>
      <c r="H12" s="52">
        <f>+IF(OR(AND(E12=""),(G12="")),"",E12*G12)</f>
        <v>3.8384417072472074E-2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823</v>
      </c>
      <c r="D13" s="24">
        <f>+D553</f>
        <v>445</v>
      </c>
      <c r="E13" s="50">
        <f>C13/$C$8</f>
        <v>0.23574906903466056</v>
      </c>
      <c r="F13" s="50">
        <f>D13/$D$8</f>
        <v>0.14140451223387354</v>
      </c>
      <c r="G13" s="51">
        <f>+IF(OR(AND(D13=0),(C13=0)),"0",((D13-C13)/C13))</f>
        <v>-0.45929526123936815</v>
      </c>
      <c r="H13" s="52">
        <f>+IF(OR(AND(E13=""),(G13="")),"",E13*G13)</f>
        <v>-0.10827843024921226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16</v>
      </c>
      <c r="D18" s="29">
        <f>SUM(D19:D67)</f>
        <v>8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-0.5</v>
      </c>
      <c r="H18" s="31">
        <f>+IF(OR(AND(E18=""),(G18="")),"",E18*G18)</f>
        <v>-0.5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1</v>
      </c>
      <c r="E24" s="52" t="str">
        <f t="shared" si="0"/>
        <v/>
      </c>
      <c r="F24" s="52">
        <f t="shared" si="1"/>
        <v>0.125</v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3</v>
      </c>
      <c r="D26" s="54">
        <v>0</v>
      </c>
      <c r="E26" s="52">
        <f t="shared" si="0"/>
        <v>0.1875</v>
      </c>
      <c r="F26" s="52" t="str">
        <f t="shared" si="1"/>
        <v/>
      </c>
      <c r="G26" s="51" t="str">
        <f t="shared" si="2"/>
        <v>0</v>
      </c>
      <c r="H26" s="52">
        <f t="shared" si="3"/>
        <v>0</v>
      </c>
    </row>
    <row r="27" spans="1:8" x14ac:dyDescent="0.2">
      <c r="B27" s="53" t="s">
        <v>582</v>
      </c>
      <c r="C27" s="54">
        <v>2</v>
      </c>
      <c r="D27" s="54">
        <v>0</v>
      </c>
      <c r="E27" s="52">
        <f t="shared" si="0"/>
        <v>0.125</v>
      </c>
      <c r="F27" s="52" t="str">
        <f t="shared" si="1"/>
        <v/>
      </c>
      <c r="G27" s="51" t="str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0</v>
      </c>
      <c r="D28" s="54">
        <v>1</v>
      </c>
      <c r="E28" s="52" t="str">
        <f t="shared" si="0"/>
        <v/>
      </c>
      <c r="F28" s="52">
        <f t="shared" si="1"/>
        <v>0.125</v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4</v>
      </c>
      <c r="D29" s="54">
        <v>2</v>
      </c>
      <c r="E29" s="52">
        <f t="shared" si="0"/>
        <v>0.25</v>
      </c>
      <c r="F29" s="52">
        <f t="shared" si="1"/>
        <v>0.25</v>
      </c>
      <c r="G29" s="51">
        <f t="shared" si="2"/>
        <v>-0.5</v>
      </c>
      <c r="H29" s="52">
        <f t="shared" si="3"/>
        <v>-0.125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1</v>
      </c>
      <c r="D36" s="54">
        <v>0</v>
      </c>
      <c r="E36" s="52">
        <f t="shared" si="0"/>
        <v>6.25E-2</v>
      </c>
      <c r="F36" s="52" t="str">
        <f t="shared" si="1"/>
        <v/>
      </c>
      <c r="G36" s="51" t="str">
        <f t="shared" si="2"/>
        <v>0</v>
      </c>
      <c r="H36" s="52">
        <f t="shared" si="3"/>
        <v>0</v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1</v>
      </c>
      <c r="D38" s="54">
        <v>0</v>
      </c>
      <c r="E38" s="52">
        <f t="shared" si="0"/>
        <v>6.25E-2</v>
      </c>
      <c r="F38" s="52" t="str">
        <f t="shared" si="1"/>
        <v/>
      </c>
      <c r="G38" s="51" t="str">
        <f t="shared" si="2"/>
        <v>0</v>
      </c>
      <c r="H38" s="52">
        <f t="shared" si="3"/>
        <v>0</v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1</v>
      </c>
      <c r="D49" s="54">
        <v>0</v>
      </c>
      <c r="E49" s="52">
        <f t="shared" si="0"/>
        <v>6.25E-2</v>
      </c>
      <c r="F49" s="52" t="str">
        <f t="shared" si="1"/>
        <v/>
      </c>
      <c r="G49" s="51" t="str">
        <f t="shared" si="2"/>
        <v>0</v>
      </c>
      <c r="H49" s="52">
        <f t="shared" si="3"/>
        <v>0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1</v>
      </c>
      <c r="D53" s="54">
        <v>0</v>
      </c>
      <c r="E53" s="52">
        <f t="shared" si="0"/>
        <v>6.25E-2</v>
      </c>
      <c r="F53" s="52" t="str">
        <f t="shared" si="1"/>
        <v/>
      </c>
      <c r="G53" s="51" t="str">
        <f t="shared" si="2"/>
        <v>0</v>
      </c>
      <c r="H53" s="52">
        <f t="shared" si="3"/>
        <v>0</v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1</v>
      </c>
      <c r="D60" s="54">
        <v>1</v>
      </c>
      <c r="E60" s="52">
        <f t="shared" si="0"/>
        <v>6.25E-2</v>
      </c>
      <c r="F60" s="52">
        <f t="shared" si="1"/>
        <v>0.125</v>
      </c>
      <c r="G60" s="51">
        <f t="shared" si="2"/>
        <v>0</v>
      </c>
      <c r="H60" s="52">
        <f t="shared" si="3"/>
        <v>0</v>
      </c>
    </row>
    <row r="61" spans="1:8" x14ac:dyDescent="0.2">
      <c r="B61" s="53" t="s">
        <v>175</v>
      </c>
      <c r="C61" s="54">
        <v>2</v>
      </c>
      <c r="D61" s="54">
        <v>0</v>
      </c>
      <c r="E61" s="52">
        <f t="shared" si="0"/>
        <v>0.125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2</v>
      </c>
      <c r="E62" s="50" t="str">
        <f t="shared" ref="E62:E63" si="8">+IF(C62=0,"",C62/C$18)</f>
        <v/>
      </c>
      <c r="F62" s="50">
        <f t="shared" ref="F62:F63" si="9">+IF(D62=0,"",D62/D$18)</f>
        <v>0.25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1</v>
      </c>
      <c r="E65" s="52" t="str">
        <f t="shared" si="0"/>
        <v/>
      </c>
      <c r="F65" s="52">
        <f t="shared" si="1"/>
        <v>0.125</v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249</v>
      </c>
      <c r="D73" s="29">
        <f>SUM(D74:D159)</f>
        <v>117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-0.53012048192771088</v>
      </c>
      <c r="H73" s="31">
        <f>+IF(OR(AND(E73=""),(G73="")),"",E73*G73)</f>
        <v>-0.53012048192771088</v>
      </c>
    </row>
    <row r="74" spans="1:8" x14ac:dyDescent="0.2">
      <c r="B74" s="53" t="s">
        <v>437</v>
      </c>
      <c r="C74" s="54">
        <v>3</v>
      </c>
      <c r="D74" s="54">
        <v>0</v>
      </c>
      <c r="E74" s="58">
        <f>+IF(C74=0,"",C74/C$73)</f>
        <v>1.2048192771084338E-2</v>
      </c>
      <c r="F74" s="58" t="str">
        <f>+IF(D74=0,"",D74/D$73)</f>
        <v/>
      </c>
      <c r="G74" s="51" t="str">
        <f>+IF(OR(AND(D74=0),(C74=0)),"0",((D74-C74)/C74))</f>
        <v>0</v>
      </c>
      <c r="H74" s="52">
        <f>+IF(OR(AND(E74=""),(G74="")),"",E74*G74)</f>
        <v>0</v>
      </c>
    </row>
    <row r="75" spans="1:8" x14ac:dyDescent="0.2">
      <c r="B75" s="53" t="s">
        <v>585</v>
      </c>
      <c r="C75" s="54">
        <v>8</v>
      </c>
      <c r="D75" s="54">
        <v>0</v>
      </c>
      <c r="E75" s="58">
        <f t="shared" ref="E75:E146" si="12">+IF(C75=0,"",C75/C$73)</f>
        <v>3.2128514056224897E-2</v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>
        <f t="shared" ref="H75:H146" si="15">+IF(OR(AND(E75=""),(G75="")),"",E75*G75)</f>
        <v>0</v>
      </c>
    </row>
    <row r="76" spans="1:8" s="32" customFormat="1" x14ac:dyDescent="0.2">
      <c r="A76" s="40"/>
      <c r="B76" s="55" t="s">
        <v>535</v>
      </c>
      <c r="C76" s="56">
        <v>2</v>
      </c>
      <c r="D76" s="54">
        <v>0</v>
      </c>
      <c r="E76" s="58">
        <f t="shared" ref="E76" si="16">+IF(C76=0,"",C76/C$73)</f>
        <v>8.0321285140562242E-3</v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>
        <f t="shared" ref="H76" si="19">+IF(OR(AND(E76=""),(G76="")),"",E76*G76)</f>
        <v>0</v>
      </c>
    </row>
    <row r="77" spans="1:8" x14ac:dyDescent="0.2">
      <c r="B77" s="53" t="s">
        <v>586</v>
      </c>
      <c r="C77" s="54">
        <v>36</v>
      </c>
      <c r="D77" s="54">
        <v>1</v>
      </c>
      <c r="E77" s="58">
        <f t="shared" si="12"/>
        <v>0.14457831325301204</v>
      </c>
      <c r="F77" s="58">
        <f t="shared" si="13"/>
        <v>8.5470085470085479E-3</v>
      </c>
      <c r="G77" s="51">
        <f t="shared" si="14"/>
        <v>-0.97222222222222221</v>
      </c>
      <c r="H77" s="52">
        <f t="shared" si="15"/>
        <v>-0.14056224899598393</v>
      </c>
    </row>
    <row r="78" spans="1:8" x14ac:dyDescent="0.2">
      <c r="B78" s="53" t="s">
        <v>179</v>
      </c>
      <c r="C78" s="54">
        <v>1</v>
      </c>
      <c r="D78" s="54">
        <v>0</v>
      </c>
      <c r="E78" s="58">
        <f t="shared" si="12"/>
        <v>4.0160642570281121E-3</v>
      </c>
      <c r="F78" s="58" t="str">
        <f t="shared" si="13"/>
        <v/>
      </c>
      <c r="G78" s="51" t="str">
        <f t="shared" si="14"/>
        <v>0</v>
      </c>
      <c r="H78" s="52">
        <f t="shared" si="15"/>
        <v>0</v>
      </c>
    </row>
    <row r="79" spans="1:8" x14ac:dyDescent="0.2">
      <c r="B79" s="53" t="s">
        <v>16</v>
      </c>
      <c r="C79" s="54">
        <v>2</v>
      </c>
      <c r="D79" s="54">
        <v>0</v>
      </c>
      <c r="E79" s="58">
        <f t="shared" si="12"/>
        <v>8.0321285140562242E-3</v>
      </c>
      <c r="F79" s="58" t="str">
        <f t="shared" si="13"/>
        <v/>
      </c>
      <c r="G79" s="51" t="str">
        <f t="shared" si="14"/>
        <v>0</v>
      </c>
      <c r="H79" s="52">
        <f t="shared" si="15"/>
        <v>0</v>
      </c>
    </row>
    <row r="80" spans="1:8" s="32" customFormat="1" x14ac:dyDescent="0.2">
      <c r="A80" s="39"/>
      <c r="B80" s="55" t="s">
        <v>35</v>
      </c>
      <c r="C80" s="56">
        <v>3</v>
      </c>
      <c r="D80" s="54">
        <v>4</v>
      </c>
      <c r="E80" s="58">
        <f t="shared" ref="E80" si="20">+IF(C80=0,"",C80/C$73)</f>
        <v>1.2048192771084338E-2</v>
      </c>
      <c r="F80" s="58">
        <f t="shared" ref="F80" si="21">+IF(D80=0,"",D80/D$73)</f>
        <v>3.4188034188034191E-2</v>
      </c>
      <c r="G80" s="51">
        <f t="shared" ref="G80" si="22">+IF(OR(AND(D80=0),(C80=0)),"0",((D80-C80)/C80))</f>
        <v>0.33333333333333331</v>
      </c>
      <c r="H80" s="52">
        <f t="shared" ref="H80" si="23">+IF(OR(AND(E80=""),(G80="")),"",E80*G80)</f>
        <v>4.0160642570281121E-3</v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3</v>
      </c>
      <c r="D82" s="54">
        <v>0</v>
      </c>
      <c r="E82" s="58">
        <f t="shared" si="12"/>
        <v>1.2048192771084338E-2</v>
      </c>
      <c r="F82" s="58" t="str">
        <f t="shared" si="13"/>
        <v/>
      </c>
      <c r="G82" s="51" t="str">
        <f t="shared" si="14"/>
        <v>0</v>
      </c>
      <c r="H82" s="52">
        <f t="shared" si="15"/>
        <v>0</v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0</v>
      </c>
      <c r="E85" s="58" t="str">
        <f t="shared" si="12"/>
        <v/>
      </c>
      <c r="F85" s="58" t="str">
        <f t="shared" si="13"/>
        <v/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1</v>
      </c>
      <c r="D86" s="54">
        <v>0</v>
      </c>
      <c r="E86" s="58">
        <f t="shared" si="12"/>
        <v>4.0160642570281121E-3</v>
      </c>
      <c r="F86" s="58" t="str">
        <f t="shared" si="13"/>
        <v/>
      </c>
      <c r="G86" s="51" t="str">
        <f t="shared" si="14"/>
        <v>0</v>
      </c>
      <c r="H86" s="52">
        <f t="shared" si="15"/>
        <v>0</v>
      </c>
    </row>
    <row r="87" spans="1:8" x14ac:dyDescent="0.2">
      <c r="B87" s="53" t="s">
        <v>184</v>
      </c>
      <c r="C87" s="54">
        <v>2</v>
      </c>
      <c r="D87" s="54">
        <v>1</v>
      </c>
      <c r="E87" s="58">
        <f t="shared" si="12"/>
        <v>8.0321285140562242E-3</v>
      </c>
      <c r="F87" s="58">
        <f t="shared" si="13"/>
        <v>8.5470085470085479E-3</v>
      </c>
      <c r="G87" s="51">
        <f t="shared" si="14"/>
        <v>-0.5</v>
      </c>
      <c r="H87" s="52">
        <f t="shared" si="15"/>
        <v>-4.0160642570281121E-3</v>
      </c>
    </row>
    <row r="88" spans="1:8" s="32" customFormat="1" x14ac:dyDescent="0.2">
      <c r="A88" s="40"/>
      <c r="B88" s="55" t="s">
        <v>587</v>
      </c>
      <c r="C88" s="56">
        <v>0</v>
      </c>
      <c r="D88" s="54">
        <v>0</v>
      </c>
      <c r="E88" s="58" t="str">
        <f t="shared" ref="E88" si="24">+IF(C88=0,"",C88/C$73)</f>
        <v/>
      </c>
      <c r="F88" s="58" t="str">
        <f t="shared" ref="F88" si="25">+IF(D88=0,"",D88/D$73)</f>
        <v/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8</v>
      </c>
      <c r="D89" s="54">
        <v>4</v>
      </c>
      <c r="E89" s="58">
        <f t="shared" si="12"/>
        <v>3.2128514056224897E-2</v>
      </c>
      <c r="F89" s="58">
        <f t="shared" si="13"/>
        <v>3.4188034188034191E-2</v>
      </c>
      <c r="G89" s="51">
        <f t="shared" si="14"/>
        <v>-0.5</v>
      </c>
      <c r="H89" s="52">
        <f t="shared" si="15"/>
        <v>-1.6064257028112448E-2</v>
      </c>
    </row>
    <row r="90" spans="1:8" x14ac:dyDescent="0.2">
      <c r="B90" s="53" t="s">
        <v>186</v>
      </c>
      <c r="C90" s="54">
        <v>3</v>
      </c>
      <c r="D90" s="54">
        <v>1</v>
      </c>
      <c r="E90" s="58">
        <f t="shared" si="12"/>
        <v>1.2048192771084338E-2</v>
      </c>
      <c r="F90" s="58">
        <f t="shared" si="13"/>
        <v>8.5470085470085479E-3</v>
      </c>
      <c r="G90" s="51">
        <f t="shared" si="14"/>
        <v>-0.66666666666666663</v>
      </c>
      <c r="H90" s="52">
        <f t="shared" si="15"/>
        <v>-8.0321285140562242E-3</v>
      </c>
    </row>
    <row r="91" spans="1:8" x14ac:dyDescent="0.2">
      <c r="B91" s="53" t="s">
        <v>21</v>
      </c>
      <c r="C91" s="54">
        <v>1</v>
      </c>
      <c r="D91" s="54">
        <v>3</v>
      </c>
      <c r="E91" s="58">
        <f t="shared" si="12"/>
        <v>4.0160642570281121E-3</v>
      </c>
      <c r="F91" s="58">
        <f t="shared" si="13"/>
        <v>2.564102564102564E-2</v>
      </c>
      <c r="G91" s="51">
        <f t="shared" si="14"/>
        <v>2</v>
      </c>
      <c r="H91" s="52">
        <f t="shared" si="15"/>
        <v>8.0321285140562242E-3</v>
      </c>
    </row>
    <row r="92" spans="1:8" x14ac:dyDescent="0.2">
      <c r="B92" s="53" t="s">
        <v>439</v>
      </c>
      <c r="C92" s="54">
        <v>1</v>
      </c>
      <c r="D92" s="54">
        <v>0</v>
      </c>
      <c r="E92" s="58">
        <f t="shared" si="12"/>
        <v>4.0160642570281121E-3</v>
      </c>
      <c r="F92" s="58" t="str">
        <f t="shared" si="13"/>
        <v/>
      </c>
      <c r="G92" s="51" t="str">
        <f t="shared" si="14"/>
        <v>0</v>
      </c>
      <c r="H92" s="52">
        <f t="shared" si="15"/>
        <v>0</v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15</v>
      </c>
      <c r="D96" s="54">
        <v>2</v>
      </c>
      <c r="E96" s="58">
        <f t="shared" si="12"/>
        <v>6.0240963855421686E-2</v>
      </c>
      <c r="F96" s="58">
        <f t="shared" si="13"/>
        <v>1.7094017094017096E-2</v>
      </c>
      <c r="G96" s="51">
        <f t="shared" si="14"/>
        <v>-0.8666666666666667</v>
      </c>
      <c r="H96" s="52">
        <f t="shared" si="15"/>
        <v>-5.2208835341365466E-2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1</v>
      </c>
      <c r="E99" s="58" t="str">
        <f t="shared" si="12"/>
        <v/>
      </c>
      <c r="F99" s="58">
        <f t="shared" si="13"/>
        <v>8.5470085470085479E-3</v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6</v>
      </c>
      <c r="D100" s="54">
        <v>1</v>
      </c>
      <c r="E100" s="58">
        <f t="shared" si="12"/>
        <v>2.4096385542168676E-2</v>
      </c>
      <c r="F100" s="58">
        <f t="shared" si="13"/>
        <v>8.5470085470085479E-3</v>
      </c>
      <c r="G100" s="51">
        <f t="shared" si="14"/>
        <v>-0.83333333333333337</v>
      </c>
      <c r="H100" s="52">
        <f t="shared" si="15"/>
        <v>-2.0080321285140566E-2</v>
      </c>
    </row>
    <row r="101" spans="1:8" x14ac:dyDescent="0.2">
      <c r="B101" s="53" t="s">
        <v>440</v>
      </c>
      <c r="C101" s="54">
        <v>4</v>
      </c>
      <c r="D101" s="54">
        <v>0</v>
      </c>
      <c r="E101" s="58">
        <f t="shared" si="12"/>
        <v>1.6064257028112448E-2</v>
      </c>
      <c r="F101" s="58" t="str">
        <f t="shared" si="13"/>
        <v/>
      </c>
      <c r="G101" s="51" t="str">
        <f t="shared" si="14"/>
        <v>0</v>
      </c>
      <c r="H101" s="52">
        <f t="shared" si="15"/>
        <v>0</v>
      </c>
    </row>
    <row r="102" spans="1:8" x14ac:dyDescent="0.2">
      <c r="B102" s="53" t="s">
        <v>18</v>
      </c>
      <c r="C102" s="54">
        <v>9</v>
      </c>
      <c r="D102" s="54">
        <v>1</v>
      </c>
      <c r="E102" s="58">
        <f t="shared" si="12"/>
        <v>3.614457831325301E-2</v>
      </c>
      <c r="F102" s="58">
        <f t="shared" si="13"/>
        <v>8.5470085470085479E-3</v>
      </c>
      <c r="G102" s="51">
        <f t="shared" si="14"/>
        <v>-0.88888888888888884</v>
      </c>
      <c r="H102" s="52">
        <f t="shared" si="15"/>
        <v>-3.2128514056224897E-2</v>
      </c>
    </row>
    <row r="103" spans="1:8" x14ac:dyDescent="0.2">
      <c r="B103" s="53" t="s">
        <v>20</v>
      </c>
      <c r="C103" s="54">
        <v>1</v>
      </c>
      <c r="D103" s="54">
        <v>0</v>
      </c>
      <c r="E103" s="58">
        <f t="shared" si="12"/>
        <v>4.0160642570281121E-3</v>
      </c>
      <c r="F103" s="58" t="str">
        <f t="shared" si="13"/>
        <v/>
      </c>
      <c r="G103" s="51" t="str">
        <f t="shared" si="14"/>
        <v>0</v>
      </c>
      <c r="H103" s="52">
        <f t="shared" si="15"/>
        <v>0</v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1</v>
      </c>
      <c r="E106" s="58" t="str">
        <f t="shared" si="12"/>
        <v/>
      </c>
      <c r="F106" s="58">
        <f t="shared" si="13"/>
        <v>8.5470085470085479E-3</v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2</v>
      </c>
      <c r="D107" s="54">
        <v>0</v>
      </c>
      <c r="E107" s="58">
        <f t="shared" si="12"/>
        <v>8.0321285140562242E-3</v>
      </c>
      <c r="F107" s="58" t="str">
        <f t="shared" si="13"/>
        <v/>
      </c>
      <c r="G107" s="51" t="str">
        <f t="shared" si="14"/>
        <v>0</v>
      </c>
      <c r="H107" s="52">
        <f t="shared" si="15"/>
        <v>0</v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1</v>
      </c>
      <c r="D110" s="54">
        <v>0</v>
      </c>
      <c r="E110" s="58">
        <f t="shared" si="12"/>
        <v>4.0160642570281121E-3</v>
      </c>
      <c r="F110" s="58" t="str">
        <f t="shared" si="13"/>
        <v/>
      </c>
      <c r="G110" s="51" t="str">
        <f t="shared" si="14"/>
        <v>0</v>
      </c>
      <c r="H110" s="52">
        <f t="shared" si="15"/>
        <v>0</v>
      </c>
    </row>
    <row r="111" spans="1:8" x14ac:dyDescent="0.2">
      <c r="B111" s="53" t="s">
        <v>197</v>
      </c>
      <c r="C111" s="54">
        <v>24</v>
      </c>
      <c r="D111" s="54">
        <v>0</v>
      </c>
      <c r="E111" s="58">
        <f t="shared" si="12"/>
        <v>9.6385542168674704E-2</v>
      </c>
      <c r="F111" s="58" t="str">
        <f t="shared" si="13"/>
        <v/>
      </c>
      <c r="G111" s="51" t="str">
        <f t="shared" si="14"/>
        <v>0</v>
      </c>
      <c r="H111" s="52">
        <f t="shared" si="15"/>
        <v>0</v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4</v>
      </c>
      <c r="D113" s="54">
        <v>0</v>
      </c>
      <c r="E113" s="58">
        <f t="shared" si="12"/>
        <v>1.6064257028112448E-2</v>
      </c>
      <c r="F113" s="58" t="str">
        <f t="shared" si="13"/>
        <v/>
      </c>
      <c r="G113" s="51" t="str">
        <f t="shared" si="14"/>
        <v>0</v>
      </c>
      <c r="H113" s="52">
        <f t="shared" si="15"/>
        <v>0</v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0</v>
      </c>
      <c r="D116" s="54">
        <v>0</v>
      </c>
      <c r="E116" s="58" t="str">
        <f t="shared" si="12"/>
        <v/>
      </c>
      <c r="F116" s="58" t="str">
        <f t="shared" si="13"/>
        <v/>
      </c>
      <c r="G116" s="51" t="str">
        <f t="shared" si="14"/>
        <v>0</v>
      </c>
      <c r="H116" s="52" t="str">
        <f t="shared" si="15"/>
        <v/>
      </c>
    </row>
    <row r="117" spans="2:8" x14ac:dyDescent="0.2">
      <c r="B117" s="53" t="s">
        <v>24</v>
      </c>
      <c r="C117" s="54">
        <v>0</v>
      </c>
      <c r="D117" s="54">
        <v>0</v>
      </c>
      <c r="E117" s="58" t="str">
        <f t="shared" si="12"/>
        <v/>
      </c>
      <c r="F117" s="58" t="str">
        <f t="shared" si="13"/>
        <v/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9</v>
      </c>
      <c r="D121" s="54">
        <v>0</v>
      </c>
      <c r="E121" s="58">
        <f t="shared" si="12"/>
        <v>3.614457831325301E-2</v>
      </c>
      <c r="F121" s="58" t="str">
        <f t="shared" si="13"/>
        <v/>
      </c>
      <c r="G121" s="51" t="str">
        <f t="shared" si="14"/>
        <v>0</v>
      </c>
      <c r="H121" s="52">
        <f t="shared" si="15"/>
        <v>0</v>
      </c>
    </row>
    <row r="122" spans="2:8" x14ac:dyDescent="0.2">
      <c r="B122" s="53" t="s">
        <v>202</v>
      </c>
      <c r="C122" s="54">
        <v>2</v>
      </c>
      <c r="D122" s="54">
        <v>1</v>
      </c>
      <c r="E122" s="58">
        <f t="shared" si="12"/>
        <v>8.0321285140562242E-3</v>
      </c>
      <c r="F122" s="58">
        <f t="shared" si="13"/>
        <v>8.5470085470085479E-3</v>
      </c>
      <c r="G122" s="51">
        <f t="shared" si="14"/>
        <v>-0.5</v>
      </c>
      <c r="H122" s="52">
        <f t="shared" si="15"/>
        <v>-4.0160642570281121E-3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11</v>
      </c>
      <c r="D124" s="54">
        <v>1</v>
      </c>
      <c r="E124" s="58">
        <f t="shared" si="12"/>
        <v>4.4176706827309238E-2</v>
      </c>
      <c r="F124" s="58">
        <f t="shared" si="13"/>
        <v>8.5470085470085479E-3</v>
      </c>
      <c r="G124" s="51">
        <f t="shared" si="14"/>
        <v>-0.90909090909090906</v>
      </c>
      <c r="H124" s="52">
        <f t="shared" si="15"/>
        <v>-4.0160642570281124E-2</v>
      </c>
    </row>
    <row r="125" spans="2:8" x14ac:dyDescent="0.2">
      <c r="B125" s="53" t="s">
        <v>203</v>
      </c>
      <c r="C125" s="54">
        <v>1</v>
      </c>
      <c r="D125" s="54">
        <v>27</v>
      </c>
      <c r="E125" s="58">
        <f t="shared" si="12"/>
        <v>4.0160642570281121E-3</v>
      </c>
      <c r="F125" s="58">
        <f t="shared" si="13"/>
        <v>0.23076923076923078</v>
      </c>
      <c r="G125" s="51">
        <f t="shared" si="14"/>
        <v>26</v>
      </c>
      <c r="H125" s="52">
        <f t="shared" si="15"/>
        <v>0.10441767068273092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57</v>
      </c>
      <c r="D127" s="54">
        <v>28</v>
      </c>
      <c r="E127" s="58">
        <f t="shared" si="12"/>
        <v>0.2289156626506024</v>
      </c>
      <c r="F127" s="58">
        <f t="shared" si="13"/>
        <v>0.23931623931623933</v>
      </c>
      <c r="G127" s="51">
        <f t="shared" si="14"/>
        <v>-0.50877192982456143</v>
      </c>
      <c r="H127" s="52">
        <f t="shared" si="15"/>
        <v>-0.11646586345381527</v>
      </c>
    </row>
    <row r="128" spans="2:8" x14ac:dyDescent="0.2">
      <c r="B128" s="53" t="s">
        <v>204</v>
      </c>
      <c r="C128" s="54">
        <v>2</v>
      </c>
      <c r="D128" s="54">
        <v>1</v>
      </c>
      <c r="E128" s="58">
        <f t="shared" si="12"/>
        <v>8.0321285140562242E-3</v>
      </c>
      <c r="F128" s="58">
        <f t="shared" si="13"/>
        <v>8.5470085470085479E-3</v>
      </c>
      <c r="G128" s="51">
        <f t="shared" si="14"/>
        <v>-0.5</v>
      </c>
      <c r="H128" s="52">
        <f t="shared" si="15"/>
        <v>-4.0160642570281121E-3</v>
      </c>
    </row>
    <row r="129" spans="1:8" x14ac:dyDescent="0.2">
      <c r="B129" s="53" t="s">
        <v>205</v>
      </c>
      <c r="C129" s="54">
        <v>1</v>
      </c>
      <c r="D129" s="54">
        <v>0</v>
      </c>
      <c r="E129" s="58">
        <f t="shared" si="12"/>
        <v>4.0160642570281121E-3</v>
      </c>
      <c r="F129" s="58" t="str">
        <f t="shared" si="13"/>
        <v/>
      </c>
      <c r="G129" s="51" t="str">
        <f t="shared" si="14"/>
        <v>0</v>
      </c>
      <c r="H129" s="52">
        <f t="shared" si="15"/>
        <v>0</v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10</v>
      </c>
      <c r="D131" s="54">
        <v>38</v>
      </c>
      <c r="E131" s="58">
        <f t="shared" si="12"/>
        <v>4.0160642570281124E-2</v>
      </c>
      <c r="F131" s="58">
        <f t="shared" si="13"/>
        <v>0.3247863247863248</v>
      </c>
      <c r="G131" s="51">
        <f t="shared" si="14"/>
        <v>2.8</v>
      </c>
      <c r="H131" s="52">
        <f t="shared" si="15"/>
        <v>0.11244979919678715</v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6</v>
      </c>
      <c r="D133" s="54">
        <v>1</v>
      </c>
      <c r="E133" s="58">
        <f t="shared" si="12"/>
        <v>2.4096385542168676E-2</v>
      </c>
      <c r="F133" s="58">
        <f t="shared" si="13"/>
        <v>8.5470085470085479E-3</v>
      </c>
      <c r="G133" s="51">
        <f t="shared" si="14"/>
        <v>-0.83333333333333337</v>
      </c>
      <c r="H133" s="52">
        <f t="shared" si="15"/>
        <v>-2.0080321285140566E-2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1</v>
      </c>
      <c r="D135" s="54">
        <v>0</v>
      </c>
      <c r="E135" s="58">
        <f t="shared" si="12"/>
        <v>4.0160642570281121E-3</v>
      </c>
      <c r="F135" s="58" t="str">
        <f t="shared" si="13"/>
        <v/>
      </c>
      <c r="G135" s="51" t="str">
        <f t="shared" si="14"/>
        <v>0</v>
      </c>
      <c r="H135" s="52">
        <f t="shared" si="15"/>
        <v>0</v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3</v>
      </c>
      <c r="D139" s="54">
        <v>0</v>
      </c>
      <c r="E139" s="58">
        <f t="shared" si="12"/>
        <v>1.2048192771084338E-2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3</v>
      </c>
      <c r="D143" s="56">
        <v>0</v>
      </c>
      <c r="E143" s="57">
        <f t="shared" si="12"/>
        <v>1.2048192771084338E-2</v>
      </c>
      <c r="F143" s="57" t="str">
        <f t="shared" si="13"/>
        <v/>
      </c>
      <c r="G143" s="57" t="str">
        <f t="shared" si="14"/>
        <v>0</v>
      </c>
      <c r="H143" s="50">
        <f t="shared" si="15"/>
        <v>0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1</v>
      </c>
      <c r="D148" s="54">
        <v>0</v>
      </c>
      <c r="E148" s="58">
        <f t="shared" si="56"/>
        <v>4.0160642570281121E-3</v>
      </c>
      <c r="F148" s="58" t="str">
        <f t="shared" si="57"/>
        <v/>
      </c>
      <c r="G148" s="51" t="str">
        <f t="shared" si="58"/>
        <v>0</v>
      </c>
      <c r="H148" s="52">
        <f t="shared" si="59"/>
        <v>0</v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1</v>
      </c>
      <c r="D151" s="24">
        <v>0</v>
      </c>
      <c r="E151" s="58">
        <f t="shared" si="56"/>
        <v>4.0160642570281121E-3</v>
      </c>
      <c r="F151" s="58" t="str">
        <f t="shared" si="57"/>
        <v/>
      </c>
      <c r="G151" s="51" t="str">
        <f t="shared" si="58"/>
        <v>0</v>
      </c>
      <c r="H151" s="52">
        <f t="shared" si="59"/>
        <v>0</v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1</v>
      </c>
      <c r="D156" s="54">
        <v>0</v>
      </c>
      <c r="E156" s="58">
        <f t="shared" ref="E156:E159" si="60">+IF(C156=0,"",C156/C$73)</f>
        <v>4.0160642570281121E-3</v>
      </c>
      <c r="F156" s="58" t="str">
        <f t="shared" ref="F156:F159" si="61">+IF(D156=0,"",D156/D$73)</f>
        <v/>
      </c>
      <c r="G156" s="51" t="str">
        <f t="shared" ref="G156:G159" si="62">+IF(OR(AND(D156=0),(C156=0)),"0",((D156-C156)/C156))</f>
        <v>0</v>
      </c>
      <c r="H156" s="52">
        <f t="shared" ref="H156:H159" si="63">+IF(OR(AND(E156=""),(G156="")),"",E156*G156)</f>
        <v>0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256</v>
      </c>
      <c r="D165" s="29">
        <f>SUM(D166:D327)</f>
        <v>296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0.15625</v>
      </c>
      <c r="H165" s="31">
        <f>+IF(OR(AND(E165=""),(G165="")),"",E165*G165)</f>
        <v>0.15625</v>
      </c>
    </row>
    <row r="166" spans="1:8" x14ac:dyDescent="0.2">
      <c r="B166" s="59" t="s">
        <v>447</v>
      </c>
      <c r="C166" s="54">
        <v>1</v>
      </c>
      <c r="D166" s="54">
        <v>0</v>
      </c>
      <c r="E166" s="58">
        <f t="shared" si="64"/>
        <v>3.90625E-3</v>
      </c>
      <c r="F166" s="58" t="str">
        <f t="shared" si="65"/>
        <v/>
      </c>
      <c r="G166" s="51" t="str">
        <f>+IF(OR(AND(D166=0),(C166=0)),"0",((D166-C166)/C166))</f>
        <v>0</v>
      </c>
      <c r="H166" s="52">
        <f>+IF(OR(AND(E166=""),(G166="")),"",E166*G166)</f>
        <v>0</v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0</v>
      </c>
      <c r="D168" s="54">
        <v>0</v>
      </c>
      <c r="E168" s="58" t="str">
        <f t="shared" si="64"/>
        <v/>
      </c>
      <c r="F168" s="58" t="str">
        <f t="shared" si="65"/>
        <v/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5</v>
      </c>
      <c r="D170" s="54">
        <v>2</v>
      </c>
      <c r="E170" s="58">
        <f t="shared" si="64"/>
        <v>1.953125E-2</v>
      </c>
      <c r="F170" s="58">
        <f t="shared" si="65"/>
        <v>6.7567567567567571E-3</v>
      </c>
      <c r="G170" s="51">
        <f t="shared" si="66"/>
        <v>-0.6</v>
      </c>
      <c r="H170" s="52">
        <f t="shared" si="67"/>
        <v>-1.171875E-2</v>
      </c>
    </row>
    <row r="171" spans="1:8" x14ac:dyDescent="0.2">
      <c r="B171" s="59" t="s">
        <v>42</v>
      </c>
      <c r="C171" s="54">
        <v>76</v>
      </c>
      <c r="D171" s="54">
        <v>186</v>
      </c>
      <c r="E171" s="58">
        <f t="shared" si="64"/>
        <v>0.296875</v>
      </c>
      <c r="F171" s="58">
        <f t="shared" si="65"/>
        <v>0.6283783783783784</v>
      </c>
      <c r="G171" s="51">
        <f t="shared" si="66"/>
        <v>1.4473684210526316</v>
      </c>
      <c r="H171" s="52">
        <f t="shared" si="67"/>
        <v>0.4296875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3</v>
      </c>
      <c r="D173" s="54">
        <v>1</v>
      </c>
      <c r="E173" s="58">
        <f t="shared" si="64"/>
        <v>1.171875E-2</v>
      </c>
      <c r="F173" s="58">
        <f t="shared" si="65"/>
        <v>3.3783783783783786E-3</v>
      </c>
      <c r="G173" s="51">
        <f t="shared" si="66"/>
        <v>-0.66666666666666663</v>
      </c>
      <c r="H173" s="52">
        <f t="shared" si="67"/>
        <v>-7.8125E-3</v>
      </c>
    </row>
    <row r="174" spans="1:8" x14ac:dyDescent="0.2">
      <c r="B174" s="59" t="s">
        <v>594</v>
      </c>
      <c r="C174" s="54">
        <v>1</v>
      </c>
      <c r="D174" s="54">
        <v>0</v>
      </c>
      <c r="E174" s="58">
        <f t="shared" si="64"/>
        <v>3.90625E-3</v>
      </c>
      <c r="F174" s="58" t="str">
        <f t="shared" si="65"/>
        <v/>
      </c>
      <c r="G174" s="51" t="str">
        <f t="shared" si="66"/>
        <v>0</v>
      </c>
      <c r="H174" s="52">
        <f t="shared" si="67"/>
        <v>0</v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0</v>
      </c>
      <c r="D179" s="54">
        <v>1</v>
      </c>
      <c r="E179" s="58" t="str">
        <f t="shared" ref="E179:E185" si="68">+IF(C179=0,"",C179/C$165)</f>
        <v/>
      </c>
      <c r="F179" s="58">
        <f t="shared" ref="F179:F185" si="69">+IF(D179=0,"",D179/D$165)</f>
        <v>3.3783783783783786E-3</v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9"/>
      <c r="B180" s="60" t="s">
        <v>450</v>
      </c>
      <c r="C180" s="56">
        <v>5</v>
      </c>
      <c r="D180" s="54">
        <v>2</v>
      </c>
      <c r="E180" s="58">
        <f t="shared" si="68"/>
        <v>1.953125E-2</v>
      </c>
      <c r="F180" s="58">
        <f t="shared" si="69"/>
        <v>6.7567567567567571E-3</v>
      </c>
      <c r="G180" s="51">
        <f t="shared" si="70"/>
        <v>-0.6</v>
      </c>
      <c r="H180" s="52">
        <f t="shared" si="71"/>
        <v>-1.171875E-2</v>
      </c>
    </row>
    <row r="181" spans="1:8" s="32" customFormat="1" x14ac:dyDescent="0.2">
      <c r="A181" s="39"/>
      <c r="B181" s="60" t="s">
        <v>595</v>
      </c>
      <c r="C181" s="56">
        <v>25</v>
      </c>
      <c r="D181" s="54">
        <v>12</v>
      </c>
      <c r="E181" s="58">
        <f t="shared" si="68"/>
        <v>9.765625E-2</v>
      </c>
      <c r="F181" s="58">
        <f t="shared" si="69"/>
        <v>4.0540540540540543E-2</v>
      </c>
      <c r="G181" s="51">
        <f t="shared" si="70"/>
        <v>-0.52</v>
      </c>
      <c r="H181" s="52">
        <f t="shared" si="71"/>
        <v>-5.078125E-2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2</v>
      </c>
      <c r="E184" s="58" t="str">
        <f t="shared" si="68"/>
        <v/>
      </c>
      <c r="F184" s="58">
        <f t="shared" si="69"/>
        <v>6.7567567567567571E-3</v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33</v>
      </c>
      <c r="D186" s="54">
        <v>0</v>
      </c>
      <c r="E186" s="57">
        <f t="shared" ref="E186:F191" si="72">+IF(C186=0,"",C186/C$165)</f>
        <v>0.12890625</v>
      </c>
      <c r="F186" s="57" t="str">
        <f t="shared" si="72"/>
        <v/>
      </c>
      <c r="G186" s="57" t="str">
        <f t="shared" si="66"/>
        <v>0</v>
      </c>
      <c r="H186" s="50">
        <f t="shared" si="67"/>
        <v>0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1</v>
      </c>
      <c r="D191" s="54">
        <v>1</v>
      </c>
      <c r="E191" s="57">
        <f t="shared" si="72"/>
        <v>3.90625E-3</v>
      </c>
      <c r="F191" s="57">
        <f t="shared" si="72"/>
        <v>3.3783783783783786E-3</v>
      </c>
      <c r="G191" s="57">
        <f t="shared" si="66"/>
        <v>0</v>
      </c>
      <c r="H191" s="50">
        <f t="shared" si="67"/>
        <v>0</v>
      </c>
    </row>
    <row r="192" spans="1:8" s="32" customFormat="1" x14ac:dyDescent="0.2">
      <c r="A192" s="40"/>
      <c r="B192" s="60" t="s">
        <v>541</v>
      </c>
      <c r="C192" s="56">
        <v>0</v>
      </c>
      <c r="D192" s="54">
        <v>0</v>
      </c>
      <c r="E192" s="57" t="str">
        <f t="shared" ref="E192" si="75">+IF(C192=0,"",C192/C$165)</f>
        <v/>
      </c>
      <c r="F192" s="57" t="str">
        <f t="shared" ref="F192" si="76">+IF(D192=0,"",D192/D$165)</f>
        <v/>
      </c>
      <c r="G192" s="57" t="str">
        <f t="shared" ref="G192" si="77">+IF(OR(AND(D192=0),(C192=0)),"0",((D192-C192)/C192))</f>
        <v>0</v>
      </c>
      <c r="H192" s="50" t="str">
        <f t="shared" ref="H192" si="78">+IF(OR(AND(E192=""),(G192="")),"",E192*G192)</f>
        <v/>
      </c>
    </row>
    <row r="193" spans="1:8" s="32" customFormat="1" x14ac:dyDescent="0.2">
      <c r="A193" s="39"/>
      <c r="B193" s="60" t="s">
        <v>220</v>
      </c>
      <c r="C193" s="56">
        <v>0</v>
      </c>
      <c r="D193" s="54">
        <v>4</v>
      </c>
      <c r="E193" s="57" t="str">
        <f t="shared" ref="E193:F199" si="79">+IF(C193=0,"",C193/C$165)</f>
        <v/>
      </c>
      <c r="F193" s="57">
        <f t="shared" si="79"/>
        <v>1.3513513513513514E-2</v>
      </c>
      <c r="G193" s="57" t="str">
        <f t="shared" si="66"/>
        <v>0</v>
      </c>
      <c r="H193" s="50" t="str">
        <f t="shared" si="67"/>
        <v/>
      </c>
    </row>
    <row r="194" spans="1:8" s="32" customFormat="1" x14ac:dyDescent="0.2">
      <c r="A194" s="39"/>
      <c r="B194" s="60" t="s">
        <v>221</v>
      </c>
      <c r="C194" s="56">
        <v>4</v>
      </c>
      <c r="D194" s="54">
        <v>0</v>
      </c>
      <c r="E194" s="57">
        <f t="shared" si="79"/>
        <v>1.5625E-2</v>
      </c>
      <c r="F194" s="57" t="str">
        <f t="shared" si="79"/>
        <v/>
      </c>
      <c r="G194" s="57" t="str">
        <f t="shared" si="66"/>
        <v>0</v>
      </c>
      <c r="H194" s="50">
        <f t="shared" si="67"/>
        <v>0</v>
      </c>
    </row>
    <row r="195" spans="1:8" s="32" customFormat="1" x14ac:dyDescent="0.2">
      <c r="A195" s="39"/>
      <c r="B195" s="60" t="s">
        <v>222</v>
      </c>
      <c r="C195" s="56">
        <v>0</v>
      </c>
      <c r="D195" s="54">
        <v>2</v>
      </c>
      <c r="E195" s="57" t="str">
        <f t="shared" si="79"/>
        <v/>
      </c>
      <c r="F195" s="57">
        <f t="shared" si="79"/>
        <v>6.7567567567567571E-3</v>
      </c>
      <c r="G195" s="57" t="str">
        <f t="shared" si="66"/>
        <v>0</v>
      </c>
      <c r="H195" s="50" t="str">
        <f t="shared" si="67"/>
        <v/>
      </c>
    </row>
    <row r="196" spans="1:8" x14ac:dyDescent="0.2">
      <c r="B196" s="59" t="s">
        <v>223</v>
      </c>
      <c r="C196" s="54">
        <v>6</v>
      </c>
      <c r="D196" s="54">
        <v>3</v>
      </c>
      <c r="E196" s="58">
        <f t="shared" si="79"/>
        <v>2.34375E-2</v>
      </c>
      <c r="F196" s="58">
        <f t="shared" si="79"/>
        <v>1.0135135135135136E-2</v>
      </c>
      <c r="G196" s="51">
        <f t="shared" si="66"/>
        <v>-0.5</v>
      </c>
      <c r="H196" s="52">
        <f t="shared" si="67"/>
        <v>-1.171875E-2</v>
      </c>
    </row>
    <row r="197" spans="1:8" x14ac:dyDescent="0.2">
      <c r="B197" s="59" t="s">
        <v>452</v>
      </c>
      <c r="C197" s="54">
        <v>4</v>
      </c>
      <c r="D197" s="54">
        <v>0</v>
      </c>
      <c r="E197" s="58">
        <f t="shared" si="79"/>
        <v>1.5625E-2</v>
      </c>
      <c r="F197" s="58" t="str">
        <f t="shared" si="79"/>
        <v/>
      </c>
      <c r="G197" s="51" t="str">
        <f t="shared" si="66"/>
        <v>0</v>
      </c>
      <c r="H197" s="52">
        <f t="shared" si="67"/>
        <v>0</v>
      </c>
    </row>
    <row r="198" spans="1:8" x14ac:dyDescent="0.2">
      <c r="B198" s="59" t="s">
        <v>453</v>
      </c>
      <c r="C198" s="54">
        <v>0</v>
      </c>
      <c r="D198" s="54">
        <v>0</v>
      </c>
      <c r="E198" s="58" t="str">
        <f t="shared" si="79"/>
        <v/>
      </c>
      <c r="F198" s="58" t="str">
        <f t="shared" si="79"/>
        <v/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2</v>
      </c>
      <c r="E200" s="58" t="str">
        <f t="shared" ref="E200" si="80">+IF(C200=0,"",C200/C$165)</f>
        <v/>
      </c>
      <c r="F200" s="58">
        <f t="shared" ref="F200" si="81">+IF(D200=0,"",D200/D$165)</f>
        <v>6.7567567567567571E-3</v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7</v>
      </c>
      <c r="D202" s="54">
        <v>0</v>
      </c>
      <c r="E202" s="57">
        <f t="shared" si="84"/>
        <v>2.734375E-2</v>
      </c>
      <c r="F202" s="57" t="str">
        <f t="shared" si="84"/>
        <v/>
      </c>
      <c r="G202" s="57" t="str">
        <f t="shared" si="66"/>
        <v>0</v>
      </c>
      <c r="H202" s="50">
        <f t="shared" si="67"/>
        <v>0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7</v>
      </c>
      <c r="D205" s="54">
        <v>8</v>
      </c>
      <c r="E205" s="57">
        <f t="shared" si="84"/>
        <v>2.734375E-2</v>
      </c>
      <c r="F205" s="57">
        <f t="shared" si="84"/>
        <v>2.7027027027027029E-2</v>
      </c>
      <c r="G205" s="57">
        <f t="shared" si="66"/>
        <v>0.14285714285714285</v>
      </c>
      <c r="H205" s="50">
        <f t="shared" si="67"/>
        <v>3.90625E-3</v>
      </c>
    </row>
    <row r="206" spans="1:8" s="32" customFormat="1" x14ac:dyDescent="0.2">
      <c r="A206" s="39"/>
      <c r="B206" s="60" t="s">
        <v>229</v>
      </c>
      <c r="C206" s="56">
        <v>2</v>
      </c>
      <c r="D206" s="54">
        <v>1</v>
      </c>
      <c r="E206" s="57">
        <f t="shared" si="84"/>
        <v>7.8125E-3</v>
      </c>
      <c r="F206" s="57">
        <f t="shared" si="84"/>
        <v>3.3783783783783786E-3</v>
      </c>
      <c r="G206" s="57">
        <f t="shared" si="66"/>
        <v>-0.5</v>
      </c>
      <c r="H206" s="50">
        <f t="shared" si="67"/>
        <v>-3.90625E-3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1</v>
      </c>
      <c r="D211" s="54">
        <v>0</v>
      </c>
      <c r="E211" s="58">
        <f t="shared" si="89"/>
        <v>3.90625E-3</v>
      </c>
      <c r="F211" s="58" t="str">
        <f t="shared" si="90"/>
        <v/>
      </c>
      <c r="G211" s="51" t="str">
        <f t="shared" si="66"/>
        <v>0</v>
      </c>
      <c r="H211" s="52">
        <f t="shared" si="67"/>
        <v>0</v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14</v>
      </c>
      <c r="D216" s="54">
        <v>5</v>
      </c>
      <c r="E216" s="58">
        <f t="shared" si="89"/>
        <v>5.46875E-2</v>
      </c>
      <c r="F216" s="58">
        <f t="shared" si="90"/>
        <v>1.6891891891891893E-2</v>
      </c>
      <c r="G216" s="51">
        <f t="shared" si="66"/>
        <v>-0.6428571428571429</v>
      </c>
      <c r="H216" s="52">
        <f t="shared" si="67"/>
        <v>-3.515625E-2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1</v>
      </c>
      <c r="D219" s="54">
        <v>0</v>
      </c>
      <c r="E219" s="58">
        <f t="shared" si="89"/>
        <v>3.90625E-3</v>
      </c>
      <c r="F219" s="58" t="str">
        <f t="shared" si="90"/>
        <v/>
      </c>
      <c r="G219" s="51" t="str">
        <f t="shared" si="66"/>
        <v>0</v>
      </c>
      <c r="H219" s="52">
        <f t="shared" si="67"/>
        <v>0</v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2</v>
      </c>
      <c r="D221" s="54">
        <v>0</v>
      </c>
      <c r="E221" s="58">
        <f t="shared" si="89"/>
        <v>7.8125E-3</v>
      </c>
      <c r="F221" s="58" t="str">
        <f t="shared" si="90"/>
        <v/>
      </c>
      <c r="G221" s="51" t="str">
        <f t="shared" si="66"/>
        <v>0</v>
      </c>
      <c r="H221" s="52">
        <f t="shared" si="67"/>
        <v>0</v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3</v>
      </c>
      <c r="D229" s="54">
        <v>0</v>
      </c>
      <c r="E229" s="58">
        <f t="shared" si="89"/>
        <v>1.171875E-2</v>
      </c>
      <c r="F229" s="58" t="str">
        <f t="shared" si="90"/>
        <v/>
      </c>
      <c r="G229" s="51" t="str">
        <f t="shared" si="66"/>
        <v>0</v>
      </c>
      <c r="H229" s="52">
        <f t="shared" si="67"/>
        <v>0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0</v>
      </c>
      <c r="D256" s="54">
        <v>0</v>
      </c>
      <c r="E256" s="57" t="str">
        <f t="shared" si="95"/>
        <v/>
      </c>
      <c r="F256" s="57" t="str">
        <f t="shared" si="96"/>
        <v/>
      </c>
      <c r="G256" s="57" t="str">
        <f t="shared" si="97"/>
        <v>0</v>
      </c>
      <c r="H256" s="50" t="str">
        <f t="shared" si="98"/>
        <v/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2</v>
      </c>
      <c r="D263" s="54">
        <v>0</v>
      </c>
      <c r="E263" s="57">
        <f t="shared" si="95"/>
        <v>7.8125E-3</v>
      </c>
      <c r="F263" s="57" t="str">
        <f t="shared" si="96"/>
        <v/>
      </c>
      <c r="G263" s="57" t="str">
        <f t="shared" si="97"/>
        <v>0</v>
      </c>
      <c r="H263" s="50">
        <f t="shared" si="98"/>
        <v>0</v>
      </c>
    </row>
    <row r="264" spans="1:8" s="32" customFormat="1" x14ac:dyDescent="0.2">
      <c r="A264" s="39"/>
      <c r="B264" s="60" t="s">
        <v>60</v>
      </c>
      <c r="C264" s="56">
        <v>1</v>
      </c>
      <c r="D264" s="54">
        <v>0</v>
      </c>
      <c r="E264" s="57">
        <f t="shared" ref="E264:F267" si="99">+IF(C264=0,"",C264/C$165)</f>
        <v>3.90625E-3</v>
      </c>
      <c r="F264" s="57" t="str">
        <f t="shared" si="99"/>
        <v/>
      </c>
      <c r="G264" s="57" t="str">
        <f t="shared" si="93"/>
        <v>0</v>
      </c>
      <c r="H264" s="50">
        <f t="shared" si="94"/>
        <v>0</v>
      </c>
    </row>
    <row r="265" spans="1:8" s="32" customFormat="1" x14ac:dyDescent="0.2">
      <c r="A265" s="39"/>
      <c r="B265" s="60" t="s">
        <v>65</v>
      </c>
      <c r="C265" s="56">
        <v>13</v>
      </c>
      <c r="D265" s="54">
        <v>42</v>
      </c>
      <c r="E265" s="57">
        <f t="shared" si="99"/>
        <v>5.078125E-2</v>
      </c>
      <c r="F265" s="57">
        <f t="shared" si="99"/>
        <v>0.14189189189189189</v>
      </c>
      <c r="G265" s="57">
        <f t="shared" si="93"/>
        <v>2.2307692307692308</v>
      </c>
      <c r="H265" s="50">
        <f t="shared" si="94"/>
        <v>0.11328125</v>
      </c>
    </row>
    <row r="266" spans="1:8" s="32" customFormat="1" x14ac:dyDescent="0.2">
      <c r="A266" s="39"/>
      <c r="B266" s="60" t="s">
        <v>61</v>
      </c>
      <c r="C266" s="56">
        <v>1</v>
      </c>
      <c r="D266" s="54">
        <v>0</v>
      </c>
      <c r="E266" s="57">
        <f t="shared" si="99"/>
        <v>3.90625E-3</v>
      </c>
      <c r="F266" s="57" t="str">
        <f t="shared" si="99"/>
        <v/>
      </c>
      <c r="G266" s="57" t="str">
        <f t="shared" si="93"/>
        <v>0</v>
      </c>
      <c r="H266" s="50">
        <f t="shared" si="94"/>
        <v>0</v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2</v>
      </c>
      <c r="E267" s="57" t="str">
        <f t="shared" si="99"/>
        <v/>
      </c>
      <c r="F267" s="57">
        <f t="shared" si="99"/>
        <v>6.7567567567567571E-3</v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1</v>
      </c>
      <c r="D272" s="54">
        <v>0</v>
      </c>
      <c r="E272" s="57">
        <f t="shared" si="104"/>
        <v>3.90625E-3</v>
      </c>
      <c r="F272" s="57" t="str">
        <f t="shared" si="104"/>
        <v/>
      </c>
      <c r="G272" s="57" t="str">
        <f t="shared" si="93"/>
        <v>0</v>
      </c>
      <c r="H272" s="50">
        <f t="shared" si="94"/>
        <v>0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2</v>
      </c>
      <c r="D274" s="54">
        <v>0</v>
      </c>
      <c r="E274" s="57">
        <f t="shared" si="104"/>
        <v>7.8125E-3</v>
      </c>
      <c r="F274" s="57" t="str">
        <f t="shared" si="104"/>
        <v/>
      </c>
      <c r="G274" s="57" t="str">
        <f t="shared" si="93"/>
        <v>0</v>
      </c>
      <c r="H274" s="50">
        <f t="shared" si="94"/>
        <v>0</v>
      </c>
    </row>
    <row r="275" spans="1:8" s="32" customFormat="1" x14ac:dyDescent="0.2">
      <c r="A275" s="39"/>
      <c r="B275" s="60" t="s">
        <v>471</v>
      </c>
      <c r="C275" s="56">
        <v>2</v>
      </c>
      <c r="D275" s="54">
        <v>1</v>
      </c>
      <c r="E275" s="57">
        <f t="shared" si="104"/>
        <v>7.8125E-3</v>
      </c>
      <c r="F275" s="57">
        <f t="shared" si="104"/>
        <v>3.3783783783783786E-3</v>
      </c>
      <c r="G275" s="57">
        <f t="shared" si="93"/>
        <v>-0.5</v>
      </c>
      <c r="H275" s="50">
        <f t="shared" si="94"/>
        <v>-3.90625E-3</v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7</v>
      </c>
      <c r="D277" s="54">
        <v>0</v>
      </c>
      <c r="E277" s="57">
        <f t="shared" ref="E277:E278" si="105">+IF(C277=0,"",C277/C$165)</f>
        <v>2.734375E-2</v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>
        <f t="shared" ref="H277:H278" si="108">+IF(OR(AND(E277=""),(G277="")),"",E277*G277)</f>
        <v>0</v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3</v>
      </c>
      <c r="D279" s="54">
        <v>0</v>
      </c>
      <c r="E279" s="57">
        <f>+IF(C279=0,"",C279/C$165)</f>
        <v>1.171875E-2</v>
      </c>
      <c r="F279" s="57" t="str">
        <f>+IF(D279=0,"",D279/D$165)</f>
        <v/>
      </c>
      <c r="G279" s="57" t="str">
        <f t="shared" si="93"/>
        <v>0</v>
      </c>
      <c r="H279" s="50">
        <f t="shared" si="94"/>
        <v>0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1</v>
      </c>
      <c r="D283" s="54">
        <v>0</v>
      </c>
      <c r="E283" s="57">
        <f t="shared" si="109"/>
        <v>3.90625E-3</v>
      </c>
      <c r="F283" s="57" t="str">
        <f t="shared" si="110"/>
        <v/>
      </c>
      <c r="G283" s="57" t="str">
        <f t="shared" si="111"/>
        <v>0</v>
      </c>
      <c r="H283" s="50">
        <f t="shared" si="112"/>
        <v>0</v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3</v>
      </c>
      <c r="D287" s="54">
        <v>2</v>
      </c>
      <c r="E287" s="57">
        <f t="shared" si="113"/>
        <v>1.171875E-2</v>
      </c>
      <c r="F287" s="57">
        <f t="shared" si="113"/>
        <v>6.7567567567567571E-3</v>
      </c>
      <c r="G287" s="57">
        <f t="shared" si="93"/>
        <v>-0.33333333333333331</v>
      </c>
      <c r="H287" s="50">
        <f t="shared" si="94"/>
        <v>-3.90625E-3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2</v>
      </c>
      <c r="D290" s="54">
        <v>0</v>
      </c>
      <c r="E290" s="57">
        <f t="shared" si="116"/>
        <v>7.8125E-3</v>
      </c>
      <c r="F290" s="57" t="str">
        <f t="shared" si="117"/>
        <v/>
      </c>
      <c r="G290" s="57" t="str">
        <f t="shared" si="93"/>
        <v>0</v>
      </c>
      <c r="H290" s="50">
        <f t="shared" si="94"/>
        <v>0</v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0</v>
      </c>
      <c r="D292" s="54">
        <v>0</v>
      </c>
      <c r="E292" s="57" t="str">
        <f t="shared" si="116"/>
        <v/>
      </c>
      <c r="F292" s="57" t="str">
        <f t="shared" si="117"/>
        <v/>
      </c>
      <c r="G292" s="57" t="str">
        <f t="shared" si="93"/>
        <v>0</v>
      </c>
      <c r="H292" s="50" t="str">
        <f t="shared" si="94"/>
        <v/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11</v>
      </c>
      <c r="E297" s="57" t="str">
        <f t="shared" si="116"/>
        <v/>
      </c>
      <c r="F297" s="57">
        <f t="shared" si="117"/>
        <v>3.7162162162162164E-2</v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0</v>
      </c>
      <c r="D301" s="54">
        <v>0</v>
      </c>
      <c r="E301" s="57" t="str">
        <f t="shared" si="116"/>
        <v/>
      </c>
      <c r="F301" s="57" t="str">
        <f t="shared" si="117"/>
        <v/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13</v>
      </c>
      <c r="D303" s="54">
        <v>3</v>
      </c>
      <c r="E303" s="57">
        <f t="shared" si="116"/>
        <v>5.078125E-2</v>
      </c>
      <c r="F303" s="57">
        <f t="shared" si="117"/>
        <v>1.0135135135135136E-2</v>
      </c>
      <c r="G303" s="57">
        <f t="shared" si="93"/>
        <v>-0.76923076923076927</v>
      </c>
      <c r="H303" s="50">
        <f t="shared" si="94"/>
        <v>-3.90625E-2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2</v>
      </c>
      <c r="D305" s="54">
        <v>2</v>
      </c>
      <c r="E305" s="57">
        <f t="shared" si="116"/>
        <v>7.8125E-3</v>
      </c>
      <c r="F305" s="57">
        <f t="shared" si="117"/>
        <v>6.7567567567567571E-3</v>
      </c>
      <c r="G305" s="57">
        <f t="shared" si="93"/>
        <v>0</v>
      </c>
      <c r="H305" s="50">
        <f t="shared" si="94"/>
        <v>0</v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1</v>
      </c>
      <c r="E308" s="57" t="str">
        <f t="shared" si="116"/>
        <v/>
      </c>
      <c r="F308" s="57">
        <f t="shared" si="117"/>
        <v>3.3783783783783786E-3</v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1</v>
      </c>
      <c r="D312" s="54">
        <v>0</v>
      </c>
      <c r="E312" s="57">
        <f t="shared" ref="E312" si="118">+IF(C312=0,"",C312/C$165)</f>
        <v>3.90625E-3</v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>
        <f t="shared" ref="H312" si="121">+IF(OR(AND(E312=""),(G312="")),"",E312*G312)</f>
        <v>0</v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1</v>
      </c>
      <c r="D322" s="54">
        <v>0</v>
      </c>
      <c r="E322" s="57">
        <f t="shared" si="123"/>
        <v>3.90625E-3</v>
      </c>
      <c r="F322" s="57" t="str">
        <f t="shared" si="124"/>
        <v/>
      </c>
      <c r="G322" s="57" t="str">
        <f t="shared" si="125"/>
        <v>0</v>
      </c>
      <c r="H322" s="50">
        <f t="shared" si="126"/>
        <v>0</v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2147</v>
      </c>
      <c r="D333" s="29">
        <f>SUM(D334:D547)</f>
        <v>2281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6.24126688402422E-2</v>
      </c>
      <c r="H333" s="31">
        <f>+IF(OR(AND(E333=""),(G333="")),"",E333*G333)</f>
        <v>6.24126688402422E-2</v>
      </c>
    </row>
    <row r="334" spans="1:8" x14ac:dyDescent="0.2">
      <c r="B334" s="53" t="s">
        <v>75</v>
      </c>
      <c r="C334" s="54">
        <v>3</v>
      </c>
      <c r="D334" s="54">
        <v>1</v>
      </c>
      <c r="E334" s="58">
        <f t="shared" si="131"/>
        <v>1.3972985561248254E-3</v>
      </c>
      <c r="F334" s="58">
        <f t="shared" si="132"/>
        <v>4.3840420868040335E-4</v>
      </c>
      <c r="G334" s="51">
        <f>+IF(OR(AND(D334=0),(C334=0)),"0",((D334-C334)/C334))</f>
        <v>-0.66666666666666663</v>
      </c>
      <c r="H334" s="52">
        <f>+IF(OR(AND(E334=""),(G334="")),"",E334*G334)</f>
        <v>-9.3153237074988359E-4</v>
      </c>
    </row>
    <row r="335" spans="1:8" x14ac:dyDescent="0.2">
      <c r="B335" s="53" t="s">
        <v>79</v>
      </c>
      <c r="C335" s="54">
        <v>1</v>
      </c>
      <c r="D335" s="54">
        <v>0</v>
      </c>
      <c r="E335" s="58">
        <f t="shared" si="131"/>
        <v>4.657661853749418E-4</v>
      </c>
      <c r="F335" s="58" t="str">
        <f t="shared" si="132"/>
        <v/>
      </c>
      <c r="G335" s="51" t="str">
        <f t="shared" ref="G335:G400" si="133">+IF(OR(AND(D335=0),(C335=0)),"0",((D335-C335)/C335))</f>
        <v>0</v>
      </c>
      <c r="H335" s="52">
        <f t="shared" ref="H335:H400" si="134">+IF(OR(AND(E335=""),(G335="")),"",E335*G335)</f>
        <v>0</v>
      </c>
    </row>
    <row r="336" spans="1:8" x14ac:dyDescent="0.2">
      <c r="B336" s="53" t="s">
        <v>71</v>
      </c>
      <c r="C336" s="54">
        <v>499</v>
      </c>
      <c r="D336" s="54">
        <v>18</v>
      </c>
      <c r="E336" s="58">
        <f t="shared" si="131"/>
        <v>0.23241732650209596</v>
      </c>
      <c r="F336" s="58">
        <f t="shared" si="132"/>
        <v>7.8912757562472607E-3</v>
      </c>
      <c r="G336" s="51">
        <f t="shared" si="133"/>
        <v>-0.96392785571142281</v>
      </c>
      <c r="H336" s="52">
        <f t="shared" si="134"/>
        <v>-0.22403353516534699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51</v>
      </c>
      <c r="D339" s="54">
        <v>9</v>
      </c>
      <c r="E339" s="58">
        <f t="shared" si="131"/>
        <v>2.3754075454122031E-2</v>
      </c>
      <c r="F339" s="58">
        <f t="shared" si="132"/>
        <v>3.9456378781236303E-3</v>
      </c>
      <c r="G339" s="51">
        <f t="shared" si="133"/>
        <v>-0.82352941176470584</v>
      </c>
      <c r="H339" s="52">
        <f t="shared" si="134"/>
        <v>-1.9562179785747553E-2</v>
      </c>
    </row>
    <row r="340" spans="1:8" x14ac:dyDescent="0.2">
      <c r="B340" s="53" t="s">
        <v>82</v>
      </c>
      <c r="C340" s="54">
        <v>2</v>
      </c>
      <c r="D340" s="54">
        <v>2</v>
      </c>
      <c r="E340" s="58">
        <f t="shared" si="131"/>
        <v>9.3153237074988359E-4</v>
      </c>
      <c r="F340" s="58">
        <f t="shared" si="132"/>
        <v>8.7680841736080669E-4</v>
      </c>
      <c r="G340" s="51">
        <f t="shared" si="133"/>
        <v>0</v>
      </c>
      <c r="H340" s="52">
        <f t="shared" si="134"/>
        <v>0</v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37</v>
      </c>
      <c r="D342" s="54">
        <v>0</v>
      </c>
      <c r="E342" s="58">
        <f t="shared" si="131"/>
        <v>1.7233348858872847E-2</v>
      </c>
      <c r="F342" s="58" t="str">
        <f t="shared" si="132"/>
        <v/>
      </c>
      <c r="G342" s="51" t="str">
        <f t="shared" si="133"/>
        <v>0</v>
      </c>
      <c r="H342" s="52">
        <f t="shared" si="134"/>
        <v>0</v>
      </c>
    </row>
    <row r="343" spans="1:8" x14ac:dyDescent="0.2">
      <c r="B343" s="53" t="s">
        <v>258</v>
      </c>
      <c r="C343" s="54">
        <v>0</v>
      </c>
      <c r="D343" s="54">
        <v>11</v>
      </c>
      <c r="E343" s="58" t="str">
        <f t="shared" si="131"/>
        <v/>
      </c>
      <c r="F343" s="58">
        <f t="shared" si="132"/>
        <v>4.8224462954844366E-3</v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30</v>
      </c>
      <c r="D345" s="54">
        <v>52</v>
      </c>
      <c r="E345" s="58">
        <f t="shared" si="131"/>
        <v>1.3972985561248253E-2</v>
      </c>
      <c r="F345" s="58">
        <f t="shared" si="132"/>
        <v>2.2797018851380975E-2</v>
      </c>
      <c r="G345" s="51">
        <f t="shared" si="133"/>
        <v>0.73333333333333328</v>
      </c>
      <c r="H345" s="52">
        <f t="shared" si="134"/>
        <v>1.0246856078248719E-2</v>
      </c>
    </row>
    <row r="346" spans="1:8" x14ac:dyDescent="0.2">
      <c r="B346" s="53" t="s">
        <v>599</v>
      </c>
      <c r="C346" s="54">
        <v>3</v>
      </c>
      <c r="D346" s="54">
        <v>0</v>
      </c>
      <c r="E346" s="58">
        <f t="shared" si="131"/>
        <v>1.3972985561248254E-3</v>
      </c>
      <c r="F346" s="58" t="str">
        <f t="shared" si="132"/>
        <v/>
      </c>
      <c r="G346" s="51" t="str">
        <f t="shared" si="133"/>
        <v>0</v>
      </c>
      <c r="H346" s="52">
        <f t="shared" si="134"/>
        <v>0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6</v>
      </c>
      <c r="D348" s="54">
        <v>2</v>
      </c>
      <c r="E348" s="58">
        <f t="shared" si="131"/>
        <v>2.7945971122496508E-3</v>
      </c>
      <c r="F348" s="58">
        <f t="shared" si="132"/>
        <v>8.7680841736080669E-4</v>
      </c>
      <c r="G348" s="51">
        <f t="shared" si="133"/>
        <v>-0.66666666666666663</v>
      </c>
      <c r="H348" s="52">
        <f t="shared" si="134"/>
        <v>-1.8630647414997672E-3</v>
      </c>
    </row>
    <row r="349" spans="1:8" x14ac:dyDescent="0.2">
      <c r="B349" s="53" t="s">
        <v>77</v>
      </c>
      <c r="C349" s="54">
        <v>3</v>
      </c>
      <c r="D349" s="54">
        <v>0</v>
      </c>
      <c r="E349" s="58">
        <f t="shared" si="131"/>
        <v>1.3972985561248254E-3</v>
      </c>
      <c r="F349" s="58" t="str">
        <f t="shared" si="132"/>
        <v/>
      </c>
      <c r="G349" s="51" t="str">
        <f t="shared" si="133"/>
        <v>0</v>
      </c>
      <c r="H349" s="52">
        <f t="shared" si="134"/>
        <v>0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69</v>
      </c>
      <c r="D353" s="54">
        <v>37</v>
      </c>
      <c r="E353" s="58">
        <f t="shared" si="131"/>
        <v>3.2137866790870981E-2</v>
      </c>
      <c r="F353" s="58">
        <f t="shared" si="132"/>
        <v>1.6220955721174924E-2</v>
      </c>
      <c r="G353" s="51">
        <f t="shared" si="133"/>
        <v>-0.46376811594202899</v>
      </c>
      <c r="H353" s="52">
        <f t="shared" si="134"/>
        <v>-1.4904517931998136E-2</v>
      </c>
    </row>
    <row r="354" spans="2:8" x14ac:dyDescent="0.2">
      <c r="B354" s="53" t="s">
        <v>261</v>
      </c>
      <c r="C354" s="54">
        <v>1</v>
      </c>
      <c r="D354" s="54">
        <v>809</v>
      </c>
      <c r="E354" s="58">
        <f t="shared" si="131"/>
        <v>4.657661853749418E-4</v>
      </c>
      <c r="F354" s="58">
        <f t="shared" si="132"/>
        <v>0.35466900482244629</v>
      </c>
      <c r="G354" s="51">
        <f t="shared" si="133"/>
        <v>808</v>
      </c>
      <c r="H354" s="52">
        <f t="shared" si="134"/>
        <v>0.37633907778295295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3</v>
      </c>
      <c r="D356" s="54">
        <v>1</v>
      </c>
      <c r="E356" s="58">
        <f t="shared" si="131"/>
        <v>1.3972985561248254E-3</v>
      </c>
      <c r="F356" s="58">
        <f t="shared" si="132"/>
        <v>4.3840420868040335E-4</v>
      </c>
      <c r="G356" s="51">
        <f t="shared" si="133"/>
        <v>-0.66666666666666663</v>
      </c>
      <c r="H356" s="52">
        <f t="shared" si="134"/>
        <v>-9.3153237074988359E-4</v>
      </c>
    </row>
    <row r="357" spans="2:8" x14ac:dyDescent="0.2">
      <c r="B357" s="53" t="s">
        <v>600</v>
      </c>
      <c r="C357" s="54">
        <v>30</v>
      </c>
      <c r="D357" s="54">
        <v>27</v>
      </c>
      <c r="E357" s="58">
        <f t="shared" si="131"/>
        <v>1.3972985561248253E-2</v>
      </c>
      <c r="F357" s="58">
        <f t="shared" si="132"/>
        <v>1.183691363437089E-2</v>
      </c>
      <c r="G357" s="51">
        <f t="shared" si="133"/>
        <v>-0.1</v>
      </c>
      <c r="H357" s="52">
        <f t="shared" si="134"/>
        <v>-1.3972985561248254E-3</v>
      </c>
    </row>
    <row r="358" spans="2:8" x14ac:dyDescent="0.2">
      <c r="B358" s="53" t="s">
        <v>87</v>
      </c>
      <c r="C358" s="54">
        <v>0</v>
      </c>
      <c r="D358" s="54">
        <v>0</v>
      </c>
      <c r="E358" s="58" t="str">
        <f t="shared" si="131"/>
        <v/>
      </c>
      <c r="F358" s="58" t="str">
        <f t="shared" si="132"/>
        <v/>
      </c>
      <c r="G358" s="51" t="str">
        <f t="shared" si="133"/>
        <v>0</v>
      </c>
      <c r="H358" s="52" t="str">
        <f t="shared" si="134"/>
        <v/>
      </c>
    </row>
    <row r="359" spans="2:8" x14ac:dyDescent="0.2">
      <c r="B359" s="53" t="s">
        <v>86</v>
      </c>
      <c r="C359" s="54">
        <v>3</v>
      </c>
      <c r="D359" s="54">
        <v>1</v>
      </c>
      <c r="E359" s="58">
        <f t="shared" si="131"/>
        <v>1.3972985561248254E-3</v>
      </c>
      <c r="F359" s="58">
        <f t="shared" si="132"/>
        <v>4.3840420868040335E-4</v>
      </c>
      <c r="G359" s="51">
        <f t="shared" si="133"/>
        <v>-0.66666666666666663</v>
      </c>
      <c r="H359" s="52">
        <f t="shared" si="134"/>
        <v>-9.3153237074988359E-4</v>
      </c>
    </row>
    <row r="360" spans="2:8" x14ac:dyDescent="0.2">
      <c r="B360" s="53" t="s">
        <v>74</v>
      </c>
      <c r="C360" s="54">
        <v>2</v>
      </c>
      <c r="D360" s="54">
        <v>0</v>
      </c>
      <c r="E360" s="58">
        <f t="shared" si="131"/>
        <v>9.3153237074988359E-4</v>
      </c>
      <c r="F360" s="58" t="str">
        <f t="shared" si="132"/>
        <v/>
      </c>
      <c r="G360" s="51" t="str">
        <f t="shared" si="133"/>
        <v>0</v>
      </c>
      <c r="H360" s="52">
        <f t="shared" si="134"/>
        <v>0</v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1</v>
      </c>
      <c r="D362" s="54">
        <v>0</v>
      </c>
      <c r="E362" s="58">
        <f t="shared" si="131"/>
        <v>4.657661853749418E-4</v>
      </c>
      <c r="F362" s="58" t="str">
        <f t="shared" si="132"/>
        <v/>
      </c>
      <c r="G362" s="51" t="str">
        <f t="shared" si="133"/>
        <v>0</v>
      </c>
      <c r="H362" s="52">
        <f t="shared" si="134"/>
        <v>0</v>
      </c>
    </row>
    <row r="363" spans="2:8" x14ac:dyDescent="0.2">
      <c r="B363" s="53" t="s">
        <v>348</v>
      </c>
      <c r="C363" s="54">
        <v>0</v>
      </c>
      <c r="D363" s="54">
        <v>0</v>
      </c>
      <c r="E363" s="58" t="str">
        <f t="shared" si="131"/>
        <v/>
      </c>
      <c r="F363" s="58" t="str">
        <f t="shared" si="132"/>
        <v/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58</v>
      </c>
      <c r="D365" s="54">
        <v>82</v>
      </c>
      <c r="E365" s="58">
        <f t="shared" ref="E365:E387" si="137">+IF(C365=0,"",C365/C$333)</f>
        <v>2.7014438751746622E-2</v>
      </c>
      <c r="F365" s="58">
        <f t="shared" ref="F365:F387" si="138">+IF(D365=0,"",D365/D$333)</f>
        <v>3.5949145111793077E-2</v>
      </c>
      <c r="G365" s="51">
        <f t="shared" si="133"/>
        <v>0.41379310344827586</v>
      </c>
      <c r="H365" s="52">
        <f t="shared" si="134"/>
        <v>1.1178388448998601E-2</v>
      </c>
    </row>
    <row r="366" spans="2:8" x14ac:dyDescent="0.2">
      <c r="B366" s="53" t="s">
        <v>502</v>
      </c>
      <c r="C366" s="54">
        <v>12</v>
      </c>
      <c r="D366" s="54">
        <v>0</v>
      </c>
      <c r="E366" s="58">
        <f t="shared" si="137"/>
        <v>5.5891942244993015E-3</v>
      </c>
      <c r="F366" s="58" t="str">
        <f t="shared" si="138"/>
        <v/>
      </c>
      <c r="G366" s="51" t="str">
        <f t="shared" si="133"/>
        <v>0</v>
      </c>
      <c r="H366" s="52">
        <f t="shared" si="134"/>
        <v>0</v>
      </c>
    </row>
    <row r="367" spans="2:8" x14ac:dyDescent="0.2">
      <c r="B367" s="53" t="s">
        <v>503</v>
      </c>
      <c r="C367" s="54">
        <v>0</v>
      </c>
      <c r="D367" s="54">
        <v>0</v>
      </c>
      <c r="E367" s="58" t="str">
        <f t="shared" si="137"/>
        <v/>
      </c>
      <c r="F367" s="58" t="str">
        <f t="shared" si="138"/>
        <v/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3</v>
      </c>
      <c r="D368" s="54">
        <v>0</v>
      </c>
      <c r="E368" s="58">
        <f t="shared" si="137"/>
        <v>1.3972985561248254E-3</v>
      </c>
      <c r="F368" s="58" t="str">
        <f t="shared" si="138"/>
        <v/>
      </c>
      <c r="G368" s="51" t="str">
        <f t="shared" si="133"/>
        <v>0</v>
      </c>
      <c r="H368" s="52">
        <f t="shared" si="134"/>
        <v>0</v>
      </c>
    </row>
    <row r="369" spans="1:8" x14ac:dyDescent="0.2">
      <c r="B369" s="53" t="s">
        <v>264</v>
      </c>
      <c r="C369" s="54">
        <v>6</v>
      </c>
      <c r="D369" s="54">
        <v>0</v>
      </c>
      <c r="E369" s="58">
        <f t="shared" si="137"/>
        <v>2.7945971122496508E-3</v>
      </c>
      <c r="F369" s="58" t="str">
        <f t="shared" si="138"/>
        <v/>
      </c>
      <c r="G369" s="51" t="str">
        <f t="shared" si="133"/>
        <v>0</v>
      </c>
      <c r="H369" s="52">
        <f t="shared" si="134"/>
        <v>0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0</v>
      </c>
      <c r="E371" s="57" t="str">
        <f t="shared" si="137"/>
        <v/>
      </c>
      <c r="F371" s="57" t="str">
        <f t="shared" si="138"/>
        <v/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129</v>
      </c>
      <c r="D372" s="54">
        <v>233</v>
      </c>
      <c r="E372" s="58">
        <f t="shared" si="137"/>
        <v>6.0083837913367487E-2</v>
      </c>
      <c r="F372" s="58">
        <f t="shared" si="138"/>
        <v>0.10214818062253397</v>
      </c>
      <c r="G372" s="51">
        <f t="shared" si="133"/>
        <v>0.80620155038759689</v>
      </c>
      <c r="H372" s="52">
        <f t="shared" si="134"/>
        <v>4.8439683278993943E-2</v>
      </c>
    </row>
    <row r="373" spans="1:8" x14ac:dyDescent="0.2">
      <c r="B373" s="53" t="s">
        <v>95</v>
      </c>
      <c r="C373" s="54">
        <v>39</v>
      </c>
      <c r="D373" s="54">
        <v>4</v>
      </c>
      <c r="E373" s="58">
        <f t="shared" si="137"/>
        <v>1.8164881229622728E-2</v>
      </c>
      <c r="F373" s="58">
        <f t="shared" si="138"/>
        <v>1.7536168347216134E-3</v>
      </c>
      <c r="G373" s="51">
        <f t="shared" si="133"/>
        <v>-0.89743589743589747</v>
      </c>
      <c r="H373" s="52">
        <f t="shared" si="134"/>
        <v>-1.6301816488122962E-2</v>
      </c>
    </row>
    <row r="374" spans="1:8" x14ac:dyDescent="0.2">
      <c r="B374" s="53" t="s">
        <v>88</v>
      </c>
      <c r="C374" s="54">
        <v>287</v>
      </c>
      <c r="D374" s="54">
        <v>88</v>
      </c>
      <c r="E374" s="58">
        <f t="shared" si="137"/>
        <v>0.13367489520260828</v>
      </c>
      <c r="F374" s="58">
        <f t="shared" si="138"/>
        <v>3.8579570363875493E-2</v>
      </c>
      <c r="G374" s="51">
        <f t="shared" si="133"/>
        <v>-0.69337979094076652</v>
      </c>
      <c r="H374" s="52">
        <f t="shared" si="134"/>
        <v>-9.2687470889613405E-2</v>
      </c>
    </row>
    <row r="375" spans="1:8" x14ac:dyDescent="0.2">
      <c r="B375" s="53" t="s">
        <v>94</v>
      </c>
      <c r="C375" s="54">
        <v>64</v>
      </c>
      <c r="D375" s="54">
        <v>61</v>
      </c>
      <c r="E375" s="58">
        <f t="shared" si="137"/>
        <v>2.9809035863996275E-2</v>
      </c>
      <c r="F375" s="58">
        <f t="shared" si="138"/>
        <v>2.6742656729504603E-2</v>
      </c>
      <c r="G375" s="51">
        <f t="shared" si="133"/>
        <v>-4.6875E-2</v>
      </c>
      <c r="H375" s="52">
        <f t="shared" si="134"/>
        <v>-1.3972985561248254E-3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2</v>
      </c>
      <c r="D379" s="54">
        <v>0</v>
      </c>
      <c r="E379" s="58">
        <f t="shared" si="137"/>
        <v>9.3153237074988359E-4</v>
      </c>
      <c r="F379" s="58" t="str">
        <f t="shared" si="138"/>
        <v/>
      </c>
      <c r="G379" s="51" t="str">
        <f t="shared" si="133"/>
        <v>0</v>
      </c>
      <c r="H379" s="52">
        <f t="shared" si="134"/>
        <v>0</v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6</v>
      </c>
      <c r="D383" s="54">
        <v>0</v>
      </c>
      <c r="E383" s="58">
        <f t="shared" si="137"/>
        <v>2.7945971122496508E-3</v>
      </c>
      <c r="F383" s="58" t="str">
        <f t="shared" si="138"/>
        <v/>
      </c>
      <c r="G383" s="51" t="str">
        <f t="shared" si="133"/>
        <v>0</v>
      </c>
      <c r="H383" s="52">
        <f t="shared" si="134"/>
        <v>0</v>
      </c>
    </row>
    <row r="384" spans="1:8" x14ac:dyDescent="0.2">
      <c r="B384" s="53" t="s">
        <v>96</v>
      </c>
      <c r="C384" s="54">
        <v>1</v>
      </c>
      <c r="D384" s="54">
        <v>1</v>
      </c>
      <c r="E384" s="58">
        <f t="shared" si="137"/>
        <v>4.657661853749418E-4</v>
      </c>
      <c r="F384" s="58">
        <f t="shared" si="138"/>
        <v>4.3840420868040335E-4</v>
      </c>
      <c r="G384" s="51">
        <f t="shared" si="133"/>
        <v>0</v>
      </c>
      <c r="H384" s="52">
        <f t="shared" si="134"/>
        <v>0</v>
      </c>
    </row>
    <row r="385" spans="1:8" x14ac:dyDescent="0.2">
      <c r="B385" s="53" t="s">
        <v>268</v>
      </c>
      <c r="C385" s="54">
        <v>3</v>
      </c>
      <c r="D385" s="54">
        <v>1</v>
      </c>
      <c r="E385" s="58">
        <f t="shared" si="137"/>
        <v>1.3972985561248254E-3</v>
      </c>
      <c r="F385" s="58">
        <f t="shared" si="138"/>
        <v>4.3840420868040335E-4</v>
      </c>
      <c r="G385" s="51">
        <f t="shared" si="133"/>
        <v>-0.66666666666666663</v>
      </c>
      <c r="H385" s="52">
        <f t="shared" si="134"/>
        <v>-9.3153237074988359E-4</v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1</v>
      </c>
      <c r="D387" s="54">
        <v>1</v>
      </c>
      <c r="E387" s="58">
        <f t="shared" si="137"/>
        <v>4.657661853749418E-4</v>
      </c>
      <c r="F387" s="58">
        <f t="shared" si="138"/>
        <v>4.3840420868040335E-4</v>
      </c>
      <c r="G387" s="51">
        <f t="shared" si="133"/>
        <v>0</v>
      </c>
      <c r="H387" s="52">
        <f t="shared" si="134"/>
        <v>0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1</v>
      </c>
      <c r="E391" s="58" t="str">
        <f t="shared" si="145"/>
        <v/>
      </c>
      <c r="F391" s="58">
        <f t="shared" si="146"/>
        <v>4.3840420868040335E-4</v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115</v>
      </c>
      <c r="D395" s="54">
        <v>100</v>
      </c>
      <c r="E395" s="58">
        <f t="shared" si="145"/>
        <v>5.3563111318118306E-2</v>
      </c>
      <c r="F395" s="58">
        <f t="shared" si="146"/>
        <v>4.3840420868040332E-2</v>
      </c>
      <c r="G395" s="51">
        <f t="shared" si="133"/>
        <v>-0.13043478260869565</v>
      </c>
      <c r="H395" s="52">
        <f t="shared" si="134"/>
        <v>-6.9864927806241265E-3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0</v>
      </c>
      <c r="D398" s="54">
        <v>0</v>
      </c>
      <c r="E398" s="58" t="str">
        <f t="shared" si="145"/>
        <v/>
      </c>
      <c r="F398" s="58" t="str">
        <f t="shared" si="146"/>
        <v/>
      </c>
      <c r="G398" s="51" t="str">
        <f t="shared" si="133"/>
        <v>0</v>
      </c>
      <c r="H398" s="52" t="str">
        <f t="shared" si="134"/>
        <v/>
      </c>
    </row>
    <row r="399" spans="1:8" x14ac:dyDescent="0.2">
      <c r="B399" s="53" t="s">
        <v>508</v>
      </c>
      <c r="C399" s="54">
        <v>3</v>
      </c>
      <c r="D399" s="54">
        <v>0</v>
      </c>
      <c r="E399" s="58">
        <f t="shared" si="145"/>
        <v>1.3972985561248254E-3</v>
      </c>
      <c r="F399" s="58" t="str">
        <f t="shared" si="146"/>
        <v/>
      </c>
      <c r="G399" s="51" t="str">
        <f t="shared" si="133"/>
        <v>0</v>
      </c>
      <c r="H399" s="52">
        <f t="shared" si="134"/>
        <v>0</v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2</v>
      </c>
      <c r="E407" s="58" t="str">
        <f t="shared" si="147"/>
        <v/>
      </c>
      <c r="F407" s="58">
        <f t="shared" si="148"/>
        <v>8.7680841736080669E-4</v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1</v>
      </c>
      <c r="E410" s="58" t="str">
        <f t="shared" si="147"/>
        <v/>
      </c>
      <c r="F410" s="58">
        <f t="shared" si="148"/>
        <v>4.3840420868040335E-4</v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2</v>
      </c>
      <c r="D412" s="54">
        <v>0</v>
      </c>
      <c r="E412" s="57">
        <f t="shared" si="147"/>
        <v>9.3153237074988359E-4</v>
      </c>
      <c r="F412" s="57" t="str">
        <f t="shared" si="148"/>
        <v/>
      </c>
      <c r="G412" s="57" t="str">
        <f t="shared" si="149"/>
        <v>0</v>
      </c>
      <c r="H412" s="50">
        <f t="shared" si="150"/>
        <v>0</v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17</v>
      </c>
      <c r="D414" s="54">
        <v>0</v>
      </c>
      <c r="E414" s="57">
        <f t="shared" si="147"/>
        <v>7.918025151374011E-3</v>
      </c>
      <c r="F414" s="57" t="str">
        <f t="shared" si="148"/>
        <v/>
      </c>
      <c r="G414" s="57" t="str">
        <f t="shared" si="149"/>
        <v>0</v>
      </c>
      <c r="H414" s="50">
        <f t="shared" si="150"/>
        <v>0</v>
      </c>
    </row>
    <row r="415" spans="1:8" s="32" customFormat="1" x14ac:dyDescent="0.2">
      <c r="A415" s="39"/>
      <c r="B415" s="55" t="s">
        <v>100</v>
      </c>
      <c r="C415" s="56">
        <v>10</v>
      </c>
      <c r="D415" s="54">
        <v>91</v>
      </c>
      <c r="E415" s="57">
        <f t="shared" si="147"/>
        <v>4.657661853749418E-3</v>
      </c>
      <c r="F415" s="57">
        <f t="shared" si="148"/>
        <v>3.9894782989916701E-2</v>
      </c>
      <c r="G415" s="57">
        <f t="shared" si="149"/>
        <v>8.1</v>
      </c>
      <c r="H415" s="50">
        <f t="shared" si="150"/>
        <v>3.7727061015370281E-2</v>
      </c>
    </row>
    <row r="416" spans="1:8" s="32" customFormat="1" x14ac:dyDescent="0.2">
      <c r="A416" s="39"/>
      <c r="B416" s="55" t="s">
        <v>101</v>
      </c>
      <c r="C416" s="56">
        <v>4</v>
      </c>
      <c r="D416" s="54">
        <v>0</v>
      </c>
      <c r="E416" s="57">
        <f t="shared" si="147"/>
        <v>1.8630647414997672E-3</v>
      </c>
      <c r="F416" s="57" t="str">
        <f t="shared" si="148"/>
        <v/>
      </c>
      <c r="G416" s="57" t="str">
        <f t="shared" si="149"/>
        <v>0</v>
      </c>
      <c r="H416" s="50">
        <f t="shared" si="150"/>
        <v>0</v>
      </c>
    </row>
    <row r="417" spans="1:8" s="32" customFormat="1" x14ac:dyDescent="0.2">
      <c r="A417" s="39"/>
      <c r="B417" s="55" t="s">
        <v>102</v>
      </c>
      <c r="C417" s="56">
        <v>29</v>
      </c>
      <c r="D417" s="54">
        <v>0</v>
      </c>
      <c r="E417" s="57">
        <f t="shared" si="147"/>
        <v>1.3507219375873311E-2</v>
      </c>
      <c r="F417" s="57" t="str">
        <f t="shared" si="148"/>
        <v/>
      </c>
      <c r="G417" s="57" t="str">
        <f t="shared" si="149"/>
        <v>0</v>
      </c>
      <c r="H417" s="50">
        <f t="shared" si="150"/>
        <v>0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10</v>
      </c>
      <c r="E422" s="57" t="str">
        <f t="shared" ref="E422:E424" si="163">+IF(C422=0,"",C422/C$333)</f>
        <v/>
      </c>
      <c r="F422" s="57">
        <f t="shared" ref="F422:F424" si="164">+IF(D422=0,"",D422/D$333)</f>
        <v>4.384042086804033E-3</v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0</v>
      </c>
      <c r="D427" s="54">
        <v>0</v>
      </c>
      <c r="E427" s="57" t="str">
        <f t="shared" si="147"/>
        <v/>
      </c>
      <c r="F427" s="57" t="str">
        <f t="shared" si="148"/>
        <v/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9"/>
      <c r="B428" s="55" t="s">
        <v>114</v>
      </c>
      <c r="C428" s="56">
        <v>41</v>
      </c>
      <c r="D428" s="54">
        <v>7</v>
      </c>
      <c r="E428" s="57">
        <f t="shared" si="147"/>
        <v>1.9096413600372612E-2</v>
      </c>
      <c r="F428" s="57">
        <f t="shared" si="148"/>
        <v>3.0688294607628232E-3</v>
      </c>
      <c r="G428" s="57">
        <f t="shared" si="149"/>
        <v>-0.82926829268292679</v>
      </c>
      <c r="H428" s="50">
        <f t="shared" si="150"/>
        <v>-1.5836050302748018E-2</v>
      </c>
    </row>
    <row r="429" spans="1:8" s="32" customFormat="1" x14ac:dyDescent="0.2">
      <c r="A429" s="39"/>
      <c r="B429" s="55" t="s">
        <v>282</v>
      </c>
      <c r="C429" s="56">
        <v>2</v>
      </c>
      <c r="D429" s="54">
        <v>0</v>
      </c>
      <c r="E429" s="57">
        <f t="shared" si="147"/>
        <v>9.3153237074988359E-4</v>
      </c>
      <c r="F429" s="57" t="str">
        <f t="shared" si="148"/>
        <v/>
      </c>
      <c r="G429" s="57" t="str">
        <f t="shared" si="149"/>
        <v>0</v>
      </c>
      <c r="H429" s="50">
        <f t="shared" si="150"/>
        <v>0</v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1</v>
      </c>
      <c r="D433" s="54">
        <v>2</v>
      </c>
      <c r="E433" s="57">
        <f t="shared" si="147"/>
        <v>4.657661853749418E-4</v>
      </c>
      <c r="F433" s="57">
        <f t="shared" si="148"/>
        <v>8.7680841736080669E-4</v>
      </c>
      <c r="G433" s="57">
        <f t="shared" si="149"/>
        <v>1</v>
      </c>
      <c r="H433" s="50">
        <f t="shared" si="150"/>
        <v>4.657661853749418E-4</v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46</v>
      </c>
      <c r="D435" s="54">
        <v>0</v>
      </c>
      <c r="E435" s="57">
        <f t="shared" si="147"/>
        <v>2.1425244527247322E-2</v>
      </c>
      <c r="F435" s="57" t="str">
        <f t="shared" si="148"/>
        <v/>
      </c>
      <c r="G435" s="57" t="str">
        <f t="shared" si="149"/>
        <v>0</v>
      </c>
      <c r="H435" s="50">
        <f t="shared" si="150"/>
        <v>0</v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15</v>
      </c>
      <c r="E436" s="57" t="str">
        <f t="shared" si="147"/>
        <v/>
      </c>
      <c r="F436" s="57">
        <f t="shared" si="148"/>
        <v>6.57606313020605E-3</v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13</v>
      </c>
      <c r="D437" s="54">
        <v>18</v>
      </c>
      <c r="E437" s="57">
        <f t="shared" si="147"/>
        <v>6.0549604098742429E-3</v>
      </c>
      <c r="F437" s="57">
        <f t="shared" si="148"/>
        <v>7.8912757562472607E-3</v>
      </c>
      <c r="G437" s="57">
        <f t="shared" si="149"/>
        <v>0.38461538461538464</v>
      </c>
      <c r="H437" s="50">
        <f t="shared" si="150"/>
        <v>2.328830926874709E-3</v>
      </c>
    </row>
    <row r="438" spans="1:8" s="32" customFormat="1" x14ac:dyDescent="0.2">
      <c r="A438" s="39"/>
      <c r="B438" s="55" t="s">
        <v>284</v>
      </c>
      <c r="C438" s="56">
        <v>0</v>
      </c>
      <c r="D438" s="54">
        <v>31</v>
      </c>
      <c r="E438" s="57" t="str">
        <f t="shared" si="147"/>
        <v/>
      </c>
      <c r="F438" s="57">
        <f t="shared" si="148"/>
        <v>1.3590530469092503E-2</v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4</v>
      </c>
      <c r="E440" s="57" t="str">
        <f t="shared" si="147"/>
        <v/>
      </c>
      <c r="F440" s="57">
        <f t="shared" si="148"/>
        <v>1.7536168347216134E-3</v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157</v>
      </c>
      <c r="D443" s="54">
        <v>62</v>
      </c>
      <c r="E443" s="57">
        <f t="shared" si="147"/>
        <v>7.3125291103865855E-2</v>
      </c>
      <c r="F443" s="57">
        <f t="shared" si="148"/>
        <v>2.7181060938185005E-2</v>
      </c>
      <c r="G443" s="57">
        <f t="shared" si="149"/>
        <v>-0.60509554140127386</v>
      </c>
      <c r="H443" s="50">
        <f t="shared" si="150"/>
        <v>-4.4247787610619461E-2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15</v>
      </c>
      <c r="D445" s="54">
        <v>0</v>
      </c>
      <c r="E445" s="57">
        <f t="shared" si="147"/>
        <v>6.9864927806241265E-3</v>
      </c>
      <c r="F445" s="57" t="str">
        <f t="shared" si="148"/>
        <v/>
      </c>
      <c r="G445" s="57" t="str">
        <f t="shared" si="149"/>
        <v>0</v>
      </c>
      <c r="H445" s="50">
        <f t="shared" si="150"/>
        <v>0</v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1</v>
      </c>
      <c r="E446" s="57" t="str">
        <f t="shared" si="147"/>
        <v/>
      </c>
      <c r="F446" s="57">
        <f t="shared" si="148"/>
        <v>4.3840420868040335E-4</v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1</v>
      </c>
      <c r="D451" s="54">
        <v>2</v>
      </c>
      <c r="E451" s="57">
        <f t="shared" si="147"/>
        <v>4.657661853749418E-4</v>
      </c>
      <c r="F451" s="57">
        <f t="shared" si="148"/>
        <v>8.7680841736080669E-4</v>
      </c>
      <c r="G451" s="57">
        <f t="shared" si="149"/>
        <v>1</v>
      </c>
      <c r="H451" s="50">
        <f t="shared" si="150"/>
        <v>4.657661853749418E-4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1</v>
      </c>
      <c r="D453" s="54">
        <v>0</v>
      </c>
      <c r="E453" s="57">
        <f t="shared" si="147"/>
        <v>4.657661853749418E-4</v>
      </c>
      <c r="F453" s="57" t="str">
        <f t="shared" si="148"/>
        <v/>
      </c>
      <c r="G453" s="57" t="str">
        <f t="shared" si="149"/>
        <v>0</v>
      </c>
      <c r="H453" s="50">
        <f t="shared" si="150"/>
        <v>0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1</v>
      </c>
      <c r="D455" s="54">
        <v>0</v>
      </c>
      <c r="E455" s="57">
        <f t="shared" si="147"/>
        <v>4.657661853749418E-4</v>
      </c>
      <c r="F455" s="57" t="str">
        <f t="shared" si="148"/>
        <v/>
      </c>
      <c r="G455" s="57" t="str">
        <f t="shared" si="149"/>
        <v>0</v>
      </c>
      <c r="H455" s="50">
        <f t="shared" si="150"/>
        <v>0</v>
      </c>
    </row>
    <row r="456" spans="1:8" s="32" customFormat="1" x14ac:dyDescent="0.2">
      <c r="A456" s="39"/>
      <c r="B456" s="55" t="s">
        <v>289</v>
      </c>
      <c r="C456" s="56">
        <v>3</v>
      </c>
      <c r="D456" s="54">
        <v>65</v>
      </c>
      <c r="E456" s="57">
        <f t="shared" si="147"/>
        <v>1.3972985561248254E-3</v>
      </c>
      <c r="F456" s="57">
        <f t="shared" si="148"/>
        <v>2.8496273564226217E-2</v>
      </c>
      <c r="G456" s="57">
        <f t="shared" si="149"/>
        <v>20.666666666666668</v>
      </c>
      <c r="H456" s="50">
        <f t="shared" si="150"/>
        <v>2.8877503493246394E-2</v>
      </c>
    </row>
    <row r="457" spans="1:8" s="32" customFormat="1" x14ac:dyDescent="0.2">
      <c r="A457" s="39"/>
      <c r="B457" s="55" t="s">
        <v>290</v>
      </c>
      <c r="C457" s="56">
        <v>1</v>
      </c>
      <c r="D457" s="54">
        <v>0</v>
      </c>
      <c r="E457" s="57">
        <f t="shared" si="147"/>
        <v>4.657661853749418E-4</v>
      </c>
      <c r="F457" s="57" t="str">
        <f t="shared" si="148"/>
        <v/>
      </c>
      <c r="G457" s="57" t="str">
        <f t="shared" si="149"/>
        <v>0</v>
      </c>
      <c r="H457" s="50">
        <f t="shared" si="150"/>
        <v>0</v>
      </c>
    </row>
    <row r="458" spans="1:8" s="32" customFormat="1" x14ac:dyDescent="0.2">
      <c r="A458" s="39"/>
      <c r="B458" s="55" t="s">
        <v>291</v>
      </c>
      <c r="C458" s="56">
        <v>1</v>
      </c>
      <c r="D458" s="54">
        <v>0</v>
      </c>
      <c r="E458" s="57">
        <f t="shared" si="147"/>
        <v>4.657661853749418E-4</v>
      </c>
      <c r="F458" s="57" t="str">
        <f t="shared" si="148"/>
        <v/>
      </c>
      <c r="G458" s="57" t="str">
        <f t="shared" si="149"/>
        <v>0</v>
      </c>
      <c r="H458" s="50">
        <f t="shared" si="150"/>
        <v>0</v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0</v>
      </c>
      <c r="D461" s="54">
        <v>1</v>
      </c>
      <c r="E461" s="57" t="str">
        <f t="shared" si="147"/>
        <v/>
      </c>
      <c r="F461" s="57">
        <f t="shared" si="148"/>
        <v>4.3840420868040335E-4</v>
      </c>
      <c r="G461" s="57" t="str">
        <f t="shared" si="149"/>
        <v>0</v>
      </c>
      <c r="H461" s="50" t="str">
        <f t="shared" si="150"/>
        <v/>
      </c>
    </row>
    <row r="462" spans="1:8" s="32" customFormat="1" x14ac:dyDescent="0.2">
      <c r="A462" s="39"/>
      <c r="B462" s="55" t="s">
        <v>518</v>
      </c>
      <c r="C462" s="56">
        <v>8</v>
      </c>
      <c r="D462" s="54">
        <v>2</v>
      </c>
      <c r="E462" s="57">
        <f t="shared" si="147"/>
        <v>3.7261294829995344E-3</v>
      </c>
      <c r="F462" s="57">
        <f t="shared" si="148"/>
        <v>8.7680841736080669E-4</v>
      </c>
      <c r="G462" s="57">
        <f t="shared" si="149"/>
        <v>-0.75</v>
      </c>
      <c r="H462" s="50">
        <f t="shared" si="150"/>
        <v>-2.7945971122496508E-3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1</v>
      </c>
      <c r="D467" s="54">
        <v>0</v>
      </c>
      <c r="E467" s="57">
        <f t="shared" si="147"/>
        <v>4.657661853749418E-4</v>
      </c>
      <c r="F467" s="57" t="str">
        <f t="shared" si="148"/>
        <v/>
      </c>
      <c r="G467" s="57" t="str">
        <f t="shared" si="149"/>
        <v>0</v>
      </c>
      <c r="H467" s="50">
        <f t="shared" si="150"/>
        <v>0</v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46</v>
      </c>
      <c r="D472" s="54">
        <v>0</v>
      </c>
      <c r="E472" s="57">
        <f t="shared" si="147"/>
        <v>2.1425244527247322E-2</v>
      </c>
      <c r="F472" s="57" t="str">
        <f t="shared" si="148"/>
        <v/>
      </c>
      <c r="G472" s="57" t="str">
        <f t="shared" si="149"/>
        <v>0</v>
      </c>
      <c r="H472" s="50">
        <f t="shared" si="150"/>
        <v>0</v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1</v>
      </c>
      <c r="D479" s="54">
        <v>0</v>
      </c>
      <c r="E479" s="57">
        <f t="shared" si="167"/>
        <v>4.657661853749418E-4</v>
      </c>
      <c r="F479" s="57" t="str">
        <f t="shared" si="168"/>
        <v/>
      </c>
      <c r="G479" s="57" t="str">
        <f t="shared" si="169"/>
        <v>0</v>
      </c>
      <c r="H479" s="50">
        <f t="shared" si="170"/>
        <v>0</v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1</v>
      </c>
      <c r="D483" s="54">
        <v>0</v>
      </c>
      <c r="E483" s="57">
        <f t="shared" si="167"/>
        <v>4.657661853749418E-4</v>
      </c>
      <c r="F483" s="57" t="str">
        <f t="shared" si="168"/>
        <v/>
      </c>
      <c r="G483" s="57" t="str">
        <f t="shared" si="169"/>
        <v>0</v>
      </c>
      <c r="H483" s="50">
        <f t="shared" si="170"/>
        <v>0</v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0</v>
      </c>
      <c r="D487" s="54">
        <v>4</v>
      </c>
      <c r="E487" s="57" t="str">
        <f t="shared" si="167"/>
        <v/>
      </c>
      <c r="F487" s="57">
        <f t="shared" si="168"/>
        <v>1.7536168347216134E-3</v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41</v>
      </c>
      <c r="E488" s="57" t="str">
        <f t="shared" si="167"/>
        <v/>
      </c>
      <c r="F488" s="57">
        <f t="shared" si="168"/>
        <v>1.7974572555896538E-2</v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18</v>
      </c>
      <c r="D489" s="54">
        <v>0</v>
      </c>
      <c r="E489" s="57">
        <f t="shared" si="167"/>
        <v>8.3837913367489515E-3</v>
      </c>
      <c r="F489" s="57" t="str">
        <f t="shared" si="168"/>
        <v/>
      </c>
      <c r="G489" s="57" t="str">
        <f t="shared" si="169"/>
        <v>0</v>
      </c>
      <c r="H489" s="50">
        <f t="shared" si="170"/>
        <v>0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4</v>
      </c>
      <c r="E504" s="58" t="str">
        <f t="shared" si="167"/>
        <v/>
      </c>
      <c r="F504" s="58">
        <f t="shared" si="168"/>
        <v>1.7536168347216134E-3</v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5</v>
      </c>
      <c r="D506" s="54">
        <v>0</v>
      </c>
      <c r="E506" s="58">
        <f t="shared" ref="E506" si="171">+IF(C506=0,"",C506/C$333)</f>
        <v>2.328830926874709E-3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10</v>
      </c>
      <c r="D507" s="54">
        <v>2</v>
      </c>
      <c r="E507" s="58">
        <f t="shared" ref="E507:E532" si="175">+IF(C507=0,"",C507/C$333)</f>
        <v>4.657661853749418E-3</v>
      </c>
      <c r="F507" s="58">
        <f t="shared" ref="F507:F532" si="176">+IF(D507=0,"",D507/D$333)</f>
        <v>8.7680841736080669E-4</v>
      </c>
      <c r="G507" s="51">
        <f t="shared" si="169"/>
        <v>-0.8</v>
      </c>
      <c r="H507" s="52">
        <f t="shared" si="170"/>
        <v>-3.7261294829995344E-3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10</v>
      </c>
      <c r="D510" s="54">
        <v>47</v>
      </c>
      <c r="E510" s="58">
        <f t="shared" si="175"/>
        <v>4.657661853749418E-3</v>
      </c>
      <c r="F510" s="58">
        <f t="shared" si="176"/>
        <v>2.0604997807978958E-2</v>
      </c>
      <c r="G510" s="51">
        <f t="shared" si="169"/>
        <v>3.7</v>
      </c>
      <c r="H510" s="52">
        <f t="shared" si="170"/>
        <v>1.7233348858872847E-2</v>
      </c>
    </row>
    <row r="511" spans="1:8" x14ac:dyDescent="0.2">
      <c r="B511" s="53" t="s">
        <v>351</v>
      </c>
      <c r="C511" s="54">
        <v>5</v>
      </c>
      <c r="D511" s="54">
        <v>2</v>
      </c>
      <c r="E511" s="58">
        <f t="shared" si="175"/>
        <v>2.328830926874709E-3</v>
      </c>
      <c r="F511" s="58">
        <f t="shared" si="176"/>
        <v>8.7680841736080669E-4</v>
      </c>
      <c r="G511" s="51">
        <f t="shared" si="169"/>
        <v>-0.6</v>
      </c>
      <c r="H511" s="52">
        <f t="shared" si="170"/>
        <v>-1.3972985561248254E-3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1</v>
      </c>
      <c r="D515" s="54">
        <v>0</v>
      </c>
      <c r="E515" s="58">
        <f t="shared" si="175"/>
        <v>4.657661853749418E-4</v>
      </c>
      <c r="F515" s="58" t="str">
        <f t="shared" si="176"/>
        <v/>
      </c>
      <c r="G515" s="51" t="str">
        <f t="shared" si="169"/>
        <v>0</v>
      </c>
      <c r="H515" s="52">
        <f t="shared" si="170"/>
        <v>0</v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1</v>
      </c>
      <c r="D522" s="54">
        <v>0</v>
      </c>
      <c r="E522" s="58">
        <f t="shared" si="175"/>
        <v>4.657661853749418E-4</v>
      </c>
      <c r="F522" s="58" t="str">
        <f t="shared" si="176"/>
        <v/>
      </c>
      <c r="G522" s="51" t="str">
        <f t="shared" si="169"/>
        <v>0</v>
      </c>
      <c r="H522" s="52">
        <f t="shared" si="170"/>
        <v>0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4</v>
      </c>
      <c r="D525" s="54">
        <v>23</v>
      </c>
      <c r="E525" s="58">
        <f t="shared" si="175"/>
        <v>1.8630647414997672E-3</v>
      </c>
      <c r="F525" s="58">
        <f t="shared" si="176"/>
        <v>1.0083296799649276E-2</v>
      </c>
      <c r="G525" s="51">
        <f t="shared" si="169"/>
        <v>4.75</v>
      </c>
      <c r="H525" s="52">
        <f t="shared" si="170"/>
        <v>8.8495575221238937E-3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2</v>
      </c>
      <c r="D527" s="54">
        <v>0</v>
      </c>
      <c r="E527" s="58">
        <f t="shared" si="175"/>
        <v>9.3153237074988359E-4</v>
      </c>
      <c r="F527" s="58" t="str">
        <f t="shared" si="176"/>
        <v/>
      </c>
      <c r="G527" s="51" t="str">
        <f t="shared" si="169"/>
        <v>0</v>
      </c>
      <c r="H527" s="52">
        <f t="shared" si="170"/>
        <v>0</v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3</v>
      </c>
      <c r="D530" s="54">
        <v>3</v>
      </c>
      <c r="E530" s="58">
        <f t="shared" si="175"/>
        <v>1.3972985561248254E-3</v>
      </c>
      <c r="F530" s="58">
        <f t="shared" si="176"/>
        <v>1.31521262604121E-3</v>
      </c>
      <c r="G530" s="51">
        <f t="shared" si="169"/>
        <v>0</v>
      </c>
      <c r="H530" s="52">
        <f t="shared" si="170"/>
        <v>0</v>
      </c>
    </row>
    <row r="531" spans="1:8" x14ac:dyDescent="0.2">
      <c r="B531" s="53" t="s">
        <v>145</v>
      </c>
      <c r="C531" s="54">
        <v>119</v>
      </c>
      <c r="D531" s="54">
        <v>202</v>
      </c>
      <c r="E531" s="58">
        <f t="shared" si="175"/>
        <v>5.5426176059618075E-2</v>
      </c>
      <c r="F531" s="58">
        <f t="shared" si="176"/>
        <v>8.855765015344147E-2</v>
      </c>
      <c r="G531" s="51">
        <f t="shared" si="169"/>
        <v>0.69747899159663862</v>
      </c>
      <c r="H531" s="52">
        <f t="shared" si="170"/>
        <v>3.8658593386120169E-2</v>
      </c>
    </row>
    <row r="532" spans="1:8" x14ac:dyDescent="0.2">
      <c r="B532" s="53" t="s">
        <v>326</v>
      </c>
      <c r="C532" s="54">
        <v>63</v>
      </c>
      <c r="D532" s="54">
        <v>93</v>
      </c>
      <c r="E532" s="58">
        <f t="shared" si="175"/>
        <v>2.9343269678621331E-2</v>
      </c>
      <c r="F532" s="58">
        <f t="shared" si="176"/>
        <v>4.0771591407277513E-2</v>
      </c>
      <c r="G532" s="51">
        <f t="shared" si="169"/>
        <v>0.47619047619047616</v>
      </c>
      <c r="H532" s="52">
        <f t="shared" si="170"/>
        <v>1.3972985561248251E-2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30</v>
      </c>
      <c r="D539" s="54">
        <v>4</v>
      </c>
      <c r="E539" s="58">
        <f t="shared" si="177"/>
        <v>1.3972985561248253E-2</v>
      </c>
      <c r="F539" s="58">
        <f t="shared" si="178"/>
        <v>1.7536168347216134E-3</v>
      </c>
      <c r="G539" s="51">
        <f t="shared" si="179"/>
        <v>-0.8666666666666667</v>
      </c>
      <c r="H539" s="52">
        <f t="shared" si="180"/>
        <v>-1.2109920819748486E-2</v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1</v>
      </c>
      <c r="D541" s="54">
        <v>0</v>
      </c>
      <c r="E541" s="58">
        <f t="shared" si="177"/>
        <v>4.657661853749418E-4</v>
      </c>
      <c r="F541" s="58" t="str">
        <f t="shared" si="178"/>
        <v/>
      </c>
      <c r="G541" s="51" t="str">
        <f t="shared" si="179"/>
        <v>0</v>
      </c>
      <c r="H541" s="52">
        <f t="shared" si="180"/>
        <v>0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823</v>
      </c>
      <c r="D553" s="29">
        <f>SUM(D554:D579)</f>
        <v>445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-0.45929526123936815</v>
      </c>
      <c r="H553" s="31">
        <f>+IF(OR(AND(E553=""),(G553="")),"",E553*G553)</f>
        <v>-0.45929526123936815</v>
      </c>
    </row>
    <row r="554" spans="1:8" x14ac:dyDescent="0.2">
      <c r="B554" s="53" t="s">
        <v>334</v>
      </c>
      <c r="C554" s="54">
        <v>0</v>
      </c>
      <c r="D554" s="54">
        <v>0</v>
      </c>
      <c r="E554" s="58" t="str">
        <f t="shared" si="181"/>
        <v/>
      </c>
      <c r="F554" s="58" t="str">
        <f t="shared" si="182"/>
        <v/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14</v>
      </c>
      <c r="D555" s="54">
        <v>4</v>
      </c>
      <c r="E555" s="58">
        <f t="shared" si="181"/>
        <v>1.7010935601458079E-2</v>
      </c>
      <c r="F555" s="58">
        <f t="shared" si="182"/>
        <v>8.988764044943821E-3</v>
      </c>
      <c r="G555" s="51">
        <f t="shared" ref="G555:G579" si="183">+IF(OR(AND(D555=0),(C555=0)),"0",((D555-C555)/C555))</f>
        <v>-0.7142857142857143</v>
      </c>
      <c r="H555" s="52">
        <f t="shared" ref="H555:H579" si="184">+IF(OR(AND(E555=""),(G555="")),"",E555*G555)</f>
        <v>-1.2150668286755772E-2</v>
      </c>
    </row>
    <row r="556" spans="1:8" x14ac:dyDescent="0.2">
      <c r="B556" s="53" t="s">
        <v>606</v>
      </c>
      <c r="C556" s="54">
        <v>20</v>
      </c>
      <c r="D556" s="54">
        <v>14</v>
      </c>
      <c r="E556" s="58">
        <f t="shared" si="181"/>
        <v>2.4301336573511544E-2</v>
      </c>
      <c r="F556" s="58">
        <f t="shared" si="182"/>
        <v>3.1460674157303373E-2</v>
      </c>
      <c r="G556" s="51">
        <f t="shared" si="183"/>
        <v>-0.3</v>
      </c>
      <c r="H556" s="52">
        <f t="shared" si="184"/>
        <v>-7.2904009720534627E-3</v>
      </c>
    </row>
    <row r="557" spans="1:8" x14ac:dyDescent="0.2">
      <c r="B557" s="53" t="s">
        <v>335</v>
      </c>
      <c r="C557" s="54">
        <v>114</v>
      </c>
      <c r="D557" s="54">
        <v>9</v>
      </c>
      <c r="E557" s="58">
        <f t="shared" si="181"/>
        <v>0.13851761846901581</v>
      </c>
      <c r="F557" s="58">
        <f t="shared" si="182"/>
        <v>2.0224719101123594E-2</v>
      </c>
      <c r="G557" s="51">
        <f t="shared" si="183"/>
        <v>-0.92105263157894735</v>
      </c>
      <c r="H557" s="52">
        <f t="shared" si="184"/>
        <v>-0.12758201701093561</v>
      </c>
    </row>
    <row r="558" spans="1:8" x14ac:dyDescent="0.2">
      <c r="B558" s="53" t="s">
        <v>149</v>
      </c>
      <c r="C558" s="54">
        <v>0</v>
      </c>
      <c r="D558" s="54">
        <v>5</v>
      </c>
      <c r="E558" s="58" t="str">
        <f t="shared" si="181"/>
        <v/>
      </c>
      <c r="F558" s="58">
        <f t="shared" si="182"/>
        <v>1.1235955056179775E-2</v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2</v>
      </c>
      <c r="D560" s="54">
        <v>0</v>
      </c>
      <c r="E560" s="57">
        <f t="shared" si="181"/>
        <v>2.4301336573511541E-3</v>
      </c>
      <c r="F560" s="57" t="str">
        <f t="shared" si="182"/>
        <v/>
      </c>
      <c r="G560" s="57" t="str">
        <f t="shared" si="183"/>
        <v>0</v>
      </c>
      <c r="H560" s="50">
        <f t="shared" si="184"/>
        <v>0</v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30</v>
      </c>
      <c r="D563" s="54">
        <v>0</v>
      </c>
      <c r="E563" s="57">
        <f t="shared" si="181"/>
        <v>3.6452004860267312E-2</v>
      </c>
      <c r="F563" s="57" t="str">
        <f t="shared" si="182"/>
        <v/>
      </c>
      <c r="G563" s="57" t="str">
        <f t="shared" si="183"/>
        <v>0</v>
      </c>
      <c r="H563" s="50">
        <f t="shared" si="184"/>
        <v>0</v>
      </c>
    </row>
    <row r="564" spans="1:8" s="32" customFormat="1" x14ac:dyDescent="0.2">
      <c r="A564" s="40"/>
      <c r="B564" s="55" t="s">
        <v>567</v>
      </c>
      <c r="C564" s="56">
        <v>0</v>
      </c>
      <c r="D564" s="54">
        <v>0</v>
      </c>
      <c r="E564" s="57" t="str">
        <f t="shared" ref="E564:E565" si="185">+IF(C564=0,"",C564/C$553)</f>
        <v/>
      </c>
      <c r="F564" s="57" t="str">
        <f t="shared" ref="F564:F565" si="186">+IF(D564=0,"",D564/D$553)</f>
        <v/>
      </c>
      <c r="G564" s="57" t="str">
        <f t="shared" ref="G564:G565" si="187">+IF(OR(AND(D564=0),(C564=0)),"0",((D564-C564)/C564))</f>
        <v>0</v>
      </c>
      <c r="H564" s="50" t="str">
        <f t="shared" ref="H564:H565" si="188">+IF(OR(AND(E564=""),(G564="")),"",E564*G564)</f>
        <v/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40</v>
      </c>
      <c r="D567" s="54">
        <v>19</v>
      </c>
      <c r="E567" s="57">
        <f t="shared" si="189"/>
        <v>4.8602673147023087E-2</v>
      </c>
      <c r="F567" s="57">
        <f t="shared" si="190"/>
        <v>4.2696629213483148E-2</v>
      </c>
      <c r="G567" s="57">
        <f t="shared" si="183"/>
        <v>-0.52500000000000002</v>
      </c>
      <c r="H567" s="50">
        <f t="shared" si="184"/>
        <v>-2.551640340218712E-2</v>
      </c>
    </row>
    <row r="568" spans="1:8" s="32" customFormat="1" x14ac:dyDescent="0.2">
      <c r="A568" s="39"/>
      <c r="B568" s="55" t="s">
        <v>151</v>
      </c>
      <c r="C568" s="56">
        <v>0</v>
      </c>
      <c r="D568" s="54">
        <v>112</v>
      </c>
      <c r="E568" s="57" t="str">
        <f t="shared" si="189"/>
        <v/>
      </c>
      <c r="F568" s="57">
        <f t="shared" si="190"/>
        <v>0.25168539325842698</v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9"/>
      <c r="B569" s="55" t="s">
        <v>152</v>
      </c>
      <c r="C569" s="56">
        <v>3</v>
      </c>
      <c r="D569" s="54">
        <v>0</v>
      </c>
      <c r="E569" s="57">
        <f t="shared" si="189"/>
        <v>3.6452004860267314E-3</v>
      </c>
      <c r="F569" s="57" t="str">
        <f t="shared" si="190"/>
        <v/>
      </c>
      <c r="G569" s="57" t="str">
        <f t="shared" si="183"/>
        <v>0</v>
      </c>
      <c r="H569" s="50">
        <f t="shared" si="184"/>
        <v>0</v>
      </c>
    </row>
    <row r="570" spans="1:8" s="32" customFormat="1" x14ac:dyDescent="0.2">
      <c r="A570" s="39"/>
      <c r="B570" s="55" t="s">
        <v>340</v>
      </c>
      <c r="C570" s="56">
        <v>534</v>
      </c>
      <c r="D570" s="54">
        <v>127</v>
      </c>
      <c r="E570" s="57">
        <f t="shared" si="189"/>
        <v>0.6488456865127582</v>
      </c>
      <c r="F570" s="57">
        <f t="shared" si="190"/>
        <v>0.28539325842696628</v>
      </c>
      <c r="G570" s="57">
        <f t="shared" si="183"/>
        <v>-0.76217228464419473</v>
      </c>
      <c r="H570" s="50">
        <f t="shared" si="184"/>
        <v>-0.49453219927095987</v>
      </c>
    </row>
    <row r="571" spans="1:8" x14ac:dyDescent="0.2">
      <c r="B571" s="53" t="s">
        <v>153</v>
      </c>
      <c r="C571" s="54">
        <v>24</v>
      </c>
      <c r="D571" s="54">
        <v>1</v>
      </c>
      <c r="E571" s="58">
        <f t="shared" si="189"/>
        <v>2.9161603888213851E-2</v>
      </c>
      <c r="F571" s="58">
        <f t="shared" si="190"/>
        <v>2.2471910112359553E-3</v>
      </c>
      <c r="G571" s="51">
        <f t="shared" si="183"/>
        <v>-0.95833333333333337</v>
      </c>
      <c r="H571" s="52">
        <f t="shared" si="184"/>
        <v>-2.7946537059538274E-2</v>
      </c>
    </row>
    <row r="572" spans="1:8" x14ac:dyDescent="0.2">
      <c r="B572" s="53" t="s">
        <v>341</v>
      </c>
      <c r="C572" s="54">
        <v>0</v>
      </c>
      <c r="D572" s="54">
        <v>86</v>
      </c>
      <c r="E572" s="58" t="str">
        <f t="shared" si="189"/>
        <v/>
      </c>
      <c r="F572" s="58">
        <f t="shared" si="190"/>
        <v>0.19325842696629214</v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13</v>
      </c>
      <c r="D573" s="54">
        <v>9</v>
      </c>
      <c r="E573" s="58">
        <f t="shared" si="189"/>
        <v>1.5795868772782502E-2</v>
      </c>
      <c r="F573" s="58">
        <f t="shared" si="190"/>
        <v>2.0224719101123594E-2</v>
      </c>
      <c r="G573" s="51">
        <f t="shared" si="183"/>
        <v>-0.30769230769230771</v>
      </c>
      <c r="H573" s="52">
        <f t="shared" si="184"/>
        <v>-4.8602673147023091E-3</v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0</v>
      </c>
      <c r="D575" s="54">
        <v>4</v>
      </c>
      <c r="E575" s="58" t="str">
        <f t="shared" si="189"/>
        <v/>
      </c>
      <c r="F575" s="58">
        <f t="shared" si="190"/>
        <v>8.988764044943821E-3</v>
      </c>
      <c r="G575" s="51" t="str">
        <f t="shared" si="183"/>
        <v>0</v>
      </c>
      <c r="H575" s="52" t="str">
        <f t="shared" si="184"/>
        <v/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6</v>
      </c>
      <c r="D578" s="54">
        <v>53</v>
      </c>
      <c r="E578" s="58">
        <f t="shared" si="189"/>
        <v>7.2904009720534627E-3</v>
      </c>
      <c r="F578" s="58">
        <f t="shared" si="190"/>
        <v>0.11910112359550562</v>
      </c>
      <c r="G578" s="51">
        <f t="shared" si="183"/>
        <v>7.833333333333333</v>
      </c>
      <c r="H578" s="52">
        <f t="shared" si="184"/>
        <v>5.7108140947752122E-2</v>
      </c>
    </row>
    <row r="579" spans="2:8" x14ac:dyDescent="0.2">
      <c r="B579" s="53" t="s">
        <v>533</v>
      </c>
      <c r="C579" s="54">
        <v>23</v>
      </c>
      <c r="D579" s="54">
        <v>2</v>
      </c>
      <c r="E579" s="58">
        <f t="shared" si="189"/>
        <v>2.7946537059538274E-2</v>
      </c>
      <c r="F579" s="58">
        <f t="shared" si="190"/>
        <v>4.4943820224719105E-3</v>
      </c>
      <c r="G579" s="51">
        <f t="shared" si="183"/>
        <v>-0.91304347826086951</v>
      </c>
      <c r="H579" s="52">
        <f t="shared" si="184"/>
        <v>-2.5516403402187117E-2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413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370</v>
      </c>
      <c r="C8" s="28">
        <f>+C18+C73+C165+C333+C553</f>
        <v>13341</v>
      </c>
      <c r="D8" s="29">
        <f>+D18+D73+D165+D333+D553</f>
        <v>17130</v>
      </c>
      <c r="E8" s="30">
        <f>SUM(E9:E13)</f>
        <v>1</v>
      </c>
      <c r="F8" s="30">
        <f>SUM(F9:F13)</f>
        <v>1</v>
      </c>
      <c r="G8" s="30">
        <f>+(D8-C8)/C8</f>
        <v>0.28401169327636611</v>
      </c>
      <c r="H8" s="31">
        <f>+E8*G8</f>
        <v>0.28401169327636611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122</v>
      </c>
      <c r="D9" s="24">
        <f>+D18</f>
        <v>107</v>
      </c>
      <c r="E9" s="50">
        <f>C9/$C$8</f>
        <v>9.1447417734802482E-3</v>
      </c>
      <c r="F9" s="50">
        <f>D9/$D$8</f>
        <v>6.2463514302393466E-3</v>
      </c>
      <c r="G9" s="51">
        <f>+IF(OR(AND(D9=0),(C9=0)),"0",((D9-C9)/C9))</f>
        <v>-0.12295081967213115</v>
      </c>
      <c r="H9" s="52">
        <f>+IF(OR(AND(E9=""),(G9="")),"",E9*G9)</f>
        <v>-1.1243534967393747E-3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871</v>
      </c>
      <c r="D10" s="24">
        <f>+D73</f>
        <v>1512</v>
      </c>
      <c r="E10" s="50">
        <f>C10/$C$8</f>
        <v>6.5287459710666365E-2</v>
      </c>
      <c r="F10" s="50">
        <f>D10/$D$8</f>
        <v>8.8266199649737309E-2</v>
      </c>
      <c r="G10" s="51">
        <f>+IF(OR(AND(D10=0),(C10=0)),"0",((D10-C10)/C10))</f>
        <v>0.73593570608495984</v>
      </c>
      <c r="H10" s="52">
        <f>+IF(OR(AND(E10=""),(G10="")),"",E10*G10)</f>
        <v>4.8047372760662621E-2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2171</v>
      </c>
      <c r="D11" s="24">
        <f>+D165</f>
        <v>3070</v>
      </c>
      <c r="E11" s="50">
        <f>C11/$C$8</f>
        <v>0.16273142942807886</v>
      </c>
      <c r="F11" s="50">
        <f>D11/$D$8</f>
        <v>0.17921774664331583</v>
      </c>
      <c r="G11" s="51">
        <f>+IF(OR(AND(D11=0),(C11=0)),"0",((D11-C11)/C11))</f>
        <v>0.41409488714877934</v>
      </c>
      <c r="H11" s="52">
        <f>+IF(OR(AND(E11=""),(G11="")),"",E11*G11)</f>
        <v>6.7386252904579863E-2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8368</v>
      </c>
      <c r="D12" s="24">
        <f>+D333</f>
        <v>9061</v>
      </c>
      <c r="E12" s="50">
        <f>C12/$C$8</f>
        <v>0.6272393373810059</v>
      </c>
      <c r="F12" s="50">
        <f>D12/$D$8</f>
        <v>0.52895504962054873</v>
      </c>
      <c r="G12" s="51">
        <f>+IF(OR(AND(D12=0),(C12=0)),"0",((D12-C12)/C12))</f>
        <v>8.2815487571701721E-2</v>
      </c>
      <c r="H12" s="52">
        <f>+IF(OR(AND(E12=""),(G12="")),"",E12*G12)</f>
        <v>5.1945131549359119E-2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1809</v>
      </c>
      <c r="D13" s="24">
        <f>+D553</f>
        <v>3380</v>
      </c>
      <c r="E13" s="50">
        <f>C13/$C$8</f>
        <v>0.13559703170676859</v>
      </c>
      <c r="F13" s="50">
        <f>D13/$D$8</f>
        <v>0.19731465265615877</v>
      </c>
      <c r="G13" s="51">
        <f>+IF(OR(AND(D13=0),(C13=0)),"0",((D13-C13)/C13))</f>
        <v>0.8684355997788834</v>
      </c>
      <c r="H13" s="52">
        <f>+IF(OR(AND(E13=""),(G13="")),"",E13*G13)</f>
        <v>0.11775728955850386</v>
      </c>
    </row>
    <row r="14" spans="1:8" ht="17.25" customHeight="1" x14ac:dyDescent="0.2"/>
    <row r="15" spans="1:8" ht="18.75" customHeight="1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122</v>
      </c>
      <c r="D18" s="29">
        <f>SUM(D19:D67)</f>
        <v>107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-0.12295081967213115</v>
      </c>
      <c r="H18" s="31">
        <f>+IF(OR(AND(E18=""),(G18="")),"",E18*G18)</f>
        <v>-0.12295081967213115</v>
      </c>
    </row>
    <row r="19" spans="1:8" x14ac:dyDescent="0.2">
      <c r="B19" s="53" t="s">
        <v>0</v>
      </c>
      <c r="C19" s="54">
        <v>4</v>
      </c>
      <c r="D19" s="54">
        <v>0</v>
      </c>
      <c r="E19" s="52">
        <f>+IF(C19=0,"",C19/C$18)</f>
        <v>3.2786885245901641E-2</v>
      </c>
      <c r="F19" s="52" t="str">
        <f>+IF(D19=0,"",D19/D$18)</f>
        <v/>
      </c>
      <c r="G19" s="51" t="str">
        <f>+IF(OR(AND(D19=0),(C19=0)),"0",((D19-C19)/C19))</f>
        <v>0</v>
      </c>
      <c r="H19" s="52">
        <f>+IF(OR(AND(E19=""),(G19="")),"",E19*G19)</f>
        <v>0</v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1</v>
      </c>
      <c r="D23" s="54">
        <v>1</v>
      </c>
      <c r="E23" s="52">
        <f t="shared" si="0"/>
        <v>8.1967213114754103E-3</v>
      </c>
      <c r="F23" s="52">
        <f t="shared" si="1"/>
        <v>9.3457943925233638E-3</v>
      </c>
      <c r="G23" s="51">
        <f t="shared" si="2"/>
        <v>0</v>
      </c>
      <c r="H23" s="52">
        <f t="shared" si="3"/>
        <v>0</v>
      </c>
    </row>
    <row r="24" spans="1:8" ht="24" x14ac:dyDescent="0.2">
      <c r="B24" s="53" t="s">
        <v>158</v>
      </c>
      <c r="C24" s="54">
        <v>1</v>
      </c>
      <c r="D24" s="54">
        <v>1</v>
      </c>
      <c r="E24" s="52">
        <f t="shared" si="0"/>
        <v>8.1967213114754103E-3</v>
      </c>
      <c r="F24" s="52">
        <f t="shared" si="1"/>
        <v>9.3457943925233638E-3</v>
      </c>
      <c r="G24" s="51">
        <f t="shared" si="2"/>
        <v>0</v>
      </c>
      <c r="H24" s="52">
        <f t="shared" si="3"/>
        <v>0</v>
      </c>
    </row>
    <row r="25" spans="1:8" s="32" customFormat="1" x14ac:dyDescent="0.2">
      <c r="A25" s="40"/>
      <c r="B25" s="55" t="s">
        <v>534</v>
      </c>
      <c r="C25" s="56">
        <v>0</v>
      </c>
      <c r="D25" s="54">
        <v>1</v>
      </c>
      <c r="E25" s="52" t="str">
        <f t="shared" ref="E25" si="4">+IF(C25=0,"",C25/C$18)</f>
        <v/>
      </c>
      <c r="F25" s="52">
        <f t="shared" ref="F25" si="5">+IF(D25=0,"",D25/D$18)</f>
        <v>9.3457943925233638E-3</v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2</v>
      </c>
      <c r="D26" s="54">
        <v>8</v>
      </c>
      <c r="E26" s="52">
        <f t="shared" si="0"/>
        <v>1.6393442622950821E-2</v>
      </c>
      <c r="F26" s="52">
        <f t="shared" si="1"/>
        <v>7.476635514018691E-2</v>
      </c>
      <c r="G26" s="51">
        <f t="shared" si="2"/>
        <v>3</v>
      </c>
      <c r="H26" s="52">
        <f t="shared" si="3"/>
        <v>4.9180327868852458E-2</v>
      </c>
    </row>
    <row r="27" spans="1:8" x14ac:dyDescent="0.2">
      <c r="B27" s="53" t="s">
        <v>582</v>
      </c>
      <c r="C27" s="54">
        <v>6</v>
      </c>
      <c r="D27" s="54">
        <v>8</v>
      </c>
      <c r="E27" s="52">
        <f t="shared" si="0"/>
        <v>4.9180327868852458E-2</v>
      </c>
      <c r="F27" s="52">
        <f t="shared" si="1"/>
        <v>7.476635514018691E-2</v>
      </c>
      <c r="G27" s="51">
        <f t="shared" si="2"/>
        <v>0.33333333333333331</v>
      </c>
      <c r="H27" s="52">
        <f t="shared" si="3"/>
        <v>1.6393442622950817E-2</v>
      </c>
    </row>
    <row r="28" spans="1:8" x14ac:dyDescent="0.2">
      <c r="B28" s="53" t="s">
        <v>3</v>
      </c>
      <c r="C28" s="54">
        <v>2</v>
      </c>
      <c r="D28" s="54">
        <v>3</v>
      </c>
      <c r="E28" s="52">
        <f t="shared" si="0"/>
        <v>1.6393442622950821E-2</v>
      </c>
      <c r="F28" s="52">
        <f t="shared" si="1"/>
        <v>2.8037383177570093E-2</v>
      </c>
      <c r="G28" s="51">
        <f t="shared" si="2"/>
        <v>0.5</v>
      </c>
      <c r="H28" s="52">
        <f t="shared" si="3"/>
        <v>8.1967213114754103E-3</v>
      </c>
    </row>
    <row r="29" spans="1:8" x14ac:dyDescent="0.2">
      <c r="B29" s="53" t="s">
        <v>5</v>
      </c>
      <c r="C29" s="54">
        <v>28</v>
      </c>
      <c r="D29" s="54">
        <v>23</v>
      </c>
      <c r="E29" s="52">
        <f t="shared" si="0"/>
        <v>0.22950819672131148</v>
      </c>
      <c r="F29" s="52">
        <f t="shared" si="1"/>
        <v>0.21495327102803738</v>
      </c>
      <c r="G29" s="51">
        <f t="shared" si="2"/>
        <v>-0.17857142857142858</v>
      </c>
      <c r="H29" s="52">
        <f t="shared" si="3"/>
        <v>-4.0983606557377053E-2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1</v>
      </c>
      <c r="E34" s="52" t="str">
        <f t="shared" si="0"/>
        <v/>
      </c>
      <c r="F34" s="52">
        <f t="shared" si="1"/>
        <v>9.3457943925233638E-3</v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1</v>
      </c>
      <c r="D35" s="54">
        <v>3</v>
      </c>
      <c r="E35" s="52">
        <f t="shared" si="0"/>
        <v>8.1967213114754103E-3</v>
      </c>
      <c r="F35" s="52">
        <f t="shared" si="1"/>
        <v>2.8037383177570093E-2</v>
      </c>
      <c r="G35" s="51">
        <f t="shared" si="2"/>
        <v>2</v>
      </c>
      <c r="H35" s="52">
        <f t="shared" si="3"/>
        <v>1.6393442622950821E-2</v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1</v>
      </c>
      <c r="D37" s="54">
        <v>0</v>
      </c>
      <c r="E37" s="52">
        <f t="shared" si="0"/>
        <v>8.1967213114754103E-3</v>
      </c>
      <c r="F37" s="52" t="str">
        <f t="shared" si="1"/>
        <v/>
      </c>
      <c r="G37" s="51" t="str">
        <f t="shared" si="2"/>
        <v>0</v>
      </c>
      <c r="H37" s="52">
        <f t="shared" si="3"/>
        <v>0</v>
      </c>
    </row>
    <row r="38" spans="2:8" x14ac:dyDescent="0.2">
      <c r="B38" s="53" t="s">
        <v>7</v>
      </c>
      <c r="C38" s="54">
        <v>0</v>
      </c>
      <c r="D38" s="54">
        <v>2</v>
      </c>
      <c r="E38" s="52" t="str">
        <f t="shared" si="0"/>
        <v/>
      </c>
      <c r="F38" s="52">
        <f t="shared" si="1"/>
        <v>1.8691588785046728E-2</v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3</v>
      </c>
      <c r="D41" s="54">
        <v>2</v>
      </c>
      <c r="E41" s="52">
        <f t="shared" si="0"/>
        <v>2.4590163934426229E-2</v>
      </c>
      <c r="F41" s="52">
        <f t="shared" si="1"/>
        <v>1.8691588785046728E-2</v>
      </c>
      <c r="G41" s="51">
        <f t="shared" si="2"/>
        <v>-0.33333333333333331</v>
      </c>
      <c r="H41" s="52">
        <f t="shared" si="3"/>
        <v>-8.1967213114754085E-3</v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3</v>
      </c>
      <c r="D43" s="54">
        <v>3</v>
      </c>
      <c r="E43" s="52">
        <f t="shared" si="0"/>
        <v>2.4590163934426229E-2</v>
      </c>
      <c r="F43" s="52">
        <f t="shared" si="1"/>
        <v>2.8037383177570093E-2</v>
      </c>
      <c r="G43" s="51">
        <f t="shared" si="2"/>
        <v>0</v>
      </c>
      <c r="H43" s="52">
        <f t="shared" si="3"/>
        <v>0</v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3</v>
      </c>
      <c r="E47" s="52" t="str">
        <f t="shared" si="0"/>
        <v/>
      </c>
      <c r="F47" s="52">
        <f t="shared" si="1"/>
        <v>2.8037383177570093E-2</v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3</v>
      </c>
      <c r="E48" s="52" t="str">
        <f t="shared" si="0"/>
        <v/>
      </c>
      <c r="F48" s="52">
        <f t="shared" si="1"/>
        <v>2.8037383177570093E-2</v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6</v>
      </c>
      <c r="D49" s="54">
        <v>11</v>
      </c>
      <c r="E49" s="52">
        <f t="shared" si="0"/>
        <v>4.9180327868852458E-2</v>
      </c>
      <c r="F49" s="52">
        <f t="shared" si="1"/>
        <v>0.10280373831775701</v>
      </c>
      <c r="G49" s="51">
        <f t="shared" si="2"/>
        <v>0.83333333333333337</v>
      </c>
      <c r="H49" s="52">
        <f t="shared" si="3"/>
        <v>4.0983606557377053E-2</v>
      </c>
    </row>
    <row r="50" spans="1:8" x14ac:dyDescent="0.2">
      <c r="B50" s="53" t="s">
        <v>584</v>
      </c>
      <c r="C50" s="54">
        <v>0</v>
      </c>
      <c r="D50" s="54">
        <v>1</v>
      </c>
      <c r="E50" s="52" t="str">
        <f t="shared" si="0"/>
        <v/>
      </c>
      <c r="F50" s="52">
        <f t="shared" si="1"/>
        <v>9.3457943925233638E-3</v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2</v>
      </c>
      <c r="D53" s="54">
        <v>1</v>
      </c>
      <c r="E53" s="52">
        <f t="shared" si="0"/>
        <v>1.6393442622950821E-2</v>
      </c>
      <c r="F53" s="52">
        <f t="shared" si="1"/>
        <v>9.3457943925233638E-3</v>
      </c>
      <c r="G53" s="51">
        <f t="shared" si="2"/>
        <v>-0.5</v>
      </c>
      <c r="H53" s="52">
        <f t="shared" si="3"/>
        <v>-8.1967213114754103E-3</v>
      </c>
    </row>
    <row r="54" spans="1:8" x14ac:dyDescent="0.2">
      <c r="B54" s="53" t="s">
        <v>10</v>
      </c>
      <c r="C54" s="54">
        <v>0</v>
      </c>
      <c r="D54" s="54">
        <v>3</v>
      </c>
      <c r="E54" s="52" t="str">
        <f t="shared" si="0"/>
        <v/>
      </c>
      <c r="F54" s="52">
        <f t="shared" si="1"/>
        <v>2.8037383177570093E-2</v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47</v>
      </c>
      <c r="D56" s="54">
        <v>1</v>
      </c>
      <c r="E56" s="52">
        <f t="shared" si="0"/>
        <v>0.38524590163934425</v>
      </c>
      <c r="F56" s="52">
        <f t="shared" si="1"/>
        <v>9.3457943925233638E-3</v>
      </c>
      <c r="G56" s="51">
        <f t="shared" si="2"/>
        <v>-0.97872340425531912</v>
      </c>
      <c r="H56" s="52">
        <f t="shared" si="3"/>
        <v>-0.37704918032786883</v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2</v>
      </c>
      <c r="D59" s="54">
        <v>1</v>
      </c>
      <c r="E59" s="52">
        <f t="shared" si="0"/>
        <v>1.6393442622950821E-2</v>
      </c>
      <c r="F59" s="52">
        <f t="shared" si="1"/>
        <v>9.3457943925233638E-3</v>
      </c>
      <c r="G59" s="51">
        <f t="shared" si="2"/>
        <v>-0.5</v>
      </c>
      <c r="H59" s="52">
        <f t="shared" si="3"/>
        <v>-8.1967213114754103E-3</v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13</v>
      </c>
      <c r="D61" s="54">
        <v>0</v>
      </c>
      <c r="E61" s="52">
        <f t="shared" si="0"/>
        <v>0.10655737704918032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17</v>
      </c>
      <c r="E62" s="50" t="str">
        <f t="shared" ref="E62:E63" si="8">+IF(C62=0,"",C62/C$18)</f>
        <v/>
      </c>
      <c r="F62" s="50">
        <f t="shared" ref="F62:F63" si="9">+IF(D62=0,"",D62/D$18)</f>
        <v>0.15887850467289719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5</v>
      </c>
      <c r="E65" s="52" t="str">
        <f t="shared" si="0"/>
        <v/>
      </c>
      <c r="F65" s="52">
        <f t="shared" si="1"/>
        <v>4.6728971962616821E-2</v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1</v>
      </c>
      <c r="E66" s="52" t="str">
        <f t="shared" si="0"/>
        <v/>
      </c>
      <c r="F66" s="52">
        <f t="shared" si="1"/>
        <v>9.3457943925233638E-3</v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4</v>
      </c>
      <c r="E67" s="52" t="str">
        <f t="shared" si="0"/>
        <v/>
      </c>
      <c r="F67" s="52">
        <f t="shared" si="1"/>
        <v>3.7383177570093455E-2</v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871</v>
      </c>
      <c r="D73" s="29">
        <f>SUM(D74:D159)</f>
        <v>1512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0.73593570608495984</v>
      </c>
      <c r="H73" s="31">
        <f>+IF(OR(AND(E73=""),(G73="")),"",E73*G73)</f>
        <v>0.73593570608495984</v>
      </c>
    </row>
    <row r="74" spans="1:8" x14ac:dyDescent="0.2">
      <c r="B74" s="53" t="s">
        <v>437</v>
      </c>
      <c r="C74" s="54">
        <v>12</v>
      </c>
      <c r="D74" s="54">
        <v>10</v>
      </c>
      <c r="E74" s="58">
        <f>+IF(C74=0,"",C74/C$73)</f>
        <v>1.3777267508610792E-2</v>
      </c>
      <c r="F74" s="58">
        <f>+IF(D74=0,"",D74/D$73)</f>
        <v>6.6137566137566134E-3</v>
      </c>
      <c r="G74" s="51">
        <f>+IF(OR(AND(D74=0),(C74=0)),"0",((D74-C74)/C74))</f>
        <v>-0.16666666666666666</v>
      </c>
      <c r="H74" s="52">
        <f>+IF(OR(AND(E74=""),(G74="")),"",E74*G74)</f>
        <v>-2.2962112514351317E-3</v>
      </c>
    </row>
    <row r="75" spans="1:8" x14ac:dyDescent="0.2">
      <c r="B75" s="53" t="s">
        <v>585</v>
      </c>
      <c r="C75" s="54">
        <v>5</v>
      </c>
      <c r="D75" s="54">
        <v>226</v>
      </c>
      <c r="E75" s="58">
        <f t="shared" ref="E75:E146" si="12">+IF(C75=0,"",C75/C$73)</f>
        <v>5.7405281285878304E-3</v>
      </c>
      <c r="F75" s="58">
        <f t="shared" ref="F75:F146" si="13">+IF(D75=0,"",D75/D$73)</f>
        <v>0.14947089947089948</v>
      </c>
      <c r="G75" s="51">
        <f t="shared" ref="G75:G146" si="14">+IF(OR(AND(D75=0),(C75=0)),"0",((D75-C75)/C75))</f>
        <v>44.2</v>
      </c>
      <c r="H75" s="52">
        <f t="shared" ref="H75:H146" si="15">+IF(OR(AND(E75=""),(G75="")),"",E75*G75)</f>
        <v>0.2537313432835821</v>
      </c>
    </row>
    <row r="76" spans="1:8" s="32" customFormat="1" x14ac:dyDescent="0.2">
      <c r="A76" s="40"/>
      <c r="B76" s="55" t="s">
        <v>535</v>
      </c>
      <c r="C76" s="56">
        <v>4</v>
      </c>
      <c r="D76" s="54">
        <v>3</v>
      </c>
      <c r="E76" s="58">
        <f t="shared" ref="E76" si="16">+IF(C76=0,"",C76/C$73)</f>
        <v>4.5924225028702642E-3</v>
      </c>
      <c r="F76" s="58">
        <f t="shared" ref="F76" si="17">+IF(D76=0,"",D76/D$73)</f>
        <v>1.984126984126984E-3</v>
      </c>
      <c r="G76" s="51">
        <f t="shared" ref="G76" si="18">+IF(OR(AND(D76=0),(C76=0)),"0",((D76-C76)/C76))</f>
        <v>-0.25</v>
      </c>
      <c r="H76" s="52">
        <f t="shared" ref="H76" si="19">+IF(OR(AND(E76=""),(G76="")),"",E76*G76)</f>
        <v>-1.148105625717566E-3</v>
      </c>
    </row>
    <row r="77" spans="1:8" x14ac:dyDescent="0.2">
      <c r="B77" s="53" t="s">
        <v>586</v>
      </c>
      <c r="C77" s="54">
        <v>128</v>
      </c>
      <c r="D77" s="54">
        <v>85</v>
      </c>
      <c r="E77" s="58">
        <f t="shared" si="12"/>
        <v>0.14695752009184845</v>
      </c>
      <c r="F77" s="58">
        <f t="shared" si="13"/>
        <v>5.6216931216931214E-2</v>
      </c>
      <c r="G77" s="51">
        <f t="shared" si="14"/>
        <v>-0.3359375</v>
      </c>
      <c r="H77" s="52">
        <f t="shared" si="15"/>
        <v>-4.9368541905855337E-2</v>
      </c>
    </row>
    <row r="78" spans="1:8" x14ac:dyDescent="0.2">
      <c r="B78" s="53" t="s">
        <v>179</v>
      </c>
      <c r="C78" s="54">
        <v>31</v>
      </c>
      <c r="D78" s="54">
        <v>361</v>
      </c>
      <c r="E78" s="58">
        <f t="shared" si="12"/>
        <v>3.5591274397244549E-2</v>
      </c>
      <c r="F78" s="58">
        <f t="shared" si="13"/>
        <v>0.23875661375661375</v>
      </c>
      <c r="G78" s="51">
        <f t="shared" si="14"/>
        <v>10.64516129032258</v>
      </c>
      <c r="H78" s="52">
        <f t="shared" si="15"/>
        <v>0.37887485648679681</v>
      </c>
    </row>
    <row r="79" spans="1:8" x14ac:dyDescent="0.2">
      <c r="B79" s="53" t="s">
        <v>16</v>
      </c>
      <c r="C79" s="54">
        <v>11</v>
      </c>
      <c r="D79" s="54">
        <v>0</v>
      </c>
      <c r="E79" s="58">
        <f t="shared" si="12"/>
        <v>1.2629161882893225E-2</v>
      </c>
      <c r="F79" s="58" t="str">
        <f t="shared" si="13"/>
        <v/>
      </c>
      <c r="G79" s="51" t="str">
        <f t="shared" si="14"/>
        <v>0</v>
      </c>
      <c r="H79" s="52">
        <f t="shared" si="15"/>
        <v>0</v>
      </c>
    </row>
    <row r="80" spans="1:8" s="32" customFormat="1" x14ac:dyDescent="0.2">
      <c r="A80" s="39"/>
      <c r="B80" s="55" t="s">
        <v>35</v>
      </c>
      <c r="C80" s="56">
        <v>2</v>
      </c>
      <c r="D80" s="54">
        <v>23</v>
      </c>
      <c r="E80" s="58">
        <f t="shared" ref="E80" si="20">+IF(C80=0,"",C80/C$73)</f>
        <v>2.2962112514351321E-3</v>
      </c>
      <c r="F80" s="58">
        <f t="shared" ref="F80" si="21">+IF(D80=0,"",D80/D$73)</f>
        <v>1.5211640211640211E-2</v>
      </c>
      <c r="G80" s="51">
        <f t="shared" ref="G80" si="22">+IF(OR(AND(D80=0),(C80=0)),"0",((D80-C80)/C80))</f>
        <v>10.5</v>
      </c>
      <c r="H80" s="52">
        <f t="shared" ref="H80" si="23">+IF(OR(AND(E80=""),(G80="")),"",E80*G80)</f>
        <v>2.4110218140068886E-2</v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3</v>
      </c>
      <c r="E82" s="58" t="str">
        <f t="shared" si="12"/>
        <v/>
      </c>
      <c r="F82" s="58">
        <f t="shared" si="13"/>
        <v>1.984126984126984E-3</v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4</v>
      </c>
      <c r="D85" s="54">
        <v>4</v>
      </c>
      <c r="E85" s="58">
        <f t="shared" si="12"/>
        <v>4.5924225028702642E-3</v>
      </c>
      <c r="F85" s="58">
        <f t="shared" si="13"/>
        <v>2.6455026455026454E-3</v>
      </c>
      <c r="G85" s="51">
        <f t="shared" si="14"/>
        <v>0</v>
      </c>
      <c r="H85" s="52">
        <f t="shared" si="15"/>
        <v>0</v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6</v>
      </c>
      <c r="D87" s="54">
        <v>5</v>
      </c>
      <c r="E87" s="58">
        <f t="shared" si="12"/>
        <v>6.8886337543053958E-3</v>
      </c>
      <c r="F87" s="58">
        <f t="shared" si="13"/>
        <v>3.3068783068783067E-3</v>
      </c>
      <c r="G87" s="51">
        <f t="shared" si="14"/>
        <v>-0.16666666666666666</v>
      </c>
      <c r="H87" s="52">
        <f t="shared" si="15"/>
        <v>-1.1481056257175658E-3</v>
      </c>
    </row>
    <row r="88" spans="1:8" s="32" customFormat="1" x14ac:dyDescent="0.2">
      <c r="A88" s="40"/>
      <c r="B88" s="55" t="s">
        <v>587</v>
      </c>
      <c r="C88" s="56">
        <v>7</v>
      </c>
      <c r="D88" s="54">
        <v>20</v>
      </c>
      <c r="E88" s="58">
        <f t="shared" ref="E88" si="24">+IF(C88=0,"",C88/C$73)</f>
        <v>8.0367393800229621E-3</v>
      </c>
      <c r="F88" s="58">
        <f t="shared" ref="F88" si="25">+IF(D88=0,"",D88/D$73)</f>
        <v>1.3227513227513227E-2</v>
      </c>
      <c r="G88" s="51">
        <f t="shared" ref="G88" si="26">+IF(OR(AND(D88=0),(C88=0)),"0",((D88-C88)/C88))</f>
        <v>1.8571428571428572</v>
      </c>
      <c r="H88" s="52">
        <f t="shared" ref="H88" si="27">+IF(OR(AND(E88=""),(G88="")),"",E88*G88)</f>
        <v>1.4925373134328358E-2</v>
      </c>
    </row>
    <row r="89" spans="1:8" x14ac:dyDescent="0.2">
      <c r="B89" s="53" t="s">
        <v>185</v>
      </c>
      <c r="C89" s="54">
        <v>9</v>
      </c>
      <c r="D89" s="54">
        <v>7</v>
      </c>
      <c r="E89" s="58">
        <f t="shared" si="12"/>
        <v>1.0332950631458095E-2</v>
      </c>
      <c r="F89" s="58">
        <f t="shared" si="13"/>
        <v>4.6296296296296294E-3</v>
      </c>
      <c r="G89" s="51">
        <f t="shared" si="14"/>
        <v>-0.22222222222222221</v>
      </c>
      <c r="H89" s="52">
        <f t="shared" si="15"/>
        <v>-2.2962112514351321E-3</v>
      </c>
    </row>
    <row r="90" spans="1:8" x14ac:dyDescent="0.2">
      <c r="B90" s="53" t="s">
        <v>186</v>
      </c>
      <c r="C90" s="54">
        <v>1</v>
      </c>
      <c r="D90" s="54">
        <v>3</v>
      </c>
      <c r="E90" s="58">
        <f t="shared" si="12"/>
        <v>1.148105625717566E-3</v>
      </c>
      <c r="F90" s="58">
        <f t="shared" si="13"/>
        <v>1.984126984126984E-3</v>
      </c>
      <c r="G90" s="51">
        <f t="shared" si="14"/>
        <v>2</v>
      </c>
      <c r="H90" s="52">
        <f t="shared" si="15"/>
        <v>2.2962112514351321E-3</v>
      </c>
    </row>
    <row r="91" spans="1:8" x14ac:dyDescent="0.2">
      <c r="B91" s="53" t="s">
        <v>21</v>
      </c>
      <c r="C91" s="54">
        <v>4</v>
      </c>
      <c r="D91" s="54">
        <v>0</v>
      </c>
      <c r="E91" s="58">
        <f t="shared" si="12"/>
        <v>4.5924225028702642E-3</v>
      </c>
      <c r="F91" s="58" t="str">
        <f t="shared" si="13"/>
        <v/>
      </c>
      <c r="G91" s="51" t="str">
        <f t="shared" si="14"/>
        <v>0</v>
      </c>
      <c r="H91" s="52">
        <f t="shared" si="15"/>
        <v>0</v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1</v>
      </c>
      <c r="E94" s="58" t="str">
        <f t="shared" ref="E94:E95" si="28">+IF(C94=0,"",C94/C$73)</f>
        <v/>
      </c>
      <c r="F94" s="58">
        <f t="shared" ref="F94:F95" si="29">+IF(D94=0,"",D94/D$73)</f>
        <v>6.6137566137566134E-4</v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8</v>
      </c>
      <c r="D96" s="54">
        <v>110</v>
      </c>
      <c r="E96" s="58">
        <f t="shared" si="12"/>
        <v>9.1848450057405284E-3</v>
      </c>
      <c r="F96" s="58">
        <f t="shared" si="13"/>
        <v>7.2751322751322747E-2</v>
      </c>
      <c r="G96" s="51">
        <f t="shared" si="14"/>
        <v>12.75</v>
      </c>
      <c r="H96" s="52">
        <f t="shared" si="15"/>
        <v>0.11710677382319173</v>
      </c>
    </row>
    <row r="97" spans="1:8" x14ac:dyDescent="0.2">
      <c r="B97" s="53" t="s">
        <v>19</v>
      </c>
      <c r="C97" s="54">
        <v>0</v>
      </c>
      <c r="D97" s="54">
        <v>3</v>
      </c>
      <c r="E97" s="58" t="str">
        <f t="shared" si="12"/>
        <v/>
      </c>
      <c r="F97" s="58">
        <f t="shared" si="13"/>
        <v>1.984126984126984E-3</v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2</v>
      </c>
      <c r="D98" s="54">
        <v>0</v>
      </c>
      <c r="E98" s="58">
        <f t="shared" si="12"/>
        <v>2.2962112514351321E-3</v>
      </c>
      <c r="F98" s="58" t="str">
        <f t="shared" si="13"/>
        <v/>
      </c>
      <c r="G98" s="51" t="str">
        <f t="shared" si="14"/>
        <v>0</v>
      </c>
      <c r="H98" s="52">
        <f t="shared" si="15"/>
        <v>0</v>
      </c>
    </row>
    <row r="99" spans="1:8" x14ac:dyDescent="0.2">
      <c r="B99" s="53" t="s">
        <v>189</v>
      </c>
      <c r="C99" s="54">
        <v>0</v>
      </c>
      <c r="D99" s="54">
        <v>4</v>
      </c>
      <c r="E99" s="58" t="str">
        <f t="shared" si="12"/>
        <v/>
      </c>
      <c r="F99" s="58">
        <f t="shared" si="13"/>
        <v>2.6455026455026454E-3</v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7</v>
      </c>
      <c r="D100" s="54">
        <v>9</v>
      </c>
      <c r="E100" s="58">
        <f t="shared" si="12"/>
        <v>8.0367393800229621E-3</v>
      </c>
      <c r="F100" s="58">
        <f t="shared" si="13"/>
        <v>5.9523809523809521E-3</v>
      </c>
      <c r="G100" s="51">
        <f t="shared" si="14"/>
        <v>0.2857142857142857</v>
      </c>
      <c r="H100" s="52">
        <f t="shared" si="15"/>
        <v>2.2962112514351321E-3</v>
      </c>
    </row>
    <row r="101" spans="1:8" x14ac:dyDescent="0.2">
      <c r="B101" s="53" t="s">
        <v>440</v>
      </c>
      <c r="C101" s="54">
        <v>4</v>
      </c>
      <c r="D101" s="54">
        <v>6</v>
      </c>
      <c r="E101" s="58">
        <f t="shared" si="12"/>
        <v>4.5924225028702642E-3</v>
      </c>
      <c r="F101" s="58">
        <f t="shared" si="13"/>
        <v>3.968253968253968E-3</v>
      </c>
      <c r="G101" s="51">
        <f t="shared" si="14"/>
        <v>0.5</v>
      </c>
      <c r="H101" s="52">
        <f t="shared" si="15"/>
        <v>2.2962112514351321E-3</v>
      </c>
    </row>
    <row r="102" spans="1:8" x14ac:dyDescent="0.2">
      <c r="B102" s="53" t="s">
        <v>18</v>
      </c>
      <c r="C102" s="54">
        <v>2</v>
      </c>
      <c r="D102" s="54">
        <v>1</v>
      </c>
      <c r="E102" s="58">
        <f t="shared" si="12"/>
        <v>2.2962112514351321E-3</v>
      </c>
      <c r="F102" s="58">
        <f t="shared" si="13"/>
        <v>6.6137566137566134E-4</v>
      </c>
      <c r="G102" s="51">
        <f t="shared" si="14"/>
        <v>-0.5</v>
      </c>
      <c r="H102" s="52">
        <f t="shared" si="15"/>
        <v>-1.148105625717566E-3</v>
      </c>
    </row>
    <row r="103" spans="1:8" x14ac:dyDescent="0.2">
      <c r="B103" s="53" t="s">
        <v>20</v>
      </c>
      <c r="C103" s="54">
        <v>0</v>
      </c>
      <c r="D103" s="54">
        <v>1</v>
      </c>
      <c r="E103" s="58" t="str">
        <f t="shared" si="12"/>
        <v/>
      </c>
      <c r="F103" s="58">
        <f t="shared" si="13"/>
        <v>6.6137566137566134E-4</v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1</v>
      </c>
      <c r="D104" s="54">
        <v>1</v>
      </c>
      <c r="E104" s="58">
        <f t="shared" si="12"/>
        <v>1.148105625717566E-3</v>
      </c>
      <c r="F104" s="58">
        <f t="shared" si="13"/>
        <v>6.6137566137566134E-4</v>
      </c>
      <c r="G104" s="51">
        <f t="shared" si="14"/>
        <v>0</v>
      </c>
      <c r="H104" s="52">
        <f t="shared" si="15"/>
        <v>0</v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5</v>
      </c>
      <c r="E105" s="58" t="str">
        <f t="shared" ref="E105" si="32">+IF(C105=0,"",C105/C$73)</f>
        <v/>
      </c>
      <c r="F105" s="58">
        <f t="shared" ref="F105" si="33">+IF(D105=0,"",D105/D$73)</f>
        <v>3.3068783068783067E-3</v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20</v>
      </c>
      <c r="D107" s="54">
        <v>39</v>
      </c>
      <c r="E107" s="58">
        <f t="shared" si="12"/>
        <v>2.2962112514351322E-2</v>
      </c>
      <c r="F107" s="58">
        <f t="shared" si="13"/>
        <v>2.5793650793650792E-2</v>
      </c>
      <c r="G107" s="51">
        <f t="shared" si="14"/>
        <v>0.95</v>
      </c>
      <c r="H107" s="52">
        <f t="shared" si="15"/>
        <v>2.1814006888633754E-2</v>
      </c>
    </row>
    <row r="108" spans="1:8" x14ac:dyDescent="0.2">
      <c r="B108" s="53" t="s">
        <v>194</v>
      </c>
      <c r="C108" s="54">
        <v>2</v>
      </c>
      <c r="D108" s="54">
        <v>5</v>
      </c>
      <c r="E108" s="58">
        <f t="shared" si="12"/>
        <v>2.2962112514351321E-3</v>
      </c>
      <c r="F108" s="58">
        <f t="shared" si="13"/>
        <v>3.3068783068783067E-3</v>
      </c>
      <c r="G108" s="51">
        <f t="shared" si="14"/>
        <v>1.5</v>
      </c>
      <c r="H108" s="52">
        <f t="shared" si="15"/>
        <v>3.4443168771526979E-3</v>
      </c>
    </row>
    <row r="109" spans="1:8" x14ac:dyDescent="0.2">
      <c r="B109" s="53" t="s">
        <v>195</v>
      </c>
      <c r="C109" s="54">
        <v>7</v>
      </c>
      <c r="D109" s="54">
        <v>11</v>
      </c>
      <c r="E109" s="58">
        <f t="shared" si="12"/>
        <v>8.0367393800229621E-3</v>
      </c>
      <c r="F109" s="58">
        <f t="shared" si="13"/>
        <v>7.2751322751322747E-3</v>
      </c>
      <c r="G109" s="51">
        <f t="shared" si="14"/>
        <v>0.5714285714285714</v>
      </c>
      <c r="H109" s="52">
        <f t="shared" si="15"/>
        <v>4.5924225028702642E-3</v>
      </c>
    </row>
    <row r="110" spans="1:8" x14ac:dyDescent="0.2">
      <c r="B110" s="53" t="s">
        <v>196</v>
      </c>
      <c r="C110" s="54">
        <v>1</v>
      </c>
      <c r="D110" s="54">
        <v>2</v>
      </c>
      <c r="E110" s="58">
        <f t="shared" si="12"/>
        <v>1.148105625717566E-3</v>
      </c>
      <c r="F110" s="58">
        <f t="shared" si="13"/>
        <v>1.3227513227513227E-3</v>
      </c>
      <c r="G110" s="51">
        <f t="shared" si="14"/>
        <v>1</v>
      </c>
      <c r="H110" s="52">
        <f t="shared" si="15"/>
        <v>1.148105625717566E-3</v>
      </c>
    </row>
    <row r="111" spans="1:8" x14ac:dyDescent="0.2">
      <c r="B111" s="53" t="s">
        <v>197</v>
      </c>
      <c r="C111" s="54">
        <v>2</v>
      </c>
      <c r="D111" s="54">
        <v>5</v>
      </c>
      <c r="E111" s="58">
        <f t="shared" si="12"/>
        <v>2.2962112514351321E-3</v>
      </c>
      <c r="F111" s="58">
        <f t="shared" si="13"/>
        <v>3.3068783068783067E-3</v>
      </c>
      <c r="G111" s="51">
        <f t="shared" si="14"/>
        <v>1.5</v>
      </c>
      <c r="H111" s="52">
        <f t="shared" si="15"/>
        <v>3.4443168771526979E-3</v>
      </c>
    </row>
    <row r="112" spans="1:8" x14ac:dyDescent="0.2">
      <c r="B112" s="53" t="s">
        <v>198</v>
      </c>
      <c r="C112" s="54">
        <v>1</v>
      </c>
      <c r="D112" s="54">
        <v>2</v>
      </c>
      <c r="E112" s="58">
        <f t="shared" si="12"/>
        <v>1.148105625717566E-3</v>
      </c>
      <c r="F112" s="58">
        <f t="shared" si="13"/>
        <v>1.3227513227513227E-3</v>
      </c>
      <c r="G112" s="51">
        <f t="shared" si="14"/>
        <v>1</v>
      </c>
      <c r="H112" s="52">
        <f t="shared" si="15"/>
        <v>1.148105625717566E-3</v>
      </c>
    </row>
    <row r="113" spans="2:8" x14ac:dyDescent="0.2">
      <c r="B113" s="53" t="s">
        <v>27</v>
      </c>
      <c r="C113" s="54">
        <v>1</v>
      </c>
      <c r="D113" s="54">
        <v>2</v>
      </c>
      <c r="E113" s="58">
        <f t="shared" si="12"/>
        <v>1.148105625717566E-3</v>
      </c>
      <c r="F113" s="58">
        <f t="shared" si="13"/>
        <v>1.3227513227513227E-3</v>
      </c>
      <c r="G113" s="51">
        <f t="shared" si="14"/>
        <v>1</v>
      </c>
      <c r="H113" s="52">
        <f t="shared" si="15"/>
        <v>1.148105625717566E-3</v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1</v>
      </c>
      <c r="D116" s="54">
        <v>9</v>
      </c>
      <c r="E116" s="58">
        <f t="shared" si="12"/>
        <v>1.148105625717566E-3</v>
      </c>
      <c r="F116" s="58">
        <f t="shared" si="13"/>
        <v>5.9523809523809521E-3</v>
      </c>
      <c r="G116" s="51">
        <f t="shared" si="14"/>
        <v>8</v>
      </c>
      <c r="H116" s="52">
        <f t="shared" si="15"/>
        <v>9.1848450057405284E-3</v>
      </c>
    </row>
    <row r="117" spans="2:8" x14ac:dyDescent="0.2">
      <c r="B117" s="53" t="s">
        <v>24</v>
      </c>
      <c r="C117" s="54">
        <v>2</v>
      </c>
      <c r="D117" s="54">
        <v>4</v>
      </c>
      <c r="E117" s="58">
        <f t="shared" si="12"/>
        <v>2.2962112514351321E-3</v>
      </c>
      <c r="F117" s="58">
        <f t="shared" si="13"/>
        <v>2.6455026455026454E-3</v>
      </c>
      <c r="G117" s="51">
        <f t="shared" si="14"/>
        <v>1</v>
      </c>
      <c r="H117" s="52">
        <f t="shared" si="15"/>
        <v>2.2962112514351321E-3</v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1</v>
      </c>
      <c r="D119" s="54">
        <v>1</v>
      </c>
      <c r="E119" s="58">
        <f t="shared" si="12"/>
        <v>1.148105625717566E-3</v>
      </c>
      <c r="F119" s="58">
        <f t="shared" si="13"/>
        <v>6.6137566137566134E-4</v>
      </c>
      <c r="G119" s="51">
        <f t="shared" si="14"/>
        <v>0</v>
      </c>
      <c r="H119" s="52">
        <f t="shared" si="15"/>
        <v>0</v>
      </c>
    </row>
    <row r="120" spans="2:8" x14ac:dyDescent="0.2">
      <c r="B120" s="53" t="s">
        <v>23</v>
      </c>
      <c r="C120" s="54">
        <v>1</v>
      </c>
      <c r="D120" s="54">
        <v>3</v>
      </c>
      <c r="E120" s="58">
        <f t="shared" si="12"/>
        <v>1.148105625717566E-3</v>
      </c>
      <c r="F120" s="58">
        <f t="shared" si="13"/>
        <v>1.984126984126984E-3</v>
      </c>
      <c r="G120" s="51">
        <f t="shared" si="14"/>
        <v>2</v>
      </c>
      <c r="H120" s="52">
        <f t="shared" si="15"/>
        <v>2.2962112514351321E-3</v>
      </c>
    </row>
    <row r="121" spans="2:8" x14ac:dyDescent="0.2">
      <c r="B121" s="53" t="s">
        <v>26</v>
      </c>
      <c r="C121" s="54">
        <v>3</v>
      </c>
      <c r="D121" s="54">
        <v>10</v>
      </c>
      <c r="E121" s="58">
        <f t="shared" si="12"/>
        <v>3.4443168771526979E-3</v>
      </c>
      <c r="F121" s="58">
        <f t="shared" si="13"/>
        <v>6.6137566137566134E-3</v>
      </c>
      <c r="G121" s="51">
        <f t="shared" si="14"/>
        <v>2.3333333333333335</v>
      </c>
      <c r="H121" s="52">
        <f t="shared" si="15"/>
        <v>8.0367393800229621E-3</v>
      </c>
    </row>
    <row r="122" spans="2:8" x14ac:dyDescent="0.2">
      <c r="B122" s="53" t="s">
        <v>202</v>
      </c>
      <c r="C122" s="54">
        <v>4</v>
      </c>
      <c r="D122" s="54">
        <v>11</v>
      </c>
      <c r="E122" s="58">
        <f t="shared" si="12"/>
        <v>4.5924225028702642E-3</v>
      </c>
      <c r="F122" s="58">
        <f t="shared" si="13"/>
        <v>7.2751322751322747E-3</v>
      </c>
      <c r="G122" s="51">
        <f t="shared" si="14"/>
        <v>1.75</v>
      </c>
      <c r="H122" s="52">
        <f t="shared" si="15"/>
        <v>8.0367393800229621E-3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5</v>
      </c>
      <c r="D124" s="54">
        <v>10</v>
      </c>
      <c r="E124" s="58">
        <f t="shared" si="12"/>
        <v>5.7405281285878304E-3</v>
      </c>
      <c r="F124" s="58">
        <f t="shared" si="13"/>
        <v>6.6137566137566134E-3</v>
      </c>
      <c r="G124" s="51">
        <f t="shared" si="14"/>
        <v>1</v>
      </c>
      <c r="H124" s="52">
        <f t="shared" si="15"/>
        <v>5.7405281285878304E-3</v>
      </c>
    </row>
    <row r="125" spans="2:8" x14ac:dyDescent="0.2">
      <c r="B125" s="53" t="s">
        <v>203</v>
      </c>
      <c r="C125" s="54">
        <v>13</v>
      </c>
      <c r="D125" s="54">
        <v>7</v>
      </c>
      <c r="E125" s="58">
        <f t="shared" si="12"/>
        <v>1.4925373134328358E-2</v>
      </c>
      <c r="F125" s="58">
        <f t="shared" si="13"/>
        <v>4.6296296296296294E-3</v>
      </c>
      <c r="G125" s="51">
        <f t="shared" si="14"/>
        <v>-0.46153846153846156</v>
      </c>
      <c r="H125" s="52">
        <f t="shared" si="15"/>
        <v>-6.8886337543053967E-3</v>
      </c>
    </row>
    <row r="126" spans="2:8" x14ac:dyDescent="0.2">
      <c r="B126" s="53" t="s">
        <v>442</v>
      </c>
      <c r="C126" s="54">
        <v>1</v>
      </c>
      <c r="D126" s="54">
        <v>1</v>
      </c>
      <c r="E126" s="58">
        <f t="shared" si="12"/>
        <v>1.148105625717566E-3</v>
      </c>
      <c r="F126" s="58">
        <f t="shared" si="13"/>
        <v>6.6137566137566134E-4</v>
      </c>
      <c r="G126" s="51">
        <f t="shared" si="14"/>
        <v>0</v>
      </c>
      <c r="H126" s="52">
        <f t="shared" si="15"/>
        <v>0</v>
      </c>
    </row>
    <row r="127" spans="2:8" x14ac:dyDescent="0.2">
      <c r="B127" s="53" t="s">
        <v>443</v>
      </c>
      <c r="C127" s="54">
        <v>392</v>
      </c>
      <c r="D127" s="54">
        <v>322</v>
      </c>
      <c r="E127" s="58">
        <f t="shared" si="12"/>
        <v>0.4500574052812859</v>
      </c>
      <c r="F127" s="58">
        <f t="shared" si="13"/>
        <v>0.21296296296296297</v>
      </c>
      <c r="G127" s="51">
        <f t="shared" si="14"/>
        <v>-0.17857142857142858</v>
      </c>
      <c r="H127" s="52">
        <f t="shared" si="15"/>
        <v>-8.0367393800229628E-2</v>
      </c>
    </row>
    <row r="128" spans="2:8" x14ac:dyDescent="0.2">
      <c r="B128" s="53" t="s">
        <v>204</v>
      </c>
      <c r="C128" s="54">
        <v>97</v>
      </c>
      <c r="D128" s="54">
        <v>80</v>
      </c>
      <c r="E128" s="58">
        <f t="shared" si="12"/>
        <v>0.1113662456946039</v>
      </c>
      <c r="F128" s="58">
        <f t="shared" si="13"/>
        <v>5.2910052910052907E-2</v>
      </c>
      <c r="G128" s="51">
        <f t="shared" si="14"/>
        <v>-0.17525773195876287</v>
      </c>
      <c r="H128" s="52">
        <f t="shared" si="15"/>
        <v>-1.9517795637198621E-2</v>
      </c>
    </row>
    <row r="129" spans="1:8" x14ac:dyDescent="0.2">
      <c r="B129" s="53" t="s">
        <v>205</v>
      </c>
      <c r="C129" s="54">
        <v>14</v>
      </c>
      <c r="D129" s="54">
        <v>9</v>
      </c>
      <c r="E129" s="58">
        <f t="shared" si="12"/>
        <v>1.6073478760045924E-2</v>
      </c>
      <c r="F129" s="58">
        <f t="shared" si="13"/>
        <v>5.9523809523809521E-3</v>
      </c>
      <c r="G129" s="51">
        <f t="shared" si="14"/>
        <v>-0.35714285714285715</v>
      </c>
      <c r="H129" s="52">
        <f t="shared" si="15"/>
        <v>-5.7405281285878304E-3</v>
      </c>
    </row>
    <row r="130" spans="1:8" x14ac:dyDescent="0.2">
      <c r="B130" s="53" t="s">
        <v>28</v>
      </c>
      <c r="C130" s="54">
        <v>2</v>
      </c>
      <c r="D130" s="54">
        <v>8</v>
      </c>
      <c r="E130" s="58">
        <f t="shared" si="12"/>
        <v>2.2962112514351321E-3</v>
      </c>
      <c r="F130" s="58">
        <f t="shared" si="13"/>
        <v>5.2910052910052907E-3</v>
      </c>
      <c r="G130" s="51">
        <f t="shared" si="14"/>
        <v>3</v>
      </c>
      <c r="H130" s="52">
        <f t="shared" si="15"/>
        <v>6.8886337543053958E-3</v>
      </c>
    </row>
    <row r="131" spans="1:8" x14ac:dyDescent="0.2">
      <c r="B131" s="53" t="s">
        <v>32</v>
      </c>
      <c r="C131" s="54">
        <v>12</v>
      </c>
      <c r="D131" s="54">
        <v>1</v>
      </c>
      <c r="E131" s="58">
        <f t="shared" si="12"/>
        <v>1.3777267508610792E-2</v>
      </c>
      <c r="F131" s="58">
        <f t="shared" si="13"/>
        <v>6.6137566137566134E-4</v>
      </c>
      <c r="G131" s="51">
        <f t="shared" si="14"/>
        <v>-0.91666666666666663</v>
      </c>
      <c r="H131" s="52">
        <f t="shared" si="15"/>
        <v>-1.2629161882893225E-2</v>
      </c>
    </row>
    <row r="132" spans="1:8" s="32" customFormat="1" x14ac:dyDescent="0.2">
      <c r="A132" s="40"/>
      <c r="B132" s="55" t="s">
        <v>544</v>
      </c>
      <c r="C132" s="56">
        <v>3</v>
      </c>
      <c r="D132" s="54">
        <v>0</v>
      </c>
      <c r="E132" s="58">
        <f t="shared" ref="E132" si="44">+IF(C132=0,"",C132/C$73)</f>
        <v>3.4443168771526979E-3</v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>
        <f t="shared" ref="H132" si="47">+IF(OR(AND(E132=""),(G132="")),"",E132*G132)</f>
        <v>0</v>
      </c>
    </row>
    <row r="133" spans="1:8" x14ac:dyDescent="0.2">
      <c r="B133" s="53" t="s">
        <v>30</v>
      </c>
      <c r="C133" s="54">
        <v>5</v>
      </c>
      <c r="D133" s="54">
        <v>6</v>
      </c>
      <c r="E133" s="58">
        <f t="shared" si="12"/>
        <v>5.7405281285878304E-3</v>
      </c>
      <c r="F133" s="58">
        <f t="shared" si="13"/>
        <v>3.968253968253968E-3</v>
      </c>
      <c r="G133" s="51">
        <f t="shared" si="14"/>
        <v>0.2</v>
      </c>
      <c r="H133" s="52">
        <f t="shared" si="15"/>
        <v>1.148105625717566E-3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1</v>
      </c>
      <c r="D137" s="54">
        <v>0</v>
      </c>
      <c r="E137" s="58">
        <f t="shared" si="12"/>
        <v>1.148105625717566E-3</v>
      </c>
      <c r="F137" s="58" t="str">
        <f t="shared" si="13"/>
        <v/>
      </c>
      <c r="G137" s="51" t="str">
        <f t="shared" si="14"/>
        <v>0</v>
      </c>
      <c r="H137" s="52">
        <f t="shared" si="15"/>
        <v>0</v>
      </c>
    </row>
    <row r="138" spans="1:8" x14ac:dyDescent="0.2">
      <c r="B138" s="53" t="s">
        <v>209</v>
      </c>
      <c r="C138" s="54">
        <v>1</v>
      </c>
      <c r="D138" s="54">
        <v>23</v>
      </c>
      <c r="E138" s="58">
        <f t="shared" si="12"/>
        <v>1.148105625717566E-3</v>
      </c>
      <c r="F138" s="58">
        <f t="shared" si="13"/>
        <v>1.5211640211640211E-2</v>
      </c>
      <c r="G138" s="51">
        <f t="shared" si="14"/>
        <v>22</v>
      </c>
      <c r="H138" s="52">
        <f t="shared" si="15"/>
        <v>2.5258323765786454E-2</v>
      </c>
    </row>
    <row r="139" spans="1:8" ht="13.5" customHeight="1" x14ac:dyDescent="0.2">
      <c r="B139" s="53" t="s">
        <v>444</v>
      </c>
      <c r="C139" s="54">
        <v>11</v>
      </c>
      <c r="D139" s="54">
        <v>7</v>
      </c>
      <c r="E139" s="58">
        <f t="shared" si="12"/>
        <v>1.2629161882893225E-2</v>
      </c>
      <c r="F139" s="58">
        <f t="shared" si="13"/>
        <v>4.6296296296296294E-3</v>
      </c>
      <c r="G139" s="51">
        <f t="shared" si="14"/>
        <v>-0.36363636363636365</v>
      </c>
      <c r="H139" s="52">
        <f t="shared" si="15"/>
        <v>-4.5924225028702642E-3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1</v>
      </c>
      <c r="D141" s="54">
        <v>0</v>
      </c>
      <c r="E141" s="58">
        <f t="shared" si="12"/>
        <v>1.148105625717566E-3</v>
      </c>
      <c r="F141" s="58" t="str">
        <f t="shared" si="13"/>
        <v/>
      </c>
      <c r="G141" s="51" t="str">
        <f t="shared" si="14"/>
        <v>0</v>
      </c>
      <c r="H141" s="52">
        <f t="shared" si="15"/>
        <v>0</v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3</v>
      </c>
      <c r="D143" s="56">
        <v>6</v>
      </c>
      <c r="E143" s="57">
        <f t="shared" si="12"/>
        <v>3.4443168771526979E-3</v>
      </c>
      <c r="F143" s="57">
        <f t="shared" si="13"/>
        <v>3.968253968253968E-3</v>
      </c>
      <c r="G143" s="57">
        <f t="shared" si="14"/>
        <v>1</v>
      </c>
      <c r="H143" s="50">
        <f t="shared" si="15"/>
        <v>3.4443168771526979E-3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2</v>
      </c>
      <c r="D148" s="54">
        <v>3</v>
      </c>
      <c r="E148" s="58">
        <f t="shared" si="56"/>
        <v>2.2962112514351321E-3</v>
      </c>
      <c r="F148" s="58">
        <f t="shared" si="57"/>
        <v>1.984126984126984E-3</v>
      </c>
      <c r="G148" s="51">
        <f t="shared" si="58"/>
        <v>0.5</v>
      </c>
      <c r="H148" s="52">
        <f t="shared" si="59"/>
        <v>1.148105625717566E-3</v>
      </c>
    </row>
    <row r="149" spans="1:8" x14ac:dyDescent="0.2">
      <c r="B149" s="53" t="s">
        <v>212</v>
      </c>
      <c r="C149" s="54">
        <v>2</v>
      </c>
      <c r="D149" s="54">
        <v>0</v>
      </c>
      <c r="E149" s="58">
        <f t="shared" si="56"/>
        <v>2.2962112514351321E-3</v>
      </c>
      <c r="F149" s="58" t="str">
        <f t="shared" si="57"/>
        <v/>
      </c>
      <c r="G149" s="51" t="str">
        <f t="shared" si="58"/>
        <v>0</v>
      </c>
      <c r="H149" s="52">
        <f t="shared" si="59"/>
        <v>0</v>
      </c>
    </row>
    <row r="150" spans="1:8" x14ac:dyDescent="0.2">
      <c r="B150" s="53" t="s">
        <v>213</v>
      </c>
      <c r="C150" s="54">
        <v>0</v>
      </c>
      <c r="D150" s="54">
        <v>3</v>
      </c>
      <c r="E150" s="58" t="str">
        <f t="shared" si="56"/>
        <v/>
      </c>
      <c r="F150" s="58">
        <f t="shared" si="57"/>
        <v>1.984126984126984E-3</v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3</v>
      </c>
      <c r="E151" s="58" t="str">
        <f t="shared" si="56"/>
        <v/>
      </c>
      <c r="F151" s="58">
        <f t="shared" si="57"/>
        <v>1.984126984126984E-3</v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1</v>
      </c>
      <c r="D153" s="54">
        <v>1</v>
      </c>
      <c r="E153" s="58">
        <f t="shared" si="56"/>
        <v>1.148105625717566E-3</v>
      </c>
      <c r="F153" s="58">
        <f t="shared" si="57"/>
        <v>6.6137566137566134E-4</v>
      </c>
      <c r="G153" s="51">
        <f t="shared" si="58"/>
        <v>0</v>
      </c>
      <c r="H153" s="52">
        <f t="shared" si="59"/>
        <v>0</v>
      </c>
    </row>
    <row r="154" spans="1:8" x14ac:dyDescent="0.2">
      <c r="B154" s="53" t="s">
        <v>37</v>
      </c>
      <c r="C154" s="54">
        <v>0</v>
      </c>
      <c r="D154" s="54">
        <v>12</v>
      </c>
      <c r="E154" s="58" t="str">
        <f t="shared" si="56"/>
        <v/>
      </c>
      <c r="F154" s="58">
        <f t="shared" si="57"/>
        <v>7.9365079365079361E-3</v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11</v>
      </c>
      <c r="D156" s="54">
        <v>14</v>
      </c>
      <c r="E156" s="58">
        <f t="shared" ref="E156:E159" si="60">+IF(C156=0,"",C156/C$73)</f>
        <v>1.2629161882893225E-2</v>
      </c>
      <c r="F156" s="58">
        <f t="shared" ref="F156:F159" si="61">+IF(D156=0,"",D156/D$73)</f>
        <v>9.2592592592592587E-3</v>
      </c>
      <c r="G156" s="51">
        <f t="shared" ref="G156:G159" si="62">+IF(OR(AND(D156=0),(C156=0)),"0",((D156-C156)/C156))</f>
        <v>0.27272727272727271</v>
      </c>
      <c r="H156" s="52">
        <f t="shared" ref="H156:H159" si="63">+IF(OR(AND(E156=""),(G156="")),"",E156*G156)</f>
        <v>3.4443168771526975E-3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1</v>
      </c>
      <c r="E157" s="58" t="str">
        <f t="shared" si="60"/>
        <v/>
      </c>
      <c r="F157" s="58">
        <f t="shared" si="61"/>
        <v>6.6137566137566134E-4</v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2171</v>
      </c>
      <c r="D165" s="29">
        <f>SUM(D166:D327)</f>
        <v>3070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0.41409488714877934</v>
      </c>
      <c r="H165" s="31">
        <f>+IF(OR(AND(E165=""),(G165="")),"",E165*G165)</f>
        <v>0.41409488714877934</v>
      </c>
    </row>
    <row r="166" spans="1:8" x14ac:dyDescent="0.2">
      <c r="B166" s="59" t="s">
        <v>447</v>
      </c>
      <c r="C166" s="54">
        <v>4</v>
      </c>
      <c r="D166" s="54">
        <v>17</v>
      </c>
      <c r="E166" s="58">
        <f t="shared" si="64"/>
        <v>1.8424689083371719E-3</v>
      </c>
      <c r="F166" s="58">
        <f t="shared" si="65"/>
        <v>5.5374592833876222E-3</v>
      </c>
      <c r="G166" s="51">
        <f>+IF(OR(AND(D166=0),(C166=0)),"0",((D166-C166)/C166))</f>
        <v>3.25</v>
      </c>
      <c r="H166" s="52">
        <f>+IF(OR(AND(E166=""),(G166="")),"",E166*G166)</f>
        <v>5.9880239520958087E-3</v>
      </c>
    </row>
    <row r="167" spans="1:8" x14ac:dyDescent="0.2">
      <c r="B167" s="59" t="s">
        <v>590</v>
      </c>
      <c r="C167" s="54">
        <v>0</v>
      </c>
      <c r="D167" s="54">
        <v>5</v>
      </c>
      <c r="E167" s="58" t="str">
        <f t="shared" si="64"/>
        <v/>
      </c>
      <c r="F167" s="58">
        <f t="shared" si="65"/>
        <v>1.6286644951140066E-3</v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0</v>
      </c>
      <c r="D168" s="54">
        <v>7</v>
      </c>
      <c r="E168" s="58" t="str">
        <f t="shared" si="64"/>
        <v/>
      </c>
      <c r="F168" s="58">
        <f t="shared" si="65"/>
        <v>2.280130293159609E-3</v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1</v>
      </c>
      <c r="E169" s="58" t="str">
        <f t="shared" si="64"/>
        <v/>
      </c>
      <c r="F169" s="58">
        <f t="shared" si="65"/>
        <v>3.2573289902280132E-4</v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7</v>
      </c>
      <c r="D170" s="54">
        <v>91</v>
      </c>
      <c r="E170" s="58">
        <f t="shared" si="64"/>
        <v>3.2243205895900505E-3</v>
      </c>
      <c r="F170" s="58">
        <f t="shared" si="65"/>
        <v>2.9641693811074919E-2</v>
      </c>
      <c r="G170" s="51">
        <f t="shared" si="66"/>
        <v>12</v>
      </c>
      <c r="H170" s="52">
        <f t="shared" si="67"/>
        <v>3.869184707508061E-2</v>
      </c>
    </row>
    <row r="171" spans="1:8" x14ac:dyDescent="0.2">
      <c r="B171" s="59" t="s">
        <v>42</v>
      </c>
      <c r="C171" s="54">
        <v>773</v>
      </c>
      <c r="D171" s="54">
        <v>1005</v>
      </c>
      <c r="E171" s="58">
        <f t="shared" si="64"/>
        <v>0.35605711653615846</v>
      </c>
      <c r="F171" s="58">
        <f t="shared" si="65"/>
        <v>0.32736156351791529</v>
      </c>
      <c r="G171" s="51">
        <f t="shared" si="66"/>
        <v>0.30012936610608021</v>
      </c>
      <c r="H171" s="52">
        <f t="shared" si="67"/>
        <v>0.10686319668355597</v>
      </c>
    </row>
    <row r="172" spans="1:8" x14ac:dyDescent="0.2">
      <c r="B172" s="59" t="s">
        <v>592</v>
      </c>
      <c r="C172" s="54">
        <v>10</v>
      </c>
      <c r="D172" s="54">
        <v>2</v>
      </c>
      <c r="E172" s="58">
        <f t="shared" si="64"/>
        <v>4.6061722708429292E-3</v>
      </c>
      <c r="F172" s="58">
        <f t="shared" si="65"/>
        <v>6.5146579804560263E-4</v>
      </c>
      <c r="G172" s="51">
        <f t="shared" si="66"/>
        <v>-0.8</v>
      </c>
      <c r="H172" s="52">
        <f t="shared" si="67"/>
        <v>-3.6849378166743437E-3</v>
      </c>
    </row>
    <row r="173" spans="1:8" x14ac:dyDescent="0.2">
      <c r="B173" s="59" t="s">
        <v>593</v>
      </c>
      <c r="C173" s="54">
        <v>40</v>
      </c>
      <c r="D173" s="54">
        <v>43</v>
      </c>
      <c r="E173" s="58">
        <f t="shared" si="64"/>
        <v>1.8424689083371717E-2</v>
      </c>
      <c r="F173" s="58">
        <f t="shared" si="65"/>
        <v>1.4006514657980456E-2</v>
      </c>
      <c r="G173" s="51">
        <f t="shared" si="66"/>
        <v>7.4999999999999997E-2</v>
      </c>
      <c r="H173" s="52">
        <f t="shared" si="67"/>
        <v>1.3818516812528787E-3</v>
      </c>
    </row>
    <row r="174" spans="1:8" x14ac:dyDescent="0.2">
      <c r="B174" s="59" t="s">
        <v>594</v>
      </c>
      <c r="C174" s="54">
        <v>7</v>
      </c>
      <c r="D174" s="54">
        <v>11</v>
      </c>
      <c r="E174" s="58">
        <f t="shared" si="64"/>
        <v>3.2243205895900505E-3</v>
      </c>
      <c r="F174" s="58">
        <f t="shared" si="65"/>
        <v>3.5830618892508143E-3</v>
      </c>
      <c r="G174" s="51">
        <f t="shared" si="66"/>
        <v>0.5714285714285714</v>
      </c>
      <c r="H174" s="52">
        <f t="shared" si="67"/>
        <v>1.8424689083371716E-3</v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1</v>
      </c>
      <c r="E176" s="58" t="str">
        <f t="shared" si="64"/>
        <v/>
      </c>
      <c r="F176" s="58">
        <f t="shared" si="65"/>
        <v>3.2573289902280132E-4</v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5</v>
      </c>
      <c r="D177" s="54">
        <v>7</v>
      </c>
      <c r="E177" s="58">
        <f t="shared" si="64"/>
        <v>2.3030861354214646E-3</v>
      </c>
      <c r="F177" s="58">
        <f t="shared" si="65"/>
        <v>2.280130293159609E-3</v>
      </c>
      <c r="G177" s="51">
        <f t="shared" si="66"/>
        <v>0.4</v>
      </c>
      <c r="H177" s="52">
        <f t="shared" si="67"/>
        <v>9.2123445416858593E-4</v>
      </c>
    </row>
    <row r="178" spans="1:8" x14ac:dyDescent="0.2">
      <c r="B178" s="59" t="s">
        <v>43</v>
      </c>
      <c r="C178" s="54">
        <v>1</v>
      </c>
      <c r="D178" s="54">
        <v>2</v>
      </c>
      <c r="E178" s="58">
        <f t="shared" si="64"/>
        <v>4.6061722708429296E-4</v>
      </c>
      <c r="F178" s="58">
        <f t="shared" si="65"/>
        <v>6.5146579804560263E-4</v>
      </c>
      <c r="G178" s="51">
        <f t="shared" si="66"/>
        <v>1</v>
      </c>
      <c r="H178" s="52">
        <f t="shared" si="67"/>
        <v>4.6061722708429296E-4</v>
      </c>
    </row>
    <row r="179" spans="1:8" s="32" customFormat="1" x14ac:dyDescent="0.2">
      <c r="A179" s="40"/>
      <c r="B179" s="60" t="s">
        <v>536</v>
      </c>
      <c r="C179" s="56">
        <v>11</v>
      </c>
      <c r="D179" s="54">
        <v>28</v>
      </c>
      <c r="E179" s="58">
        <f t="shared" ref="E179:E185" si="68">+IF(C179=0,"",C179/C$165)</f>
        <v>5.0667894979272224E-3</v>
      </c>
      <c r="F179" s="58">
        <f t="shared" ref="F179:F185" si="69">+IF(D179=0,"",D179/D$165)</f>
        <v>9.120521172638436E-3</v>
      </c>
      <c r="G179" s="51">
        <f t="shared" ref="G179:G185" si="70">+IF(OR(AND(D179=0),(C179=0)),"0",((D179-C179)/C179))</f>
        <v>1.5454545454545454</v>
      </c>
      <c r="H179" s="52">
        <f t="shared" ref="H179:H185" si="71">+IF(OR(AND(E179=""),(G179="")),"",E179*G179)</f>
        <v>7.8304928604329797E-3</v>
      </c>
    </row>
    <row r="180" spans="1:8" s="32" customFormat="1" x14ac:dyDescent="0.2">
      <c r="A180" s="39"/>
      <c r="B180" s="60" t="s">
        <v>450</v>
      </c>
      <c r="C180" s="56">
        <v>43</v>
      </c>
      <c r="D180" s="54">
        <v>106</v>
      </c>
      <c r="E180" s="58">
        <f t="shared" si="68"/>
        <v>1.9806540764624597E-2</v>
      </c>
      <c r="F180" s="58">
        <f t="shared" si="69"/>
        <v>3.4527687296416941E-2</v>
      </c>
      <c r="G180" s="51">
        <f t="shared" si="70"/>
        <v>1.4651162790697674</v>
      </c>
      <c r="H180" s="52">
        <f t="shared" si="71"/>
        <v>2.9018885306310454E-2</v>
      </c>
    </row>
    <row r="181" spans="1:8" s="32" customFormat="1" x14ac:dyDescent="0.2">
      <c r="A181" s="39"/>
      <c r="B181" s="60" t="s">
        <v>595</v>
      </c>
      <c r="C181" s="56">
        <v>5</v>
      </c>
      <c r="D181" s="54">
        <v>15</v>
      </c>
      <c r="E181" s="58">
        <f t="shared" si="68"/>
        <v>2.3030861354214646E-3</v>
      </c>
      <c r="F181" s="58">
        <f t="shared" si="69"/>
        <v>4.8859934853420191E-3</v>
      </c>
      <c r="G181" s="51">
        <f t="shared" si="70"/>
        <v>2</v>
      </c>
      <c r="H181" s="52">
        <f t="shared" si="71"/>
        <v>4.6061722708429292E-3</v>
      </c>
    </row>
    <row r="182" spans="1:8" s="32" customFormat="1" x14ac:dyDescent="0.2">
      <c r="A182" s="39"/>
      <c r="B182" s="60" t="s">
        <v>41</v>
      </c>
      <c r="C182" s="56">
        <v>7</v>
      </c>
      <c r="D182" s="54">
        <v>2</v>
      </c>
      <c r="E182" s="58">
        <f t="shared" si="68"/>
        <v>3.2243205895900505E-3</v>
      </c>
      <c r="F182" s="58">
        <f t="shared" si="69"/>
        <v>6.5146579804560263E-4</v>
      </c>
      <c r="G182" s="51">
        <f t="shared" si="70"/>
        <v>-0.7142857142857143</v>
      </c>
      <c r="H182" s="52">
        <f t="shared" si="71"/>
        <v>-2.3030861354214646E-3</v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3</v>
      </c>
      <c r="D184" s="54">
        <v>1</v>
      </c>
      <c r="E184" s="58">
        <f t="shared" si="68"/>
        <v>1.3818516812528789E-3</v>
      </c>
      <c r="F184" s="58">
        <f t="shared" si="69"/>
        <v>3.2573289902280132E-4</v>
      </c>
      <c r="G184" s="51">
        <f t="shared" si="70"/>
        <v>-0.66666666666666663</v>
      </c>
      <c r="H184" s="52">
        <f t="shared" si="71"/>
        <v>-9.2123445416858593E-4</v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3</v>
      </c>
      <c r="E185" s="58" t="str">
        <f t="shared" si="68"/>
        <v/>
      </c>
      <c r="F185" s="58">
        <f t="shared" si="69"/>
        <v>9.7719869706840395E-4</v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8</v>
      </c>
      <c r="D186" s="54">
        <v>178</v>
      </c>
      <c r="E186" s="57">
        <f t="shared" ref="E186:F191" si="72">+IF(C186=0,"",C186/C$165)</f>
        <v>3.6849378166743437E-3</v>
      </c>
      <c r="F186" s="57">
        <f t="shared" si="72"/>
        <v>5.7980456026058634E-2</v>
      </c>
      <c r="G186" s="57">
        <f t="shared" si="66"/>
        <v>21.25</v>
      </c>
      <c r="H186" s="50">
        <f t="shared" si="67"/>
        <v>7.8304928604329804E-2</v>
      </c>
    </row>
    <row r="187" spans="1:8" s="32" customFormat="1" x14ac:dyDescent="0.2">
      <c r="A187" s="39"/>
      <c r="B187" s="60" t="s">
        <v>217</v>
      </c>
      <c r="C187" s="56">
        <v>2</v>
      </c>
      <c r="D187" s="54">
        <v>41</v>
      </c>
      <c r="E187" s="57">
        <f t="shared" si="72"/>
        <v>9.2123445416858593E-4</v>
      </c>
      <c r="F187" s="57">
        <f t="shared" si="72"/>
        <v>1.3355048859934854E-2</v>
      </c>
      <c r="G187" s="57">
        <f t="shared" si="66"/>
        <v>19.5</v>
      </c>
      <c r="H187" s="50">
        <f t="shared" si="67"/>
        <v>1.7964071856287425E-2</v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1</v>
      </c>
      <c r="E188" s="57" t="str">
        <f t="shared" si="72"/>
        <v/>
      </c>
      <c r="F188" s="57">
        <f t="shared" si="72"/>
        <v>3.2573289902280132E-4</v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1</v>
      </c>
      <c r="E189" s="57" t="str">
        <f t="shared" si="72"/>
        <v/>
      </c>
      <c r="F189" s="57">
        <f t="shared" si="72"/>
        <v>3.2573289902280132E-4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3</v>
      </c>
      <c r="E190" s="57" t="str">
        <f t="shared" si="72"/>
        <v/>
      </c>
      <c r="F190" s="57">
        <f t="shared" si="72"/>
        <v>9.7719869706840395E-4</v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4</v>
      </c>
      <c r="D191" s="54">
        <v>13</v>
      </c>
      <c r="E191" s="57">
        <f t="shared" si="72"/>
        <v>1.8424689083371719E-3</v>
      </c>
      <c r="F191" s="57">
        <f t="shared" si="72"/>
        <v>4.2345276872964169E-3</v>
      </c>
      <c r="G191" s="57">
        <f t="shared" si="66"/>
        <v>2.25</v>
      </c>
      <c r="H191" s="50">
        <f t="shared" si="67"/>
        <v>4.1455550437586369E-3</v>
      </c>
    </row>
    <row r="192" spans="1:8" s="32" customFormat="1" x14ac:dyDescent="0.2">
      <c r="A192" s="40"/>
      <c r="B192" s="60" t="s">
        <v>541</v>
      </c>
      <c r="C192" s="56">
        <v>8</v>
      </c>
      <c r="D192" s="54">
        <v>16</v>
      </c>
      <c r="E192" s="57">
        <f t="shared" ref="E192" si="75">+IF(C192=0,"",C192/C$165)</f>
        <v>3.6849378166743437E-3</v>
      </c>
      <c r="F192" s="57">
        <f t="shared" ref="F192" si="76">+IF(D192=0,"",D192/D$165)</f>
        <v>5.2117263843648211E-3</v>
      </c>
      <c r="G192" s="57">
        <f t="shared" ref="G192" si="77">+IF(OR(AND(D192=0),(C192=0)),"0",((D192-C192)/C192))</f>
        <v>1</v>
      </c>
      <c r="H192" s="50">
        <f t="shared" ref="H192" si="78">+IF(OR(AND(E192=""),(G192="")),"",E192*G192)</f>
        <v>3.6849378166743437E-3</v>
      </c>
    </row>
    <row r="193" spans="1:8" s="32" customFormat="1" x14ac:dyDescent="0.2">
      <c r="A193" s="39"/>
      <c r="B193" s="60" t="s">
        <v>220</v>
      </c>
      <c r="C193" s="56">
        <v>10</v>
      </c>
      <c r="D193" s="54">
        <v>1</v>
      </c>
      <c r="E193" s="57">
        <f t="shared" ref="E193:F199" si="79">+IF(C193=0,"",C193/C$165)</f>
        <v>4.6061722708429292E-3</v>
      </c>
      <c r="F193" s="57">
        <f t="shared" si="79"/>
        <v>3.2573289902280132E-4</v>
      </c>
      <c r="G193" s="57">
        <f t="shared" si="66"/>
        <v>-0.9</v>
      </c>
      <c r="H193" s="50">
        <f t="shared" si="67"/>
        <v>-4.145555043758636E-3</v>
      </c>
    </row>
    <row r="194" spans="1:8" s="32" customFormat="1" x14ac:dyDescent="0.2">
      <c r="A194" s="39"/>
      <c r="B194" s="60" t="s">
        <v>221</v>
      </c>
      <c r="C194" s="56">
        <v>5</v>
      </c>
      <c r="D194" s="54">
        <v>70</v>
      </c>
      <c r="E194" s="57">
        <f t="shared" si="79"/>
        <v>2.3030861354214646E-3</v>
      </c>
      <c r="F194" s="57">
        <f t="shared" si="79"/>
        <v>2.2801302931596091E-2</v>
      </c>
      <c r="G194" s="57">
        <f t="shared" si="66"/>
        <v>13</v>
      </c>
      <c r="H194" s="50">
        <f t="shared" si="67"/>
        <v>2.9940119760479039E-2</v>
      </c>
    </row>
    <row r="195" spans="1:8" s="32" customFormat="1" x14ac:dyDescent="0.2">
      <c r="A195" s="39"/>
      <c r="B195" s="60" t="s">
        <v>222</v>
      </c>
      <c r="C195" s="56">
        <v>112</v>
      </c>
      <c r="D195" s="54">
        <v>170</v>
      </c>
      <c r="E195" s="57">
        <f t="shared" si="79"/>
        <v>5.1589129433440808E-2</v>
      </c>
      <c r="F195" s="57">
        <f t="shared" si="79"/>
        <v>5.5374592833876218E-2</v>
      </c>
      <c r="G195" s="57">
        <f t="shared" si="66"/>
        <v>0.5178571428571429</v>
      </c>
      <c r="H195" s="50">
        <f t="shared" si="67"/>
        <v>2.6715799170888992E-2</v>
      </c>
    </row>
    <row r="196" spans="1:8" x14ac:dyDescent="0.2">
      <c r="B196" s="59" t="s">
        <v>223</v>
      </c>
      <c r="C196" s="54">
        <v>105</v>
      </c>
      <c r="D196" s="54">
        <v>97</v>
      </c>
      <c r="E196" s="58">
        <f t="shared" si="79"/>
        <v>4.8364808843850762E-2</v>
      </c>
      <c r="F196" s="58">
        <f t="shared" si="79"/>
        <v>3.1596091205211729E-2</v>
      </c>
      <c r="G196" s="51">
        <f t="shared" si="66"/>
        <v>-7.6190476190476197E-2</v>
      </c>
      <c r="H196" s="52">
        <f t="shared" si="67"/>
        <v>-3.6849378166743441E-3</v>
      </c>
    </row>
    <row r="197" spans="1:8" x14ac:dyDescent="0.2">
      <c r="B197" s="59" t="s">
        <v>452</v>
      </c>
      <c r="C197" s="54">
        <v>3</v>
      </c>
      <c r="D197" s="54">
        <v>4</v>
      </c>
      <c r="E197" s="58">
        <f t="shared" si="79"/>
        <v>1.3818516812528789E-3</v>
      </c>
      <c r="F197" s="58">
        <f t="shared" si="79"/>
        <v>1.3029315960912053E-3</v>
      </c>
      <c r="G197" s="51">
        <f t="shared" si="66"/>
        <v>0.33333333333333331</v>
      </c>
      <c r="H197" s="52">
        <f t="shared" si="67"/>
        <v>4.6061722708429296E-4</v>
      </c>
    </row>
    <row r="198" spans="1:8" x14ac:dyDescent="0.2">
      <c r="B198" s="59" t="s">
        <v>453</v>
      </c>
      <c r="C198" s="54">
        <v>1</v>
      </c>
      <c r="D198" s="54">
        <v>5</v>
      </c>
      <c r="E198" s="58">
        <f t="shared" si="79"/>
        <v>4.6061722708429296E-4</v>
      </c>
      <c r="F198" s="58">
        <f t="shared" si="79"/>
        <v>1.6286644951140066E-3</v>
      </c>
      <c r="G198" s="51">
        <f t="shared" si="66"/>
        <v>4</v>
      </c>
      <c r="H198" s="52">
        <f t="shared" si="67"/>
        <v>1.8424689083371719E-3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17</v>
      </c>
      <c r="D200" s="54">
        <v>9</v>
      </c>
      <c r="E200" s="58">
        <f t="shared" ref="E200" si="80">+IF(C200=0,"",C200/C$165)</f>
        <v>7.8304928604329797E-3</v>
      </c>
      <c r="F200" s="58">
        <f t="shared" ref="F200" si="81">+IF(D200=0,"",D200/D$165)</f>
        <v>2.9315960912052116E-3</v>
      </c>
      <c r="G200" s="51">
        <f t="shared" ref="G200" si="82">+IF(OR(AND(D200=0),(C200=0)),"0",((D200-C200)/C200))</f>
        <v>-0.47058823529411764</v>
      </c>
      <c r="H200" s="52">
        <f t="shared" ref="H200" si="83">+IF(OR(AND(E200=""),(G200="")),"",E200*G200)</f>
        <v>-3.6849378166743433E-3</v>
      </c>
    </row>
    <row r="201" spans="1:8" s="32" customFormat="1" x14ac:dyDescent="0.2">
      <c r="A201" s="39"/>
      <c r="B201" s="60" t="s">
        <v>226</v>
      </c>
      <c r="C201" s="56">
        <v>2</v>
      </c>
      <c r="D201" s="54">
        <v>6</v>
      </c>
      <c r="E201" s="57">
        <f t="shared" ref="E201:F208" si="84">+IF(C201=0,"",C201/C$165)</f>
        <v>9.2123445416858593E-4</v>
      </c>
      <c r="F201" s="57">
        <f t="shared" si="84"/>
        <v>1.9543973941368079E-3</v>
      </c>
      <c r="G201" s="57">
        <f t="shared" si="66"/>
        <v>2</v>
      </c>
      <c r="H201" s="50">
        <f t="shared" si="67"/>
        <v>1.8424689083371719E-3</v>
      </c>
    </row>
    <row r="202" spans="1:8" s="32" customFormat="1" x14ac:dyDescent="0.2">
      <c r="A202" s="39"/>
      <c r="B202" s="60" t="s">
        <v>227</v>
      </c>
      <c r="C202" s="56">
        <v>1</v>
      </c>
      <c r="D202" s="54">
        <v>9</v>
      </c>
      <c r="E202" s="57">
        <f t="shared" si="84"/>
        <v>4.6061722708429296E-4</v>
      </c>
      <c r="F202" s="57">
        <f t="shared" si="84"/>
        <v>2.9315960912052116E-3</v>
      </c>
      <c r="G202" s="57">
        <f t="shared" si="66"/>
        <v>8</v>
      </c>
      <c r="H202" s="50">
        <f t="shared" si="67"/>
        <v>3.6849378166743437E-3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2</v>
      </c>
      <c r="E203" s="57" t="str">
        <f t="shared" si="84"/>
        <v/>
      </c>
      <c r="F203" s="57">
        <f t="shared" si="84"/>
        <v>6.5146579804560263E-4</v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1</v>
      </c>
      <c r="D204" s="54">
        <v>1</v>
      </c>
      <c r="E204" s="57">
        <f t="shared" si="84"/>
        <v>4.6061722708429296E-4</v>
      </c>
      <c r="F204" s="57">
        <f t="shared" si="84"/>
        <v>3.2573289902280132E-4</v>
      </c>
      <c r="G204" s="57">
        <f t="shared" si="66"/>
        <v>0</v>
      </c>
      <c r="H204" s="50">
        <f t="shared" si="67"/>
        <v>0</v>
      </c>
    </row>
    <row r="205" spans="1:8" s="32" customFormat="1" x14ac:dyDescent="0.2">
      <c r="A205" s="39"/>
      <c r="B205" s="60" t="s">
        <v>47</v>
      </c>
      <c r="C205" s="56">
        <v>471</v>
      </c>
      <c r="D205" s="54">
        <v>119</v>
      </c>
      <c r="E205" s="57">
        <f t="shared" si="84"/>
        <v>0.21695071395670198</v>
      </c>
      <c r="F205" s="57">
        <f t="shared" si="84"/>
        <v>3.8762214983713357E-2</v>
      </c>
      <c r="G205" s="57">
        <f t="shared" si="66"/>
        <v>-0.74734607218683646</v>
      </c>
      <c r="H205" s="50">
        <f t="shared" si="67"/>
        <v>-0.16213726393367112</v>
      </c>
    </row>
    <row r="206" spans="1:8" s="32" customFormat="1" x14ac:dyDescent="0.2">
      <c r="A206" s="39"/>
      <c r="B206" s="60" t="s">
        <v>229</v>
      </c>
      <c r="C206" s="56">
        <v>9</v>
      </c>
      <c r="D206" s="54">
        <v>4</v>
      </c>
      <c r="E206" s="57">
        <f t="shared" si="84"/>
        <v>4.1455550437586369E-3</v>
      </c>
      <c r="F206" s="57">
        <f t="shared" si="84"/>
        <v>1.3029315960912053E-3</v>
      </c>
      <c r="G206" s="57">
        <f t="shared" si="66"/>
        <v>-0.55555555555555558</v>
      </c>
      <c r="H206" s="50">
        <f t="shared" si="67"/>
        <v>-2.303086135421465E-3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1</v>
      </c>
      <c r="E207" s="57" t="str">
        <f t="shared" si="84"/>
        <v/>
      </c>
      <c r="F207" s="57">
        <f t="shared" si="84"/>
        <v>3.2573289902280132E-4</v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1</v>
      </c>
      <c r="D208" s="54">
        <v>3</v>
      </c>
      <c r="E208" s="57">
        <f t="shared" si="84"/>
        <v>4.6061722708429296E-4</v>
      </c>
      <c r="F208" s="57">
        <f t="shared" si="84"/>
        <v>9.7719869706840395E-4</v>
      </c>
      <c r="G208" s="57">
        <f t="shared" si="66"/>
        <v>2</v>
      </c>
      <c r="H208" s="50">
        <f t="shared" si="67"/>
        <v>9.2123445416858593E-4</v>
      </c>
    </row>
    <row r="209" spans="1:8" s="32" customFormat="1" x14ac:dyDescent="0.2">
      <c r="A209" s="40"/>
      <c r="B209" s="60" t="s">
        <v>543</v>
      </c>
      <c r="C209" s="56">
        <v>1</v>
      </c>
      <c r="D209" s="54">
        <v>0</v>
      </c>
      <c r="E209" s="57">
        <f t="shared" ref="E209" si="85">+IF(C209=0,"",C209/C$165)</f>
        <v>4.6061722708429296E-4</v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>
        <f t="shared" ref="H209" si="88">+IF(OR(AND(E209=""),(G209="")),"",E209*G209)</f>
        <v>0</v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1</v>
      </c>
      <c r="E214" s="58" t="str">
        <f t="shared" si="89"/>
        <v/>
      </c>
      <c r="F214" s="58">
        <f t="shared" si="90"/>
        <v>3.2573289902280132E-4</v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1</v>
      </c>
      <c r="D215" s="54">
        <v>0</v>
      </c>
      <c r="E215" s="58">
        <f t="shared" si="89"/>
        <v>4.6061722708429296E-4</v>
      </c>
      <c r="F215" s="58" t="str">
        <f t="shared" si="90"/>
        <v/>
      </c>
      <c r="G215" s="51" t="str">
        <f t="shared" si="66"/>
        <v>0</v>
      </c>
      <c r="H215" s="52">
        <f t="shared" si="67"/>
        <v>0</v>
      </c>
    </row>
    <row r="216" spans="1:8" x14ac:dyDescent="0.2">
      <c r="B216" s="59" t="s">
        <v>234</v>
      </c>
      <c r="C216" s="54">
        <v>144</v>
      </c>
      <c r="D216" s="54">
        <v>130</v>
      </c>
      <c r="E216" s="58">
        <f t="shared" si="89"/>
        <v>6.632888070013819E-2</v>
      </c>
      <c r="F216" s="58">
        <f t="shared" si="90"/>
        <v>4.2345276872964167E-2</v>
      </c>
      <c r="G216" s="51">
        <f t="shared" si="66"/>
        <v>-9.7222222222222224E-2</v>
      </c>
      <c r="H216" s="52">
        <f t="shared" si="67"/>
        <v>-6.4486411791801019E-3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4</v>
      </c>
      <c r="E219" s="58" t="str">
        <f t="shared" si="89"/>
        <v/>
      </c>
      <c r="F219" s="58">
        <f t="shared" si="90"/>
        <v>1.3029315960912053E-3</v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1</v>
      </c>
      <c r="D220" s="54">
        <v>0</v>
      </c>
      <c r="E220" s="58">
        <f t="shared" si="89"/>
        <v>4.6061722708429296E-4</v>
      </c>
      <c r="F220" s="58" t="str">
        <f t="shared" si="90"/>
        <v/>
      </c>
      <c r="G220" s="51" t="str">
        <f t="shared" si="66"/>
        <v>0</v>
      </c>
      <c r="H220" s="52">
        <f t="shared" si="67"/>
        <v>0</v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1</v>
      </c>
      <c r="E224" s="58" t="str">
        <f t="shared" si="89"/>
        <v/>
      </c>
      <c r="F224" s="58">
        <f t="shared" si="90"/>
        <v>3.2573289902280132E-4</v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7</v>
      </c>
      <c r="E226" s="58" t="str">
        <f t="shared" si="89"/>
        <v/>
      </c>
      <c r="F226" s="58">
        <f t="shared" si="90"/>
        <v>2.280130293159609E-3</v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5</v>
      </c>
      <c r="D229" s="54">
        <v>6</v>
      </c>
      <c r="E229" s="58">
        <f t="shared" si="89"/>
        <v>2.3030861354214646E-3</v>
      </c>
      <c r="F229" s="58">
        <f t="shared" si="90"/>
        <v>1.9543973941368079E-3</v>
      </c>
      <c r="G229" s="51">
        <f t="shared" si="66"/>
        <v>0.2</v>
      </c>
      <c r="H229" s="52">
        <f t="shared" si="67"/>
        <v>4.6061722708429296E-4</v>
      </c>
    </row>
    <row r="230" spans="2:8" x14ac:dyDescent="0.2">
      <c r="B230" s="59" t="s">
        <v>55</v>
      </c>
      <c r="C230" s="54">
        <v>3</v>
      </c>
      <c r="D230" s="54">
        <v>2</v>
      </c>
      <c r="E230" s="58">
        <f t="shared" si="89"/>
        <v>1.3818516812528789E-3</v>
      </c>
      <c r="F230" s="58">
        <f t="shared" si="90"/>
        <v>6.5146579804560263E-4</v>
      </c>
      <c r="G230" s="51">
        <f t="shared" si="66"/>
        <v>-0.33333333333333331</v>
      </c>
      <c r="H230" s="52">
        <f t="shared" si="67"/>
        <v>-4.6061722708429296E-4</v>
      </c>
    </row>
    <row r="231" spans="2:8" x14ac:dyDescent="0.2">
      <c r="B231" s="59" t="s">
        <v>458</v>
      </c>
      <c r="C231" s="54">
        <v>1</v>
      </c>
      <c r="D231" s="54">
        <v>0</v>
      </c>
      <c r="E231" s="58">
        <f t="shared" si="89"/>
        <v>4.6061722708429296E-4</v>
      </c>
      <c r="F231" s="58" t="str">
        <f t="shared" si="90"/>
        <v/>
      </c>
      <c r="G231" s="51" t="str">
        <f t="shared" si="66"/>
        <v>0</v>
      </c>
      <c r="H231" s="52">
        <f t="shared" si="67"/>
        <v>0</v>
      </c>
    </row>
    <row r="232" spans="2:8" x14ac:dyDescent="0.2">
      <c r="B232" s="59" t="s">
        <v>53</v>
      </c>
      <c r="C232" s="54">
        <v>0</v>
      </c>
      <c r="D232" s="54">
        <v>3</v>
      </c>
      <c r="E232" s="58" t="str">
        <f t="shared" si="89"/>
        <v/>
      </c>
      <c r="F232" s="58">
        <f t="shared" si="90"/>
        <v>9.7719869706840395E-4</v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2</v>
      </c>
      <c r="E234" s="58" t="str">
        <f t="shared" si="89"/>
        <v/>
      </c>
      <c r="F234" s="58">
        <f t="shared" si="90"/>
        <v>6.5146579804560263E-4</v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2</v>
      </c>
      <c r="D235" s="54">
        <v>1</v>
      </c>
      <c r="E235" s="58">
        <f t="shared" si="89"/>
        <v>9.2123445416858593E-4</v>
      </c>
      <c r="F235" s="58">
        <f t="shared" si="90"/>
        <v>3.2573289902280132E-4</v>
      </c>
      <c r="G235" s="51">
        <f t="shared" si="66"/>
        <v>-0.5</v>
      </c>
      <c r="H235" s="52">
        <f t="shared" si="67"/>
        <v>-4.6061722708429296E-4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1</v>
      </c>
      <c r="D237" s="54">
        <v>0</v>
      </c>
      <c r="E237" s="58">
        <f t="shared" si="89"/>
        <v>4.6061722708429296E-4</v>
      </c>
      <c r="F237" s="58" t="str">
        <f t="shared" si="90"/>
        <v/>
      </c>
      <c r="G237" s="51" t="str">
        <f t="shared" si="66"/>
        <v>0</v>
      </c>
      <c r="H237" s="52">
        <f t="shared" si="67"/>
        <v>0</v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2</v>
      </c>
      <c r="E239" s="58" t="str">
        <f t="shared" si="89"/>
        <v/>
      </c>
      <c r="F239" s="58">
        <f t="shared" si="90"/>
        <v>6.5146579804560263E-4</v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1</v>
      </c>
      <c r="D240" s="54">
        <v>5</v>
      </c>
      <c r="E240" s="58">
        <f t="shared" si="89"/>
        <v>4.6061722708429296E-4</v>
      </c>
      <c r="F240" s="58">
        <f t="shared" si="90"/>
        <v>1.6286644951140066E-3</v>
      </c>
      <c r="G240" s="51">
        <f t="shared" si="93"/>
        <v>4</v>
      </c>
      <c r="H240" s="52">
        <f t="shared" si="94"/>
        <v>1.8424689083371719E-3</v>
      </c>
    </row>
    <row r="241" spans="1:8" x14ac:dyDescent="0.2">
      <c r="B241" s="59" t="s">
        <v>460</v>
      </c>
      <c r="C241" s="54">
        <v>0</v>
      </c>
      <c r="D241" s="54">
        <v>2</v>
      </c>
      <c r="E241" s="58" t="str">
        <f t="shared" si="89"/>
        <v/>
      </c>
      <c r="F241" s="58">
        <f t="shared" si="90"/>
        <v>6.5146579804560263E-4</v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3</v>
      </c>
      <c r="E243" s="58" t="str">
        <f t="shared" si="89"/>
        <v/>
      </c>
      <c r="F243" s="58">
        <f t="shared" si="90"/>
        <v>9.7719869706840395E-4</v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10</v>
      </c>
      <c r="E245" s="58" t="str">
        <f t="shared" si="89"/>
        <v/>
      </c>
      <c r="F245" s="58">
        <f t="shared" si="90"/>
        <v>3.2573289902280132E-3</v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2</v>
      </c>
      <c r="E251" s="57" t="str">
        <f t="shared" si="89"/>
        <v/>
      </c>
      <c r="F251" s="57">
        <f t="shared" si="90"/>
        <v>6.5146579804560263E-4</v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3</v>
      </c>
      <c r="D252" s="54">
        <v>0</v>
      </c>
      <c r="E252" s="57">
        <f t="shared" si="89"/>
        <v>1.3818516812528789E-3</v>
      </c>
      <c r="F252" s="57" t="str">
        <f t="shared" si="90"/>
        <v/>
      </c>
      <c r="G252" s="57" t="str">
        <f t="shared" si="93"/>
        <v>0</v>
      </c>
      <c r="H252" s="50">
        <f t="shared" si="94"/>
        <v>0</v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1</v>
      </c>
      <c r="D254" s="54">
        <v>4</v>
      </c>
      <c r="E254" s="57">
        <f t="shared" si="95"/>
        <v>4.6061722708429296E-4</v>
      </c>
      <c r="F254" s="57">
        <f t="shared" si="96"/>
        <v>1.3029315960912053E-3</v>
      </c>
      <c r="G254" s="57">
        <f t="shared" si="97"/>
        <v>3</v>
      </c>
      <c r="H254" s="50">
        <f t="shared" si="98"/>
        <v>1.3818516812528789E-3</v>
      </c>
    </row>
    <row r="255" spans="1:8" s="32" customFormat="1" x14ac:dyDescent="0.2">
      <c r="A255" s="39"/>
      <c r="B255" s="60" t="s">
        <v>57</v>
      </c>
      <c r="C255" s="56">
        <v>0</v>
      </c>
      <c r="D255" s="54">
        <v>1</v>
      </c>
      <c r="E255" s="57" t="str">
        <f t="shared" si="95"/>
        <v/>
      </c>
      <c r="F255" s="57">
        <f t="shared" si="96"/>
        <v>3.2573289902280132E-4</v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22</v>
      </c>
      <c r="D256" s="54">
        <v>38</v>
      </c>
      <c r="E256" s="57">
        <f t="shared" si="95"/>
        <v>1.0133578995854445E-2</v>
      </c>
      <c r="F256" s="57">
        <f t="shared" si="96"/>
        <v>1.2377850162866449E-2</v>
      </c>
      <c r="G256" s="57">
        <f t="shared" si="97"/>
        <v>0.72727272727272729</v>
      </c>
      <c r="H256" s="50">
        <f t="shared" si="98"/>
        <v>7.3698756333486874E-3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1</v>
      </c>
      <c r="E259" s="57" t="str">
        <f t="shared" si="95"/>
        <v/>
      </c>
      <c r="F259" s="57">
        <f t="shared" si="96"/>
        <v>3.2573289902280132E-4</v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7</v>
      </c>
      <c r="D263" s="54">
        <v>4</v>
      </c>
      <c r="E263" s="57">
        <f t="shared" si="95"/>
        <v>3.2243205895900505E-3</v>
      </c>
      <c r="F263" s="57">
        <f t="shared" si="96"/>
        <v>1.3029315960912053E-3</v>
      </c>
      <c r="G263" s="57">
        <f t="shared" si="97"/>
        <v>-0.42857142857142855</v>
      </c>
      <c r="H263" s="50">
        <f t="shared" si="98"/>
        <v>-1.3818516812528787E-3</v>
      </c>
    </row>
    <row r="264" spans="1:8" s="32" customFormat="1" x14ac:dyDescent="0.2">
      <c r="A264" s="39"/>
      <c r="B264" s="60" t="s">
        <v>60</v>
      </c>
      <c r="C264" s="56">
        <v>4</v>
      </c>
      <c r="D264" s="54">
        <v>4</v>
      </c>
      <c r="E264" s="57">
        <f t="shared" ref="E264:F267" si="99">+IF(C264=0,"",C264/C$165)</f>
        <v>1.8424689083371719E-3</v>
      </c>
      <c r="F264" s="57">
        <f t="shared" si="99"/>
        <v>1.3029315960912053E-3</v>
      </c>
      <c r="G264" s="57">
        <f t="shared" si="93"/>
        <v>0</v>
      </c>
      <c r="H264" s="50">
        <f t="shared" si="94"/>
        <v>0</v>
      </c>
    </row>
    <row r="265" spans="1:8" s="32" customFormat="1" x14ac:dyDescent="0.2">
      <c r="A265" s="39"/>
      <c r="B265" s="60" t="s">
        <v>65</v>
      </c>
      <c r="C265" s="56">
        <v>46</v>
      </c>
      <c r="D265" s="54">
        <v>324</v>
      </c>
      <c r="E265" s="57">
        <f t="shared" si="99"/>
        <v>2.1188392445877474E-2</v>
      </c>
      <c r="F265" s="57">
        <f t="shared" si="99"/>
        <v>0.10553745928338762</v>
      </c>
      <c r="G265" s="57">
        <f t="shared" si="93"/>
        <v>6.0434782608695654</v>
      </c>
      <c r="H265" s="50">
        <f t="shared" si="94"/>
        <v>0.12805158912943343</v>
      </c>
    </row>
    <row r="266" spans="1:8" s="32" customFormat="1" x14ac:dyDescent="0.2">
      <c r="A266" s="39"/>
      <c r="B266" s="60" t="s">
        <v>61</v>
      </c>
      <c r="C266" s="56">
        <v>2</v>
      </c>
      <c r="D266" s="54">
        <v>6</v>
      </c>
      <c r="E266" s="57">
        <f t="shared" si="99"/>
        <v>9.2123445416858593E-4</v>
      </c>
      <c r="F266" s="57">
        <f t="shared" si="99"/>
        <v>1.9543973941368079E-3</v>
      </c>
      <c r="G266" s="57">
        <f t="shared" si="93"/>
        <v>2</v>
      </c>
      <c r="H266" s="50">
        <f t="shared" si="94"/>
        <v>1.8424689083371719E-3</v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1</v>
      </c>
      <c r="E267" s="57" t="str">
        <f t="shared" si="99"/>
        <v/>
      </c>
      <c r="F267" s="57">
        <f t="shared" si="99"/>
        <v>3.2573289902280132E-4</v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3</v>
      </c>
      <c r="E270" s="57" t="str">
        <f t="shared" si="100"/>
        <v/>
      </c>
      <c r="F270" s="57">
        <f t="shared" si="101"/>
        <v>9.7719869706840395E-4</v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5</v>
      </c>
      <c r="E271" s="57" t="str">
        <f t="shared" ref="E271:F276" si="104">+IF(C271=0,"",C271/C$165)</f>
        <v/>
      </c>
      <c r="F271" s="57">
        <f t="shared" si="104"/>
        <v>1.6286644951140066E-3</v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2</v>
      </c>
      <c r="D272" s="54">
        <v>0</v>
      </c>
      <c r="E272" s="57">
        <f t="shared" si="104"/>
        <v>9.2123445416858593E-4</v>
      </c>
      <c r="F272" s="57" t="str">
        <f t="shared" si="104"/>
        <v/>
      </c>
      <c r="G272" s="57" t="str">
        <f t="shared" si="93"/>
        <v>0</v>
      </c>
      <c r="H272" s="50">
        <f t="shared" si="94"/>
        <v>0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1</v>
      </c>
      <c r="E273" s="57" t="str">
        <f t="shared" si="104"/>
        <v/>
      </c>
      <c r="F273" s="57">
        <f t="shared" si="104"/>
        <v>3.2573289902280132E-4</v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2</v>
      </c>
      <c r="D274" s="54">
        <v>0</v>
      </c>
      <c r="E274" s="57">
        <f t="shared" si="104"/>
        <v>9.2123445416858593E-4</v>
      </c>
      <c r="F274" s="57" t="str">
        <f t="shared" si="104"/>
        <v/>
      </c>
      <c r="G274" s="57" t="str">
        <f t="shared" si="93"/>
        <v>0</v>
      </c>
      <c r="H274" s="50">
        <f t="shared" si="94"/>
        <v>0</v>
      </c>
    </row>
    <row r="275" spans="1:8" s="32" customFormat="1" x14ac:dyDescent="0.2">
      <c r="A275" s="39"/>
      <c r="B275" s="60" t="s">
        <v>471</v>
      </c>
      <c r="C275" s="56">
        <v>31</v>
      </c>
      <c r="D275" s="54">
        <v>55</v>
      </c>
      <c r="E275" s="57">
        <f t="shared" si="104"/>
        <v>1.4279134039613081E-2</v>
      </c>
      <c r="F275" s="57">
        <f t="shared" si="104"/>
        <v>1.7915309446254073E-2</v>
      </c>
      <c r="G275" s="57">
        <f t="shared" si="93"/>
        <v>0.77419354838709675</v>
      </c>
      <c r="H275" s="50">
        <f t="shared" si="94"/>
        <v>1.1054813450023029E-2</v>
      </c>
    </row>
    <row r="276" spans="1:8" s="32" customFormat="1" x14ac:dyDescent="0.2">
      <c r="A276" s="39"/>
      <c r="B276" s="60" t="s">
        <v>66</v>
      </c>
      <c r="C276" s="56">
        <v>4</v>
      </c>
      <c r="D276" s="54">
        <v>4</v>
      </c>
      <c r="E276" s="57">
        <f t="shared" si="104"/>
        <v>1.8424689083371719E-3</v>
      </c>
      <c r="F276" s="57">
        <f t="shared" si="104"/>
        <v>1.3029315960912053E-3</v>
      </c>
      <c r="G276" s="57">
        <f t="shared" si="93"/>
        <v>0</v>
      </c>
      <c r="H276" s="50">
        <f t="shared" si="94"/>
        <v>0</v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1</v>
      </c>
      <c r="E277" s="57" t="str">
        <f t="shared" ref="E277:E278" si="105">+IF(C277=0,"",C277/C$165)</f>
        <v/>
      </c>
      <c r="F277" s="57">
        <f t="shared" ref="F277:F278" si="106">+IF(D277=0,"",D277/D$165)</f>
        <v>3.2573289902280132E-4</v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1</v>
      </c>
      <c r="D278" s="54">
        <v>1</v>
      </c>
      <c r="E278" s="57">
        <f t="shared" si="105"/>
        <v>4.6061722708429296E-4</v>
      </c>
      <c r="F278" s="57">
        <f t="shared" si="106"/>
        <v>3.2573289902280132E-4</v>
      </c>
      <c r="G278" s="57">
        <f t="shared" si="107"/>
        <v>0</v>
      </c>
      <c r="H278" s="50">
        <f t="shared" si="108"/>
        <v>0</v>
      </c>
    </row>
    <row r="279" spans="1:8" s="32" customFormat="1" x14ac:dyDescent="0.2">
      <c r="A279" s="39"/>
      <c r="B279" s="60" t="s">
        <v>67</v>
      </c>
      <c r="C279" s="56">
        <v>3</v>
      </c>
      <c r="D279" s="54">
        <v>13</v>
      </c>
      <c r="E279" s="57">
        <f>+IF(C279=0,"",C279/C$165)</f>
        <v>1.3818516812528789E-3</v>
      </c>
      <c r="F279" s="57">
        <f>+IF(D279=0,"",D279/D$165)</f>
        <v>4.2345276872964169E-3</v>
      </c>
      <c r="G279" s="57">
        <f t="shared" si="93"/>
        <v>3.3333333333333335</v>
      </c>
      <c r="H279" s="50">
        <f t="shared" si="94"/>
        <v>4.6061722708429301E-3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1</v>
      </c>
      <c r="D283" s="54">
        <v>1</v>
      </c>
      <c r="E283" s="57">
        <f t="shared" si="109"/>
        <v>4.6061722708429296E-4</v>
      </c>
      <c r="F283" s="57">
        <f t="shared" si="110"/>
        <v>3.2573289902280132E-4</v>
      </c>
      <c r="G283" s="57">
        <f t="shared" si="111"/>
        <v>0</v>
      </c>
      <c r="H283" s="50">
        <f t="shared" si="112"/>
        <v>0</v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20</v>
      </c>
      <c r="E285" s="57" t="str">
        <f t="shared" si="109"/>
        <v/>
      </c>
      <c r="F285" s="57">
        <f t="shared" si="110"/>
        <v>6.5146579804560263E-3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3</v>
      </c>
      <c r="D286" s="54">
        <v>20</v>
      </c>
      <c r="E286" s="57">
        <f t="shared" ref="E286:F288" si="113">+IF(C286=0,"",C286/C$165)</f>
        <v>1.3818516812528789E-3</v>
      </c>
      <c r="F286" s="57">
        <f t="shared" si="113"/>
        <v>6.5146579804560263E-3</v>
      </c>
      <c r="G286" s="57">
        <f t="shared" si="93"/>
        <v>5.666666666666667</v>
      </c>
      <c r="H286" s="50">
        <f t="shared" si="94"/>
        <v>7.8304928604329815E-3</v>
      </c>
    </row>
    <row r="287" spans="1:8" s="32" customFormat="1" x14ac:dyDescent="0.2">
      <c r="A287" s="39"/>
      <c r="B287" s="60" t="s">
        <v>473</v>
      </c>
      <c r="C287" s="56">
        <v>2</v>
      </c>
      <c r="D287" s="54">
        <v>4</v>
      </c>
      <c r="E287" s="57">
        <f t="shared" si="113"/>
        <v>9.2123445416858593E-4</v>
      </c>
      <c r="F287" s="57">
        <f t="shared" si="113"/>
        <v>1.3029315960912053E-3</v>
      </c>
      <c r="G287" s="57">
        <f t="shared" si="93"/>
        <v>1</v>
      </c>
      <c r="H287" s="50">
        <f t="shared" si="94"/>
        <v>9.2123445416858593E-4</v>
      </c>
    </row>
    <row r="288" spans="1:8" s="32" customFormat="1" x14ac:dyDescent="0.2">
      <c r="A288" s="40"/>
      <c r="B288" s="60" t="s">
        <v>568</v>
      </c>
      <c r="C288" s="56">
        <v>1</v>
      </c>
      <c r="D288" s="54">
        <v>0</v>
      </c>
      <c r="E288" s="57">
        <f t="shared" si="113"/>
        <v>4.6061722708429296E-4</v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>
        <f t="shared" ref="H288" si="115">+IF(OR(AND(E288=""),(G288="")),"",E288*G288)</f>
        <v>0</v>
      </c>
    </row>
    <row r="289" spans="1:8" s="32" customFormat="1" x14ac:dyDescent="0.2">
      <c r="A289" s="39"/>
      <c r="B289" s="60" t="s">
        <v>474</v>
      </c>
      <c r="C289" s="56">
        <v>20</v>
      </c>
      <c r="D289" s="54">
        <v>35</v>
      </c>
      <c r="E289" s="57">
        <f t="shared" ref="E289:E311" si="116">+IF(C289=0,"",C289/C$165)</f>
        <v>9.2123445416858584E-3</v>
      </c>
      <c r="F289" s="57">
        <f t="shared" ref="F289:F311" si="117">+IF(D289=0,"",D289/D$165)</f>
        <v>1.1400651465798045E-2</v>
      </c>
      <c r="G289" s="57">
        <f t="shared" si="93"/>
        <v>0.75</v>
      </c>
      <c r="H289" s="50">
        <f t="shared" si="94"/>
        <v>6.9092584062643934E-3</v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2</v>
      </c>
      <c r="E290" s="57" t="str">
        <f t="shared" si="116"/>
        <v/>
      </c>
      <c r="F290" s="57">
        <f t="shared" si="117"/>
        <v>6.5146579804560263E-4</v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3</v>
      </c>
      <c r="D292" s="54">
        <v>15</v>
      </c>
      <c r="E292" s="57">
        <f t="shared" si="116"/>
        <v>1.3818516812528789E-3</v>
      </c>
      <c r="F292" s="57">
        <f t="shared" si="117"/>
        <v>4.8859934853420191E-3</v>
      </c>
      <c r="G292" s="57">
        <f t="shared" si="93"/>
        <v>4</v>
      </c>
      <c r="H292" s="50">
        <f t="shared" si="94"/>
        <v>5.5274067250115156E-3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2</v>
      </c>
      <c r="D294" s="54">
        <v>2</v>
      </c>
      <c r="E294" s="57">
        <f t="shared" si="116"/>
        <v>9.2123445416858593E-4</v>
      </c>
      <c r="F294" s="57">
        <f t="shared" si="117"/>
        <v>6.5146579804560263E-4</v>
      </c>
      <c r="G294" s="57">
        <f t="shared" si="93"/>
        <v>0</v>
      </c>
      <c r="H294" s="50">
        <f t="shared" si="94"/>
        <v>0</v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8</v>
      </c>
      <c r="D297" s="54">
        <v>2</v>
      </c>
      <c r="E297" s="57">
        <f t="shared" si="116"/>
        <v>3.6849378166743437E-3</v>
      </c>
      <c r="F297" s="57">
        <f t="shared" si="117"/>
        <v>6.5146579804560263E-4</v>
      </c>
      <c r="G297" s="57">
        <f t="shared" si="93"/>
        <v>-0.75</v>
      </c>
      <c r="H297" s="50">
        <f t="shared" si="94"/>
        <v>-2.7637033625057578E-3</v>
      </c>
    </row>
    <row r="298" spans="1:8" s="32" customFormat="1" x14ac:dyDescent="0.2">
      <c r="A298" s="39"/>
      <c r="B298" s="60" t="s">
        <v>479</v>
      </c>
      <c r="C298" s="56">
        <v>2</v>
      </c>
      <c r="D298" s="54">
        <v>0</v>
      </c>
      <c r="E298" s="57">
        <f t="shared" si="116"/>
        <v>9.2123445416858593E-4</v>
      </c>
      <c r="F298" s="57" t="str">
        <f t="shared" si="117"/>
        <v/>
      </c>
      <c r="G298" s="57" t="str">
        <f t="shared" si="93"/>
        <v>0</v>
      </c>
      <c r="H298" s="50">
        <f t="shared" si="94"/>
        <v>0</v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2</v>
      </c>
      <c r="D301" s="54">
        <v>3</v>
      </c>
      <c r="E301" s="57">
        <f t="shared" si="116"/>
        <v>9.2123445416858593E-4</v>
      </c>
      <c r="F301" s="57">
        <f t="shared" si="117"/>
        <v>9.7719869706840395E-4</v>
      </c>
      <c r="G301" s="57">
        <f t="shared" si="93"/>
        <v>0.5</v>
      </c>
      <c r="H301" s="50">
        <f t="shared" si="94"/>
        <v>4.6061722708429296E-4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19</v>
      </c>
      <c r="D303" s="54">
        <v>9</v>
      </c>
      <c r="E303" s="57">
        <f t="shared" si="116"/>
        <v>8.7517273146015661E-3</v>
      </c>
      <c r="F303" s="57">
        <f t="shared" si="117"/>
        <v>2.9315960912052116E-3</v>
      </c>
      <c r="G303" s="57">
        <f t="shared" si="93"/>
        <v>-0.52631578947368418</v>
      </c>
      <c r="H303" s="50">
        <f t="shared" si="94"/>
        <v>-4.6061722708429292E-3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1</v>
      </c>
      <c r="E304" s="57" t="str">
        <f t="shared" si="116"/>
        <v/>
      </c>
      <c r="F304" s="57">
        <f t="shared" si="117"/>
        <v>3.2573289902280132E-4</v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4</v>
      </c>
      <c r="D305" s="54">
        <v>5</v>
      </c>
      <c r="E305" s="57">
        <f t="shared" si="116"/>
        <v>1.8424689083371719E-3</v>
      </c>
      <c r="F305" s="57">
        <f t="shared" si="117"/>
        <v>1.6286644951140066E-3</v>
      </c>
      <c r="G305" s="57">
        <f t="shared" si="93"/>
        <v>0.25</v>
      </c>
      <c r="H305" s="50">
        <f t="shared" si="94"/>
        <v>4.6061722708429296E-4</v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1</v>
      </c>
      <c r="D307" s="54">
        <v>4</v>
      </c>
      <c r="E307" s="57">
        <f t="shared" si="116"/>
        <v>4.6061722708429296E-4</v>
      </c>
      <c r="F307" s="57">
        <f t="shared" si="117"/>
        <v>1.3029315960912053E-3</v>
      </c>
      <c r="G307" s="57">
        <f t="shared" si="93"/>
        <v>3</v>
      </c>
      <c r="H307" s="50">
        <f t="shared" si="94"/>
        <v>1.3818516812528789E-3</v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6</v>
      </c>
      <c r="E308" s="57" t="str">
        <f t="shared" si="116"/>
        <v/>
      </c>
      <c r="F308" s="57">
        <f t="shared" si="117"/>
        <v>1.9543973941368079E-3</v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136</v>
      </c>
      <c r="D312" s="54">
        <v>81</v>
      </c>
      <c r="E312" s="57">
        <f t="shared" ref="E312" si="118">+IF(C312=0,"",C312/C$165)</f>
        <v>6.2643942883463838E-2</v>
      </c>
      <c r="F312" s="57">
        <f t="shared" ref="F312" si="119">+IF(D312=0,"",D312/D$165)</f>
        <v>2.6384364820846905E-2</v>
      </c>
      <c r="G312" s="57">
        <f t="shared" ref="G312" si="120">+IF(OR(AND(D312=0),(C312=0)),"0",((D312-C312)/C312))</f>
        <v>-0.40441176470588236</v>
      </c>
      <c r="H312" s="50">
        <f t="shared" ref="H312" si="121">+IF(OR(AND(E312=""),(G312="")),"",E312*G312)</f>
        <v>-2.5333947489636112E-2</v>
      </c>
    </row>
    <row r="313" spans="1:8" s="32" customFormat="1" x14ac:dyDescent="0.2">
      <c r="A313" s="39"/>
      <c r="B313" s="60" t="s">
        <v>490</v>
      </c>
      <c r="C313" s="56">
        <v>1</v>
      </c>
      <c r="D313" s="54">
        <v>3</v>
      </c>
      <c r="E313" s="57">
        <f t="shared" ref="E313:F316" si="122">+IF(C313=0,"",C313/C$165)</f>
        <v>4.6061722708429296E-4</v>
      </c>
      <c r="F313" s="57">
        <f t="shared" si="122"/>
        <v>9.7719869706840395E-4</v>
      </c>
      <c r="G313" s="57">
        <f t="shared" si="93"/>
        <v>2</v>
      </c>
      <c r="H313" s="50">
        <f t="shared" si="94"/>
        <v>9.2123445416858593E-4</v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1</v>
      </c>
      <c r="E318" s="57" t="str">
        <f t="shared" si="123"/>
        <v/>
      </c>
      <c r="F318" s="57">
        <f t="shared" si="124"/>
        <v>3.2573289902280132E-4</v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1</v>
      </c>
      <c r="D319" s="54">
        <v>0</v>
      </c>
      <c r="E319" s="57">
        <f t="shared" si="123"/>
        <v>4.6061722708429296E-4</v>
      </c>
      <c r="F319" s="57" t="str">
        <f t="shared" si="124"/>
        <v/>
      </c>
      <c r="G319" s="57" t="str">
        <f t="shared" si="125"/>
        <v>0</v>
      </c>
      <c r="H319" s="50">
        <f t="shared" si="126"/>
        <v>0</v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53</v>
      </c>
      <c r="E325" s="57" t="str">
        <f t="shared" si="127"/>
        <v/>
      </c>
      <c r="F325" s="57">
        <f t="shared" si="128"/>
        <v>1.726384364820847E-2</v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1</v>
      </c>
      <c r="D327" s="54">
        <v>55</v>
      </c>
      <c r="E327" s="57">
        <f t="shared" si="127"/>
        <v>4.6061722708429296E-4</v>
      </c>
      <c r="F327" s="57">
        <f t="shared" si="128"/>
        <v>1.7915309446254073E-2</v>
      </c>
      <c r="G327" s="57">
        <f t="shared" si="129"/>
        <v>54</v>
      </c>
      <c r="H327" s="50">
        <f t="shared" si="130"/>
        <v>2.487333026255182E-2</v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8368</v>
      </c>
      <c r="D333" s="29">
        <f>SUM(D334:D547)</f>
        <v>9061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8.2815487571701721E-2</v>
      </c>
      <c r="H333" s="31">
        <f>+IF(OR(AND(E333=""),(G333="")),"",E333*G333)</f>
        <v>8.2815487571701721E-2</v>
      </c>
    </row>
    <row r="334" spans="1:8" x14ac:dyDescent="0.2">
      <c r="B334" s="53" t="s">
        <v>75</v>
      </c>
      <c r="C334" s="54">
        <v>32</v>
      </c>
      <c r="D334" s="54">
        <v>45</v>
      </c>
      <c r="E334" s="58">
        <f t="shared" si="131"/>
        <v>3.8240917782026767E-3</v>
      </c>
      <c r="F334" s="58">
        <f t="shared" si="132"/>
        <v>4.9663392561527424E-3</v>
      </c>
      <c r="G334" s="51">
        <f>+IF(OR(AND(D334=0),(C334=0)),"0",((D334-C334)/C334))</f>
        <v>0.40625</v>
      </c>
      <c r="H334" s="52">
        <f>+IF(OR(AND(E334=""),(G334="")),"",E334*G334)</f>
        <v>1.5535372848948373E-3</v>
      </c>
    </row>
    <row r="335" spans="1:8" x14ac:dyDescent="0.2">
      <c r="B335" s="53" t="s">
        <v>79</v>
      </c>
      <c r="C335" s="54">
        <v>114</v>
      </c>
      <c r="D335" s="54">
        <v>68</v>
      </c>
      <c r="E335" s="58">
        <f t="shared" si="131"/>
        <v>1.3623326959847037E-2</v>
      </c>
      <c r="F335" s="58">
        <f t="shared" si="132"/>
        <v>7.5046904315196998E-3</v>
      </c>
      <c r="G335" s="51">
        <f t="shared" ref="G335:G400" si="133">+IF(OR(AND(D335=0),(C335=0)),"0",((D335-C335)/C335))</f>
        <v>-0.40350877192982454</v>
      </c>
      <c r="H335" s="52">
        <f t="shared" ref="H335:H400" si="134">+IF(OR(AND(E335=""),(G335="")),"",E335*G335)</f>
        <v>-5.4971319311663477E-3</v>
      </c>
    </row>
    <row r="336" spans="1:8" x14ac:dyDescent="0.2">
      <c r="B336" s="53" t="s">
        <v>71</v>
      </c>
      <c r="C336" s="54">
        <v>7</v>
      </c>
      <c r="D336" s="54">
        <v>157</v>
      </c>
      <c r="E336" s="58">
        <f t="shared" si="131"/>
        <v>8.3652007648183562E-4</v>
      </c>
      <c r="F336" s="58">
        <f t="shared" si="132"/>
        <v>1.7327005849244011E-2</v>
      </c>
      <c r="G336" s="51">
        <f t="shared" si="133"/>
        <v>21.428571428571427</v>
      </c>
      <c r="H336" s="52">
        <f t="shared" si="134"/>
        <v>1.7925430210325048E-2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1</v>
      </c>
      <c r="E338" s="58" t="str">
        <f t="shared" si="131"/>
        <v/>
      </c>
      <c r="F338" s="58">
        <f t="shared" si="132"/>
        <v>1.1036309458117205E-4</v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230</v>
      </c>
      <c r="D339" s="54">
        <v>226</v>
      </c>
      <c r="E339" s="58">
        <f t="shared" si="131"/>
        <v>2.7485659655831739E-2</v>
      </c>
      <c r="F339" s="58">
        <f t="shared" si="132"/>
        <v>2.4942059375344886E-2</v>
      </c>
      <c r="G339" s="51">
        <f t="shared" si="133"/>
        <v>-1.7391304347826087E-2</v>
      </c>
      <c r="H339" s="52">
        <f t="shared" si="134"/>
        <v>-4.7801147227533459E-4</v>
      </c>
    </row>
    <row r="340" spans="1:8" x14ac:dyDescent="0.2">
      <c r="B340" s="53" t="s">
        <v>82</v>
      </c>
      <c r="C340" s="54">
        <v>6</v>
      </c>
      <c r="D340" s="54">
        <v>18</v>
      </c>
      <c r="E340" s="58">
        <f t="shared" si="131"/>
        <v>7.1701720841300194E-4</v>
      </c>
      <c r="F340" s="58">
        <f t="shared" si="132"/>
        <v>1.9865357024610969E-3</v>
      </c>
      <c r="G340" s="51">
        <f t="shared" si="133"/>
        <v>2</v>
      </c>
      <c r="H340" s="52">
        <f t="shared" si="134"/>
        <v>1.4340344168260039E-3</v>
      </c>
    </row>
    <row r="341" spans="1:8" x14ac:dyDescent="0.2">
      <c r="B341" s="53" t="s">
        <v>598</v>
      </c>
      <c r="C341" s="54">
        <v>2</v>
      </c>
      <c r="D341" s="54">
        <v>8</v>
      </c>
      <c r="E341" s="58">
        <f t="shared" si="131"/>
        <v>2.390057361376673E-4</v>
      </c>
      <c r="F341" s="58">
        <f t="shared" si="132"/>
        <v>8.829047566493764E-4</v>
      </c>
      <c r="G341" s="51">
        <f t="shared" si="133"/>
        <v>3</v>
      </c>
      <c r="H341" s="52">
        <f t="shared" si="134"/>
        <v>7.1701720841300183E-4</v>
      </c>
    </row>
    <row r="342" spans="1:8" x14ac:dyDescent="0.2">
      <c r="B342" s="53" t="s">
        <v>81</v>
      </c>
      <c r="C342" s="54">
        <v>29</v>
      </c>
      <c r="D342" s="54">
        <v>19</v>
      </c>
      <c r="E342" s="58">
        <f t="shared" si="131"/>
        <v>3.4655831739961759E-3</v>
      </c>
      <c r="F342" s="58">
        <f t="shared" si="132"/>
        <v>2.0968987970422692E-3</v>
      </c>
      <c r="G342" s="51">
        <f t="shared" si="133"/>
        <v>-0.34482758620689657</v>
      </c>
      <c r="H342" s="52">
        <f t="shared" si="134"/>
        <v>-1.1950286806883365E-3</v>
      </c>
    </row>
    <row r="343" spans="1:8" x14ac:dyDescent="0.2">
      <c r="B343" s="53" t="s">
        <v>258</v>
      </c>
      <c r="C343" s="54">
        <v>9</v>
      </c>
      <c r="D343" s="54">
        <v>23</v>
      </c>
      <c r="E343" s="58">
        <f t="shared" si="131"/>
        <v>1.0755258126195029E-3</v>
      </c>
      <c r="F343" s="58">
        <f t="shared" si="132"/>
        <v>2.5383511753669574E-3</v>
      </c>
      <c r="G343" s="51">
        <f t="shared" si="133"/>
        <v>1.5555555555555556</v>
      </c>
      <c r="H343" s="52">
        <f t="shared" si="134"/>
        <v>1.6730401529636712E-3</v>
      </c>
    </row>
    <row r="344" spans="1:8" x14ac:dyDescent="0.2">
      <c r="B344" s="53" t="s">
        <v>499</v>
      </c>
      <c r="C344" s="54">
        <v>0</v>
      </c>
      <c r="D344" s="54">
        <v>1</v>
      </c>
      <c r="E344" s="58" t="str">
        <f t="shared" si="131"/>
        <v/>
      </c>
      <c r="F344" s="58">
        <f t="shared" si="132"/>
        <v>1.1036309458117205E-4</v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425</v>
      </c>
      <c r="D345" s="54">
        <v>579</v>
      </c>
      <c r="E345" s="58">
        <f t="shared" si="131"/>
        <v>5.0788718929254302E-2</v>
      </c>
      <c r="F345" s="58">
        <f t="shared" si="132"/>
        <v>6.3900231762498622E-2</v>
      </c>
      <c r="G345" s="51">
        <f t="shared" si="133"/>
        <v>0.3623529411764706</v>
      </c>
      <c r="H345" s="52">
        <f t="shared" si="134"/>
        <v>1.8403441682600382E-2</v>
      </c>
    </row>
    <row r="346" spans="1:8" x14ac:dyDescent="0.2">
      <c r="B346" s="53" t="s">
        <v>599</v>
      </c>
      <c r="C346" s="54">
        <v>68</v>
      </c>
      <c r="D346" s="54">
        <v>121</v>
      </c>
      <c r="E346" s="58">
        <f t="shared" si="131"/>
        <v>8.126195028680689E-3</v>
      </c>
      <c r="F346" s="58">
        <f t="shared" si="132"/>
        <v>1.3353934444321819E-2</v>
      </c>
      <c r="G346" s="51">
        <f t="shared" si="133"/>
        <v>0.77941176470588236</v>
      </c>
      <c r="H346" s="52">
        <f t="shared" si="134"/>
        <v>6.3336520076481845E-3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63</v>
      </c>
      <c r="D348" s="54">
        <v>207</v>
      </c>
      <c r="E348" s="58">
        <f t="shared" si="131"/>
        <v>7.52868068833652E-3</v>
      </c>
      <c r="F348" s="58">
        <f t="shared" si="132"/>
        <v>2.2845160578302614E-2</v>
      </c>
      <c r="G348" s="51">
        <f t="shared" si="133"/>
        <v>2.2857142857142856</v>
      </c>
      <c r="H348" s="52">
        <f t="shared" si="134"/>
        <v>1.7208413001912046E-2</v>
      </c>
    </row>
    <row r="349" spans="1:8" x14ac:dyDescent="0.2">
      <c r="B349" s="53" t="s">
        <v>77</v>
      </c>
      <c r="C349" s="54">
        <v>10</v>
      </c>
      <c r="D349" s="54">
        <v>65</v>
      </c>
      <c r="E349" s="58">
        <f t="shared" si="131"/>
        <v>1.1950286806883365E-3</v>
      </c>
      <c r="F349" s="58">
        <f t="shared" si="132"/>
        <v>7.1736011477761836E-3</v>
      </c>
      <c r="G349" s="51">
        <f t="shared" si="133"/>
        <v>5.5</v>
      </c>
      <c r="H349" s="52">
        <f t="shared" si="134"/>
        <v>6.5726577437858506E-3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13</v>
      </c>
      <c r="E350" s="57" t="str">
        <f t="shared" si="131"/>
        <v/>
      </c>
      <c r="F350" s="57">
        <f t="shared" si="132"/>
        <v>1.4347202295552368E-3</v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2</v>
      </c>
      <c r="D351" s="54">
        <v>1</v>
      </c>
      <c r="E351" s="58">
        <f t="shared" si="131"/>
        <v>2.390057361376673E-4</v>
      </c>
      <c r="F351" s="58">
        <f t="shared" si="132"/>
        <v>1.1036309458117205E-4</v>
      </c>
      <c r="G351" s="51">
        <f t="shared" si="133"/>
        <v>-0.5</v>
      </c>
      <c r="H351" s="52">
        <f t="shared" si="134"/>
        <v>-1.1950286806883365E-4</v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822</v>
      </c>
      <c r="D353" s="54">
        <v>785</v>
      </c>
      <c r="E353" s="58">
        <f t="shared" si="131"/>
        <v>9.8231357552581264E-2</v>
      </c>
      <c r="F353" s="58">
        <f t="shared" si="132"/>
        <v>8.6635029246220061E-2</v>
      </c>
      <c r="G353" s="51">
        <f t="shared" si="133"/>
        <v>-4.5012165450121655E-2</v>
      </c>
      <c r="H353" s="52">
        <f t="shared" si="134"/>
        <v>-4.4216061185468449E-3</v>
      </c>
    </row>
    <row r="354" spans="2:8" x14ac:dyDescent="0.2">
      <c r="B354" s="53" t="s">
        <v>261</v>
      </c>
      <c r="C354" s="54">
        <v>3</v>
      </c>
      <c r="D354" s="54">
        <v>502</v>
      </c>
      <c r="E354" s="58">
        <f t="shared" si="131"/>
        <v>3.5850860420650097E-4</v>
      </c>
      <c r="F354" s="58">
        <f t="shared" si="132"/>
        <v>5.5402273479748375E-2</v>
      </c>
      <c r="G354" s="51">
        <f t="shared" si="133"/>
        <v>166.33333333333334</v>
      </c>
      <c r="H354" s="52">
        <f t="shared" si="134"/>
        <v>5.9631931166347997E-2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11</v>
      </c>
      <c r="D356" s="54">
        <v>12</v>
      </c>
      <c r="E356" s="58">
        <f t="shared" si="131"/>
        <v>1.3145315487571702E-3</v>
      </c>
      <c r="F356" s="58">
        <f t="shared" si="132"/>
        <v>1.3243571349740647E-3</v>
      </c>
      <c r="G356" s="51">
        <f t="shared" si="133"/>
        <v>9.0909090909090912E-2</v>
      </c>
      <c r="H356" s="52">
        <f t="shared" si="134"/>
        <v>1.1950286806883366E-4</v>
      </c>
    </row>
    <row r="357" spans="2:8" x14ac:dyDescent="0.2">
      <c r="B357" s="53" t="s">
        <v>600</v>
      </c>
      <c r="C357" s="54">
        <v>619</v>
      </c>
      <c r="D357" s="54">
        <v>971</v>
      </c>
      <c r="E357" s="58">
        <f t="shared" si="131"/>
        <v>7.3972275334608026E-2</v>
      </c>
      <c r="F357" s="58">
        <f t="shared" si="132"/>
        <v>0.10716256483831807</v>
      </c>
      <c r="G357" s="51">
        <f t="shared" si="133"/>
        <v>0.56865912762520199</v>
      </c>
      <c r="H357" s="52">
        <f t="shared" si="134"/>
        <v>4.2065009560229447E-2</v>
      </c>
    </row>
    <row r="358" spans="2:8" x14ac:dyDescent="0.2">
      <c r="B358" s="53" t="s">
        <v>87</v>
      </c>
      <c r="C358" s="54">
        <v>19</v>
      </c>
      <c r="D358" s="54">
        <v>22</v>
      </c>
      <c r="E358" s="58">
        <f t="shared" si="131"/>
        <v>2.2705544933078396E-3</v>
      </c>
      <c r="F358" s="58">
        <f t="shared" si="132"/>
        <v>2.427988080785785E-3</v>
      </c>
      <c r="G358" s="51">
        <f t="shared" si="133"/>
        <v>0.15789473684210525</v>
      </c>
      <c r="H358" s="52">
        <f t="shared" si="134"/>
        <v>3.5850860420650097E-4</v>
      </c>
    </row>
    <row r="359" spans="2:8" x14ac:dyDescent="0.2">
      <c r="B359" s="53" t="s">
        <v>86</v>
      </c>
      <c r="C359" s="54">
        <v>1</v>
      </c>
      <c r="D359" s="54">
        <v>4</v>
      </c>
      <c r="E359" s="58">
        <f t="shared" si="131"/>
        <v>1.1950286806883365E-4</v>
      </c>
      <c r="F359" s="58">
        <f t="shared" si="132"/>
        <v>4.414523783246882E-4</v>
      </c>
      <c r="G359" s="51">
        <f t="shared" si="133"/>
        <v>3</v>
      </c>
      <c r="H359" s="52">
        <f t="shared" si="134"/>
        <v>3.5850860420650092E-4</v>
      </c>
    </row>
    <row r="360" spans="2:8" x14ac:dyDescent="0.2">
      <c r="B360" s="53" t="s">
        <v>74</v>
      </c>
      <c r="C360" s="54">
        <v>6</v>
      </c>
      <c r="D360" s="54">
        <v>7</v>
      </c>
      <c r="E360" s="58">
        <f t="shared" si="131"/>
        <v>7.1701720841300194E-4</v>
      </c>
      <c r="F360" s="58">
        <f t="shared" si="132"/>
        <v>7.7254166206820437E-4</v>
      </c>
      <c r="G360" s="51">
        <f t="shared" si="133"/>
        <v>0.16666666666666666</v>
      </c>
      <c r="H360" s="52">
        <f t="shared" si="134"/>
        <v>1.1950286806883365E-4</v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3</v>
      </c>
      <c r="D362" s="54">
        <v>22</v>
      </c>
      <c r="E362" s="58">
        <f t="shared" si="131"/>
        <v>3.5850860420650097E-4</v>
      </c>
      <c r="F362" s="58">
        <f t="shared" si="132"/>
        <v>2.427988080785785E-3</v>
      </c>
      <c r="G362" s="51">
        <f t="shared" si="133"/>
        <v>6.333333333333333</v>
      </c>
      <c r="H362" s="52">
        <f t="shared" si="134"/>
        <v>2.2705544933078392E-3</v>
      </c>
    </row>
    <row r="363" spans="2:8" x14ac:dyDescent="0.2">
      <c r="B363" s="53" t="s">
        <v>348</v>
      </c>
      <c r="C363" s="54">
        <v>6</v>
      </c>
      <c r="D363" s="54">
        <v>13</v>
      </c>
      <c r="E363" s="58">
        <f t="shared" si="131"/>
        <v>7.1701720841300194E-4</v>
      </c>
      <c r="F363" s="58">
        <f t="shared" si="132"/>
        <v>1.4347202295552368E-3</v>
      </c>
      <c r="G363" s="51">
        <f t="shared" si="133"/>
        <v>1.1666666666666667</v>
      </c>
      <c r="H363" s="52">
        <f t="shared" si="134"/>
        <v>8.3652007648183562E-4</v>
      </c>
    </row>
    <row r="364" spans="2:8" x14ac:dyDescent="0.2">
      <c r="B364" s="53" t="s">
        <v>500</v>
      </c>
      <c r="C364" s="54">
        <v>2</v>
      </c>
      <c r="D364" s="54">
        <v>4</v>
      </c>
      <c r="E364" s="58">
        <f t="shared" si="131"/>
        <v>2.390057361376673E-4</v>
      </c>
      <c r="F364" s="58">
        <f t="shared" si="132"/>
        <v>4.414523783246882E-4</v>
      </c>
      <c r="G364" s="51">
        <f t="shared" si="133"/>
        <v>1</v>
      </c>
      <c r="H364" s="52">
        <f t="shared" si="134"/>
        <v>2.390057361376673E-4</v>
      </c>
    </row>
    <row r="365" spans="2:8" x14ac:dyDescent="0.2">
      <c r="B365" s="53" t="s">
        <v>501</v>
      </c>
      <c r="C365" s="54">
        <v>67</v>
      </c>
      <c r="D365" s="54">
        <v>27</v>
      </c>
      <c r="E365" s="58">
        <f t="shared" ref="E365:E387" si="137">+IF(C365=0,"",C365/C$333)</f>
        <v>8.0066921606118547E-3</v>
      </c>
      <c r="F365" s="58">
        <f t="shared" ref="F365:F387" si="138">+IF(D365=0,"",D365/D$333)</f>
        <v>2.9798035536916455E-3</v>
      </c>
      <c r="G365" s="51">
        <f t="shared" si="133"/>
        <v>-0.59701492537313428</v>
      </c>
      <c r="H365" s="52">
        <f t="shared" si="134"/>
        <v>-4.7801147227533453E-3</v>
      </c>
    </row>
    <row r="366" spans="2:8" x14ac:dyDescent="0.2">
      <c r="B366" s="53" t="s">
        <v>502</v>
      </c>
      <c r="C366" s="54">
        <v>0</v>
      </c>
      <c r="D366" s="54">
        <v>2</v>
      </c>
      <c r="E366" s="58" t="str">
        <f t="shared" si="137"/>
        <v/>
      </c>
      <c r="F366" s="58">
        <f t="shared" si="138"/>
        <v>2.207261891623441E-4</v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47</v>
      </c>
      <c r="E367" s="58" t="str">
        <f t="shared" si="137"/>
        <v/>
      </c>
      <c r="F367" s="58">
        <f t="shared" si="138"/>
        <v>5.1870654453150863E-3</v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1</v>
      </c>
      <c r="E368" s="58" t="str">
        <f t="shared" si="137"/>
        <v/>
      </c>
      <c r="F368" s="58">
        <f t="shared" si="138"/>
        <v>1.1036309458117205E-4</v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6</v>
      </c>
      <c r="D369" s="54">
        <v>22</v>
      </c>
      <c r="E369" s="58">
        <f t="shared" si="137"/>
        <v>7.1701720841300194E-4</v>
      </c>
      <c r="F369" s="58">
        <f t="shared" si="138"/>
        <v>2.427988080785785E-3</v>
      </c>
      <c r="G369" s="51">
        <f t="shared" si="133"/>
        <v>2.6666666666666665</v>
      </c>
      <c r="H369" s="52">
        <f t="shared" si="134"/>
        <v>1.9120458891013384E-3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217</v>
      </c>
      <c r="E371" s="57" t="str">
        <f t="shared" si="137"/>
        <v/>
      </c>
      <c r="F371" s="57">
        <f t="shared" si="138"/>
        <v>2.3948791524114336E-2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1056</v>
      </c>
      <c r="D372" s="54">
        <v>721</v>
      </c>
      <c r="E372" s="58">
        <f t="shared" si="137"/>
        <v>0.12619502868068833</v>
      </c>
      <c r="F372" s="58">
        <f t="shared" si="138"/>
        <v>7.9571791193025057E-2</v>
      </c>
      <c r="G372" s="51">
        <f t="shared" si="133"/>
        <v>-0.31723484848484851</v>
      </c>
      <c r="H372" s="52">
        <f t="shared" si="134"/>
        <v>-4.0033460803059272E-2</v>
      </c>
    </row>
    <row r="373" spans="1:8" x14ac:dyDescent="0.2">
      <c r="B373" s="53" t="s">
        <v>95</v>
      </c>
      <c r="C373" s="54">
        <v>530</v>
      </c>
      <c r="D373" s="54">
        <v>237</v>
      </c>
      <c r="E373" s="58">
        <f t="shared" si="137"/>
        <v>6.3336520076481842E-2</v>
      </c>
      <c r="F373" s="58">
        <f t="shared" si="138"/>
        <v>2.6156053415737776E-2</v>
      </c>
      <c r="G373" s="51">
        <f t="shared" si="133"/>
        <v>-0.55283018867924527</v>
      </c>
      <c r="H373" s="52">
        <f t="shared" si="134"/>
        <v>-3.5014340344168261E-2</v>
      </c>
    </row>
    <row r="374" spans="1:8" x14ac:dyDescent="0.2">
      <c r="B374" s="53" t="s">
        <v>88</v>
      </c>
      <c r="C374" s="54">
        <v>846</v>
      </c>
      <c r="D374" s="54">
        <v>228</v>
      </c>
      <c r="E374" s="58">
        <f t="shared" si="137"/>
        <v>0.10109942638623327</v>
      </c>
      <c r="F374" s="58">
        <f t="shared" si="138"/>
        <v>2.5162785564507229E-2</v>
      </c>
      <c r="G374" s="51">
        <f t="shared" si="133"/>
        <v>-0.73049645390070927</v>
      </c>
      <c r="H374" s="52">
        <f t="shared" si="134"/>
        <v>-7.3852772466539207E-2</v>
      </c>
    </row>
    <row r="375" spans="1:8" x14ac:dyDescent="0.2">
      <c r="B375" s="53" t="s">
        <v>94</v>
      </c>
      <c r="C375" s="54">
        <v>277</v>
      </c>
      <c r="D375" s="54">
        <v>176</v>
      </c>
      <c r="E375" s="58">
        <f t="shared" si="137"/>
        <v>3.3102294455066919E-2</v>
      </c>
      <c r="F375" s="58">
        <f t="shared" si="138"/>
        <v>1.942390464628628E-2</v>
      </c>
      <c r="G375" s="51">
        <f t="shared" si="133"/>
        <v>-0.36462093862815886</v>
      </c>
      <c r="H375" s="52">
        <f t="shared" si="134"/>
        <v>-1.2069789674952199E-2</v>
      </c>
    </row>
    <row r="376" spans="1:8" x14ac:dyDescent="0.2">
      <c r="B376" s="53" t="s">
        <v>97</v>
      </c>
      <c r="C376" s="54">
        <v>2</v>
      </c>
      <c r="D376" s="54">
        <v>1</v>
      </c>
      <c r="E376" s="58">
        <f t="shared" si="137"/>
        <v>2.390057361376673E-4</v>
      </c>
      <c r="F376" s="58">
        <f t="shared" si="138"/>
        <v>1.1036309458117205E-4</v>
      </c>
      <c r="G376" s="51">
        <f t="shared" si="133"/>
        <v>-0.5</v>
      </c>
      <c r="H376" s="52">
        <f t="shared" si="134"/>
        <v>-1.1950286806883365E-4</v>
      </c>
    </row>
    <row r="377" spans="1:8" x14ac:dyDescent="0.2">
      <c r="B377" s="53" t="s">
        <v>98</v>
      </c>
      <c r="C377" s="54">
        <v>1</v>
      </c>
      <c r="D377" s="54">
        <v>1</v>
      </c>
      <c r="E377" s="58">
        <f t="shared" si="137"/>
        <v>1.1950286806883365E-4</v>
      </c>
      <c r="F377" s="58">
        <f t="shared" si="138"/>
        <v>1.1036309458117205E-4</v>
      </c>
      <c r="G377" s="51">
        <f t="shared" si="133"/>
        <v>0</v>
      </c>
      <c r="H377" s="52">
        <f t="shared" si="134"/>
        <v>0</v>
      </c>
    </row>
    <row r="378" spans="1:8" x14ac:dyDescent="0.2">
      <c r="B378" s="53" t="s">
        <v>265</v>
      </c>
      <c r="C378" s="54">
        <v>22</v>
      </c>
      <c r="D378" s="54">
        <v>1</v>
      </c>
      <c r="E378" s="58">
        <f t="shared" si="137"/>
        <v>2.6290630975143404E-3</v>
      </c>
      <c r="F378" s="58">
        <f t="shared" si="138"/>
        <v>1.1036309458117205E-4</v>
      </c>
      <c r="G378" s="51">
        <f t="shared" si="133"/>
        <v>-0.95454545454545459</v>
      </c>
      <c r="H378" s="52">
        <f t="shared" si="134"/>
        <v>-2.509560229445507E-3</v>
      </c>
    </row>
    <row r="379" spans="1:8" x14ac:dyDescent="0.2">
      <c r="B379" s="53" t="s">
        <v>266</v>
      </c>
      <c r="C379" s="54">
        <v>1</v>
      </c>
      <c r="D379" s="54">
        <v>2</v>
      </c>
      <c r="E379" s="58">
        <f t="shared" si="137"/>
        <v>1.1950286806883365E-4</v>
      </c>
      <c r="F379" s="58">
        <f t="shared" si="138"/>
        <v>2.207261891623441E-4</v>
      </c>
      <c r="G379" s="51">
        <f t="shared" si="133"/>
        <v>1</v>
      </c>
      <c r="H379" s="52">
        <f t="shared" si="134"/>
        <v>1.1950286806883365E-4</v>
      </c>
    </row>
    <row r="380" spans="1:8" x14ac:dyDescent="0.2">
      <c r="B380" s="53" t="s">
        <v>601</v>
      </c>
      <c r="C380" s="54">
        <v>4</v>
      </c>
      <c r="D380" s="54">
        <v>0</v>
      </c>
      <c r="E380" s="58">
        <f t="shared" si="137"/>
        <v>4.7801147227533459E-4</v>
      </c>
      <c r="F380" s="58" t="str">
        <f t="shared" si="138"/>
        <v/>
      </c>
      <c r="G380" s="51" t="str">
        <f t="shared" si="133"/>
        <v>0</v>
      </c>
      <c r="H380" s="52">
        <f t="shared" si="134"/>
        <v>0</v>
      </c>
    </row>
    <row r="381" spans="1:8" x14ac:dyDescent="0.2">
      <c r="B381" s="53" t="s">
        <v>602</v>
      </c>
      <c r="C381" s="54">
        <v>5</v>
      </c>
      <c r="D381" s="54">
        <v>0</v>
      </c>
      <c r="E381" s="58">
        <f t="shared" si="137"/>
        <v>5.9751434034416827E-4</v>
      </c>
      <c r="F381" s="58" t="str">
        <f t="shared" si="138"/>
        <v/>
      </c>
      <c r="G381" s="51" t="str">
        <f t="shared" si="133"/>
        <v>0</v>
      </c>
      <c r="H381" s="52">
        <f t="shared" si="134"/>
        <v>0</v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0</v>
      </c>
      <c r="E383" s="58" t="str">
        <f t="shared" si="137"/>
        <v/>
      </c>
      <c r="F383" s="58" t="str">
        <f t="shared" si="138"/>
        <v/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3</v>
      </c>
      <c r="D384" s="54">
        <v>3</v>
      </c>
      <c r="E384" s="58">
        <f t="shared" si="137"/>
        <v>3.5850860420650097E-4</v>
      </c>
      <c r="F384" s="58">
        <f t="shared" si="138"/>
        <v>3.3108928374351616E-4</v>
      </c>
      <c r="G384" s="51">
        <f t="shared" si="133"/>
        <v>0</v>
      </c>
      <c r="H384" s="52">
        <f t="shared" si="134"/>
        <v>0</v>
      </c>
    </row>
    <row r="385" spans="1:8" x14ac:dyDescent="0.2">
      <c r="B385" s="53" t="s">
        <v>268</v>
      </c>
      <c r="C385" s="54">
        <v>85</v>
      </c>
      <c r="D385" s="54">
        <v>79</v>
      </c>
      <c r="E385" s="58">
        <f t="shared" si="137"/>
        <v>1.015774378585086E-2</v>
      </c>
      <c r="F385" s="58">
        <f t="shared" si="138"/>
        <v>8.7186844719125932E-3</v>
      </c>
      <c r="G385" s="51">
        <f t="shared" si="133"/>
        <v>-7.0588235294117646E-2</v>
      </c>
      <c r="H385" s="52">
        <f t="shared" si="134"/>
        <v>-7.1701720841300194E-4</v>
      </c>
    </row>
    <row r="386" spans="1:8" x14ac:dyDescent="0.2">
      <c r="B386" s="53" t="s">
        <v>603</v>
      </c>
      <c r="C386" s="54">
        <v>4</v>
      </c>
      <c r="D386" s="54">
        <v>0</v>
      </c>
      <c r="E386" s="58">
        <f t="shared" si="137"/>
        <v>4.7801147227533459E-4</v>
      </c>
      <c r="F386" s="58" t="str">
        <f t="shared" si="138"/>
        <v/>
      </c>
      <c r="G386" s="51" t="str">
        <f t="shared" si="133"/>
        <v>0</v>
      </c>
      <c r="H386" s="52">
        <f t="shared" si="134"/>
        <v>0</v>
      </c>
    </row>
    <row r="387" spans="1:8" x14ac:dyDescent="0.2">
      <c r="B387" s="53" t="s">
        <v>90</v>
      </c>
      <c r="C387" s="54">
        <v>5</v>
      </c>
      <c r="D387" s="54">
        <v>19</v>
      </c>
      <c r="E387" s="58">
        <f t="shared" si="137"/>
        <v>5.9751434034416827E-4</v>
      </c>
      <c r="F387" s="58">
        <f t="shared" si="138"/>
        <v>2.0968987970422692E-3</v>
      </c>
      <c r="G387" s="51">
        <f t="shared" si="133"/>
        <v>2.8</v>
      </c>
      <c r="H387" s="52">
        <f t="shared" si="134"/>
        <v>1.673040152963671E-3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1</v>
      </c>
      <c r="E388" s="58" t="str">
        <f t="shared" ref="E388:E389" si="141">+IF(C388=0,"",C388/C$333)</f>
        <v/>
      </c>
      <c r="F388" s="58">
        <f t="shared" ref="F388:F389" si="142">+IF(D388=0,"",D388/D$333)</f>
        <v>1.1036309458117205E-4</v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2</v>
      </c>
      <c r="E391" s="58" t="str">
        <f t="shared" si="145"/>
        <v/>
      </c>
      <c r="F391" s="58">
        <f t="shared" si="146"/>
        <v>2.207261891623441E-4</v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1</v>
      </c>
      <c r="D392" s="54">
        <v>1</v>
      </c>
      <c r="E392" s="58">
        <f t="shared" si="145"/>
        <v>1.1950286806883365E-4</v>
      </c>
      <c r="F392" s="58">
        <f t="shared" si="146"/>
        <v>1.1036309458117205E-4</v>
      </c>
      <c r="G392" s="51">
        <f t="shared" si="133"/>
        <v>0</v>
      </c>
      <c r="H392" s="52">
        <f t="shared" si="134"/>
        <v>0</v>
      </c>
    </row>
    <row r="393" spans="1:8" x14ac:dyDescent="0.2">
      <c r="B393" s="53" t="s">
        <v>271</v>
      </c>
      <c r="C393" s="54">
        <v>0</v>
      </c>
      <c r="D393" s="54">
        <v>4</v>
      </c>
      <c r="E393" s="58" t="str">
        <f t="shared" si="145"/>
        <v/>
      </c>
      <c r="F393" s="58">
        <f t="shared" si="146"/>
        <v>4.414523783246882E-4</v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2</v>
      </c>
      <c r="D394" s="54">
        <v>9</v>
      </c>
      <c r="E394" s="58">
        <f t="shared" si="145"/>
        <v>2.390057361376673E-4</v>
      </c>
      <c r="F394" s="58">
        <f t="shared" si="146"/>
        <v>9.9326785123054844E-4</v>
      </c>
      <c r="G394" s="51">
        <f t="shared" si="133"/>
        <v>3.5</v>
      </c>
      <c r="H394" s="52">
        <f t="shared" si="134"/>
        <v>8.3652007648183551E-4</v>
      </c>
    </row>
    <row r="395" spans="1:8" x14ac:dyDescent="0.2">
      <c r="B395" s="53" t="s">
        <v>92</v>
      </c>
      <c r="C395" s="54">
        <v>31</v>
      </c>
      <c r="D395" s="54">
        <v>80</v>
      </c>
      <c r="E395" s="58">
        <f t="shared" si="145"/>
        <v>3.7045889101338433E-3</v>
      </c>
      <c r="F395" s="58">
        <f t="shared" si="146"/>
        <v>8.8290475664937647E-3</v>
      </c>
      <c r="G395" s="51">
        <f t="shared" si="133"/>
        <v>1.5806451612903225</v>
      </c>
      <c r="H395" s="52">
        <f t="shared" si="134"/>
        <v>5.855640535372849E-3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3</v>
      </c>
      <c r="E397" s="58" t="str">
        <f t="shared" si="145"/>
        <v/>
      </c>
      <c r="F397" s="58">
        <f t="shared" si="146"/>
        <v>3.3108928374351616E-4</v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2</v>
      </c>
      <c r="D398" s="54">
        <v>3</v>
      </c>
      <c r="E398" s="58">
        <f t="shared" si="145"/>
        <v>2.390057361376673E-4</v>
      </c>
      <c r="F398" s="58">
        <f t="shared" si="146"/>
        <v>3.3108928374351616E-4</v>
      </c>
      <c r="G398" s="51">
        <f t="shared" si="133"/>
        <v>0.5</v>
      </c>
      <c r="H398" s="52">
        <f t="shared" si="134"/>
        <v>1.1950286806883365E-4</v>
      </c>
    </row>
    <row r="399" spans="1:8" x14ac:dyDescent="0.2">
      <c r="B399" s="53" t="s">
        <v>508</v>
      </c>
      <c r="C399" s="54">
        <v>3</v>
      </c>
      <c r="D399" s="54">
        <v>6</v>
      </c>
      <c r="E399" s="58">
        <f t="shared" si="145"/>
        <v>3.5850860420650097E-4</v>
      </c>
      <c r="F399" s="58">
        <f t="shared" si="146"/>
        <v>6.6217856748703233E-4</v>
      </c>
      <c r="G399" s="51">
        <f t="shared" si="133"/>
        <v>1</v>
      </c>
      <c r="H399" s="52">
        <f t="shared" si="134"/>
        <v>3.5850860420650097E-4</v>
      </c>
    </row>
    <row r="400" spans="1:8" x14ac:dyDescent="0.2">
      <c r="B400" s="53" t="s">
        <v>91</v>
      </c>
      <c r="C400" s="54">
        <v>2</v>
      </c>
      <c r="D400" s="54">
        <v>5</v>
      </c>
      <c r="E400" s="58">
        <f t="shared" si="145"/>
        <v>2.390057361376673E-4</v>
      </c>
      <c r="F400" s="58">
        <f t="shared" si="146"/>
        <v>5.5181547290586029E-4</v>
      </c>
      <c r="G400" s="51">
        <f t="shared" si="133"/>
        <v>1.5</v>
      </c>
      <c r="H400" s="52">
        <f t="shared" si="134"/>
        <v>3.5850860420650092E-4</v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15</v>
      </c>
      <c r="D403" s="54">
        <v>2</v>
      </c>
      <c r="E403" s="58">
        <f t="shared" si="151"/>
        <v>1.7925430210325047E-3</v>
      </c>
      <c r="F403" s="58">
        <f t="shared" si="152"/>
        <v>2.207261891623441E-4</v>
      </c>
      <c r="G403" s="51">
        <f t="shared" si="153"/>
        <v>-0.8666666666666667</v>
      </c>
      <c r="H403" s="52">
        <f t="shared" si="154"/>
        <v>-1.5535372848948376E-3</v>
      </c>
    </row>
    <row r="404" spans="1:8" s="32" customFormat="1" x14ac:dyDescent="0.2">
      <c r="A404" s="40"/>
      <c r="B404" s="55" t="s">
        <v>565</v>
      </c>
      <c r="C404" s="56">
        <v>4</v>
      </c>
      <c r="D404" s="54">
        <v>6</v>
      </c>
      <c r="E404" s="58">
        <f t="shared" si="151"/>
        <v>4.7801147227533459E-4</v>
      </c>
      <c r="F404" s="58">
        <f t="shared" si="152"/>
        <v>6.6217856748703233E-4</v>
      </c>
      <c r="G404" s="51">
        <f t="shared" si="153"/>
        <v>0.5</v>
      </c>
      <c r="H404" s="52">
        <f t="shared" si="154"/>
        <v>2.390057361376673E-4</v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64</v>
      </c>
      <c r="E406" s="58" t="str">
        <f t="shared" si="147"/>
        <v/>
      </c>
      <c r="F406" s="58">
        <f t="shared" si="148"/>
        <v>7.0632380531950112E-3</v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5</v>
      </c>
      <c r="D407" s="54">
        <v>12</v>
      </c>
      <c r="E407" s="58">
        <f t="shared" si="147"/>
        <v>5.9751434034416827E-4</v>
      </c>
      <c r="F407" s="58">
        <f t="shared" si="148"/>
        <v>1.3243571349740647E-3</v>
      </c>
      <c r="G407" s="51">
        <f t="shared" si="149"/>
        <v>1.4</v>
      </c>
      <c r="H407" s="52">
        <f t="shared" si="150"/>
        <v>8.3652007648183551E-4</v>
      </c>
    </row>
    <row r="408" spans="1:8" x14ac:dyDescent="0.2">
      <c r="B408" s="53" t="s">
        <v>509</v>
      </c>
      <c r="C408" s="54">
        <v>1</v>
      </c>
      <c r="D408" s="54">
        <v>0</v>
      </c>
      <c r="E408" s="58">
        <f t="shared" si="147"/>
        <v>1.1950286806883365E-4</v>
      </c>
      <c r="F408" s="58" t="str">
        <f t="shared" si="148"/>
        <v/>
      </c>
      <c r="G408" s="51" t="str">
        <f t="shared" si="149"/>
        <v>0</v>
      </c>
      <c r="H408" s="52">
        <f t="shared" si="150"/>
        <v>0</v>
      </c>
    </row>
    <row r="409" spans="1:8" x14ac:dyDescent="0.2">
      <c r="B409" s="53" t="s">
        <v>277</v>
      </c>
      <c r="C409" s="54">
        <v>6</v>
      </c>
      <c r="D409" s="54">
        <v>3</v>
      </c>
      <c r="E409" s="58">
        <f t="shared" si="147"/>
        <v>7.1701720841300194E-4</v>
      </c>
      <c r="F409" s="58">
        <f t="shared" si="148"/>
        <v>3.3108928374351616E-4</v>
      </c>
      <c r="G409" s="51">
        <f t="shared" si="149"/>
        <v>-0.5</v>
      </c>
      <c r="H409" s="52">
        <f t="shared" si="150"/>
        <v>-3.5850860420650097E-4</v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1</v>
      </c>
      <c r="E411" s="58" t="str">
        <f t="shared" ref="E411" si="155">+IF(C411=0,"",C411/C$333)</f>
        <v/>
      </c>
      <c r="F411" s="58">
        <f t="shared" ref="F411" si="156">+IF(D411=0,"",D411/D$333)</f>
        <v>1.1036309458117205E-4</v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1</v>
      </c>
      <c r="D412" s="54">
        <v>0</v>
      </c>
      <c r="E412" s="57">
        <f t="shared" si="147"/>
        <v>1.1950286806883365E-4</v>
      </c>
      <c r="F412" s="57" t="str">
        <f t="shared" si="148"/>
        <v/>
      </c>
      <c r="G412" s="57" t="str">
        <f t="shared" si="149"/>
        <v>0</v>
      </c>
      <c r="H412" s="50">
        <f t="shared" si="150"/>
        <v>0</v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8</v>
      </c>
      <c r="E413" s="57" t="str">
        <f t="shared" si="147"/>
        <v/>
      </c>
      <c r="F413" s="57">
        <f t="shared" si="148"/>
        <v>8.829047566493764E-4</v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946</v>
      </c>
      <c r="D414" s="54">
        <v>155</v>
      </c>
      <c r="E414" s="57">
        <f t="shared" si="147"/>
        <v>0.11304971319311663</v>
      </c>
      <c r="F414" s="57">
        <f t="shared" si="148"/>
        <v>1.7106279660081668E-2</v>
      </c>
      <c r="G414" s="57">
        <f t="shared" si="149"/>
        <v>-0.83615221987315014</v>
      </c>
      <c r="H414" s="50">
        <f t="shared" si="150"/>
        <v>-9.4526768642447412E-2</v>
      </c>
    </row>
    <row r="415" spans="1:8" s="32" customFormat="1" x14ac:dyDescent="0.2">
      <c r="A415" s="39"/>
      <c r="B415" s="55" t="s">
        <v>100</v>
      </c>
      <c r="C415" s="56">
        <v>237</v>
      </c>
      <c r="D415" s="54">
        <v>370</v>
      </c>
      <c r="E415" s="57">
        <f t="shared" si="147"/>
        <v>2.8322179732313577E-2</v>
      </c>
      <c r="F415" s="57">
        <f t="shared" si="148"/>
        <v>4.0834344995033661E-2</v>
      </c>
      <c r="G415" s="57">
        <f t="shared" si="149"/>
        <v>0.56118143459915615</v>
      </c>
      <c r="H415" s="50">
        <f t="shared" si="150"/>
        <v>1.5893881453154877E-2</v>
      </c>
    </row>
    <row r="416" spans="1:8" s="32" customFormat="1" x14ac:dyDescent="0.2">
      <c r="A416" s="39"/>
      <c r="B416" s="55" t="s">
        <v>101</v>
      </c>
      <c r="C416" s="56">
        <v>10</v>
      </c>
      <c r="D416" s="54">
        <v>267</v>
      </c>
      <c r="E416" s="57">
        <f t="shared" si="147"/>
        <v>1.1950286806883365E-3</v>
      </c>
      <c r="F416" s="57">
        <f t="shared" si="148"/>
        <v>2.9466946253172938E-2</v>
      </c>
      <c r="G416" s="57">
        <f t="shared" si="149"/>
        <v>25.7</v>
      </c>
      <c r="H416" s="50">
        <f t="shared" si="150"/>
        <v>3.0712237093690246E-2</v>
      </c>
    </row>
    <row r="417" spans="1:8" s="32" customFormat="1" x14ac:dyDescent="0.2">
      <c r="A417" s="39"/>
      <c r="B417" s="55" t="s">
        <v>102</v>
      </c>
      <c r="C417" s="56">
        <v>12</v>
      </c>
      <c r="D417" s="54">
        <v>7</v>
      </c>
      <c r="E417" s="57">
        <f t="shared" si="147"/>
        <v>1.4340344168260039E-3</v>
      </c>
      <c r="F417" s="57">
        <f t="shared" si="148"/>
        <v>7.7254166206820437E-4</v>
      </c>
      <c r="G417" s="57">
        <f t="shared" si="149"/>
        <v>-0.41666666666666669</v>
      </c>
      <c r="H417" s="50">
        <f t="shared" si="150"/>
        <v>-5.9751434034416827E-4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1</v>
      </c>
      <c r="E420" s="57" t="str">
        <f t="shared" si="159"/>
        <v/>
      </c>
      <c r="F420" s="57">
        <f t="shared" si="160"/>
        <v>1.1036309458117205E-4</v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2</v>
      </c>
      <c r="E422" s="57" t="str">
        <f t="shared" ref="E422:E424" si="163">+IF(C422=0,"",C422/C$333)</f>
        <v/>
      </c>
      <c r="F422" s="57">
        <f t="shared" ref="F422:F424" si="164">+IF(D422=0,"",D422/D$333)</f>
        <v>2.207261891623441E-4</v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1</v>
      </c>
      <c r="D425" s="54">
        <v>1</v>
      </c>
      <c r="E425" s="57">
        <f t="shared" si="147"/>
        <v>1.1950286806883365E-4</v>
      </c>
      <c r="F425" s="57">
        <f t="shared" si="148"/>
        <v>1.1036309458117205E-4</v>
      </c>
      <c r="G425" s="57">
        <f t="shared" si="149"/>
        <v>0</v>
      </c>
      <c r="H425" s="50">
        <f t="shared" si="150"/>
        <v>0</v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4</v>
      </c>
      <c r="D427" s="54">
        <v>15</v>
      </c>
      <c r="E427" s="57">
        <f t="shared" si="147"/>
        <v>4.7801147227533459E-4</v>
      </c>
      <c r="F427" s="57">
        <f t="shared" si="148"/>
        <v>1.6554464187175809E-3</v>
      </c>
      <c r="G427" s="57">
        <f t="shared" si="149"/>
        <v>2.75</v>
      </c>
      <c r="H427" s="50">
        <f t="shared" si="150"/>
        <v>1.3145315487571702E-3</v>
      </c>
    </row>
    <row r="428" spans="1:8" s="32" customFormat="1" x14ac:dyDescent="0.2">
      <c r="A428" s="39"/>
      <c r="B428" s="55" t="s">
        <v>114</v>
      </c>
      <c r="C428" s="56">
        <v>14</v>
      </c>
      <c r="D428" s="54">
        <v>11</v>
      </c>
      <c r="E428" s="57">
        <f t="shared" si="147"/>
        <v>1.6730401529636712E-3</v>
      </c>
      <c r="F428" s="57">
        <f t="shared" si="148"/>
        <v>1.2139940403928925E-3</v>
      </c>
      <c r="G428" s="57">
        <f t="shared" si="149"/>
        <v>-0.21428571428571427</v>
      </c>
      <c r="H428" s="50">
        <f t="shared" si="150"/>
        <v>-3.5850860420650097E-4</v>
      </c>
    </row>
    <row r="429" spans="1:8" s="32" customFormat="1" x14ac:dyDescent="0.2">
      <c r="A429" s="39"/>
      <c r="B429" s="55" t="s">
        <v>282</v>
      </c>
      <c r="C429" s="56">
        <v>30</v>
      </c>
      <c r="D429" s="54">
        <v>1</v>
      </c>
      <c r="E429" s="57">
        <f t="shared" si="147"/>
        <v>3.5850860420650094E-3</v>
      </c>
      <c r="F429" s="57">
        <f t="shared" si="148"/>
        <v>1.1036309458117205E-4</v>
      </c>
      <c r="G429" s="57">
        <f t="shared" si="149"/>
        <v>-0.96666666666666667</v>
      </c>
      <c r="H429" s="50">
        <f t="shared" si="150"/>
        <v>-3.4655831739961759E-3</v>
      </c>
    </row>
    <row r="430" spans="1:8" s="32" customFormat="1" x14ac:dyDescent="0.2">
      <c r="A430" s="39"/>
      <c r="B430" s="55" t="s">
        <v>512</v>
      </c>
      <c r="C430" s="56">
        <v>3</v>
      </c>
      <c r="D430" s="54">
        <v>3</v>
      </c>
      <c r="E430" s="57">
        <f t="shared" si="147"/>
        <v>3.5850860420650097E-4</v>
      </c>
      <c r="F430" s="57">
        <f t="shared" si="148"/>
        <v>3.3108928374351616E-4</v>
      </c>
      <c r="G430" s="57">
        <f t="shared" si="149"/>
        <v>0</v>
      </c>
      <c r="H430" s="50">
        <f t="shared" si="150"/>
        <v>0</v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2</v>
      </c>
      <c r="E431" s="57" t="str">
        <f t="shared" si="147"/>
        <v/>
      </c>
      <c r="F431" s="57">
        <f t="shared" si="148"/>
        <v>2.207261891623441E-4</v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1</v>
      </c>
      <c r="E433" s="57" t="str">
        <f t="shared" si="147"/>
        <v/>
      </c>
      <c r="F433" s="57">
        <f t="shared" si="148"/>
        <v>1.1036309458117205E-4</v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88</v>
      </c>
      <c r="E434" s="57" t="str">
        <f t="shared" si="147"/>
        <v/>
      </c>
      <c r="F434" s="57">
        <f t="shared" si="148"/>
        <v>9.7119523231431401E-3</v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40</v>
      </c>
      <c r="D435" s="54">
        <v>25</v>
      </c>
      <c r="E435" s="57">
        <f t="shared" si="147"/>
        <v>4.7801147227533461E-3</v>
      </c>
      <c r="F435" s="57">
        <f t="shared" si="148"/>
        <v>2.7590773645293012E-3</v>
      </c>
      <c r="G435" s="57">
        <f t="shared" si="149"/>
        <v>-0.375</v>
      </c>
      <c r="H435" s="50">
        <f t="shared" si="150"/>
        <v>-1.7925430210325049E-3</v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3</v>
      </c>
      <c r="E436" s="57" t="str">
        <f t="shared" si="147"/>
        <v/>
      </c>
      <c r="F436" s="57">
        <f t="shared" si="148"/>
        <v>3.3108928374351616E-4</v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76</v>
      </c>
      <c r="D437" s="54">
        <v>179</v>
      </c>
      <c r="E437" s="57">
        <f t="shared" si="147"/>
        <v>9.0822179732313584E-3</v>
      </c>
      <c r="F437" s="57">
        <f t="shared" si="148"/>
        <v>1.9754993930029798E-2</v>
      </c>
      <c r="G437" s="57">
        <f t="shared" si="149"/>
        <v>1.3552631578947369</v>
      </c>
      <c r="H437" s="50">
        <f t="shared" si="150"/>
        <v>1.2308795411089868E-2</v>
      </c>
    </row>
    <row r="438" spans="1:8" s="32" customFormat="1" x14ac:dyDescent="0.2">
      <c r="A438" s="39"/>
      <c r="B438" s="55" t="s">
        <v>284</v>
      </c>
      <c r="C438" s="56">
        <v>1</v>
      </c>
      <c r="D438" s="54">
        <v>7</v>
      </c>
      <c r="E438" s="57">
        <f t="shared" si="147"/>
        <v>1.1950286806883365E-4</v>
      </c>
      <c r="F438" s="57">
        <f t="shared" si="148"/>
        <v>7.7254166206820437E-4</v>
      </c>
      <c r="G438" s="57">
        <f t="shared" si="149"/>
        <v>6</v>
      </c>
      <c r="H438" s="50">
        <f t="shared" si="150"/>
        <v>7.1701720841300183E-4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2</v>
      </c>
      <c r="E439" s="57" t="str">
        <f t="shared" si="147"/>
        <v/>
      </c>
      <c r="F439" s="57">
        <f t="shared" si="148"/>
        <v>2.207261891623441E-4</v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3</v>
      </c>
      <c r="E440" s="57" t="str">
        <f t="shared" si="147"/>
        <v/>
      </c>
      <c r="F440" s="57">
        <f t="shared" si="148"/>
        <v>3.3108928374351616E-4</v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36</v>
      </c>
      <c r="D443" s="54">
        <v>41</v>
      </c>
      <c r="E443" s="57">
        <f t="shared" si="147"/>
        <v>4.3021032504780114E-3</v>
      </c>
      <c r="F443" s="57">
        <f t="shared" si="148"/>
        <v>4.5248868778280547E-3</v>
      </c>
      <c r="G443" s="57">
        <f t="shared" si="149"/>
        <v>0.1388888888888889</v>
      </c>
      <c r="H443" s="50">
        <f t="shared" si="150"/>
        <v>5.9751434034416827E-4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3</v>
      </c>
      <c r="E444" s="57" t="str">
        <f t="shared" si="147"/>
        <v/>
      </c>
      <c r="F444" s="57">
        <f t="shared" si="148"/>
        <v>3.3108928374351616E-4</v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71</v>
      </c>
      <c r="D451" s="54">
        <v>160</v>
      </c>
      <c r="E451" s="57">
        <f t="shared" si="147"/>
        <v>8.4847036328871885E-3</v>
      </c>
      <c r="F451" s="57">
        <f t="shared" si="148"/>
        <v>1.7658095132987529E-2</v>
      </c>
      <c r="G451" s="57">
        <f t="shared" si="149"/>
        <v>1.2535211267605635</v>
      </c>
      <c r="H451" s="50">
        <f t="shared" si="150"/>
        <v>1.0635755258126194E-2</v>
      </c>
    </row>
    <row r="452" spans="1:8" s="49" customFormat="1" ht="14.25" customHeight="1" x14ac:dyDescent="0.2">
      <c r="A452" s="40"/>
      <c r="B452" s="55" t="s">
        <v>516</v>
      </c>
      <c r="C452" s="61">
        <v>1</v>
      </c>
      <c r="D452" s="24">
        <v>0</v>
      </c>
      <c r="E452" s="57">
        <f t="shared" si="147"/>
        <v>1.1950286806883365E-4</v>
      </c>
      <c r="F452" s="57" t="str">
        <f t="shared" si="148"/>
        <v/>
      </c>
      <c r="G452" s="57" t="str">
        <f t="shared" si="149"/>
        <v>0</v>
      </c>
      <c r="H452" s="50">
        <f t="shared" si="150"/>
        <v>0</v>
      </c>
    </row>
    <row r="453" spans="1:8" s="32" customFormat="1" x14ac:dyDescent="0.2">
      <c r="A453" s="39"/>
      <c r="B453" s="55" t="s">
        <v>287</v>
      </c>
      <c r="C453" s="56">
        <v>2</v>
      </c>
      <c r="D453" s="54">
        <v>2</v>
      </c>
      <c r="E453" s="57">
        <f t="shared" si="147"/>
        <v>2.390057361376673E-4</v>
      </c>
      <c r="F453" s="57">
        <f t="shared" si="148"/>
        <v>2.207261891623441E-4</v>
      </c>
      <c r="G453" s="57">
        <f t="shared" si="149"/>
        <v>0</v>
      </c>
      <c r="H453" s="50">
        <f t="shared" si="150"/>
        <v>0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106</v>
      </c>
      <c r="D456" s="54">
        <v>9</v>
      </c>
      <c r="E456" s="57">
        <f t="shared" si="147"/>
        <v>1.2667304015296367E-2</v>
      </c>
      <c r="F456" s="57">
        <f t="shared" si="148"/>
        <v>9.9326785123054844E-4</v>
      </c>
      <c r="G456" s="57">
        <f t="shared" si="149"/>
        <v>-0.91509433962264153</v>
      </c>
      <c r="H456" s="50">
        <f t="shared" si="150"/>
        <v>-1.1591778202676865E-2</v>
      </c>
    </row>
    <row r="457" spans="1:8" s="32" customFormat="1" x14ac:dyDescent="0.2">
      <c r="A457" s="39"/>
      <c r="B457" s="55" t="s">
        <v>290</v>
      </c>
      <c r="C457" s="56">
        <v>1</v>
      </c>
      <c r="D457" s="54">
        <v>1</v>
      </c>
      <c r="E457" s="57">
        <f t="shared" si="147"/>
        <v>1.1950286806883365E-4</v>
      </c>
      <c r="F457" s="57">
        <f t="shared" si="148"/>
        <v>1.1036309458117205E-4</v>
      </c>
      <c r="G457" s="57">
        <f t="shared" si="149"/>
        <v>0</v>
      </c>
      <c r="H457" s="50">
        <f t="shared" si="150"/>
        <v>0</v>
      </c>
    </row>
    <row r="458" spans="1:8" s="32" customFormat="1" x14ac:dyDescent="0.2">
      <c r="A458" s="39"/>
      <c r="B458" s="55" t="s">
        <v>291</v>
      </c>
      <c r="C458" s="56">
        <v>1</v>
      </c>
      <c r="D458" s="54">
        <v>2</v>
      </c>
      <c r="E458" s="57">
        <f t="shared" si="147"/>
        <v>1.1950286806883365E-4</v>
      </c>
      <c r="F458" s="57">
        <f t="shared" si="148"/>
        <v>2.207261891623441E-4</v>
      </c>
      <c r="G458" s="57">
        <f t="shared" si="149"/>
        <v>1</v>
      </c>
      <c r="H458" s="50">
        <f t="shared" si="150"/>
        <v>1.1950286806883365E-4</v>
      </c>
    </row>
    <row r="459" spans="1:8" s="32" customFormat="1" x14ac:dyDescent="0.2">
      <c r="A459" s="39"/>
      <c r="B459" s="55" t="s">
        <v>104</v>
      </c>
      <c r="C459" s="56">
        <v>1</v>
      </c>
      <c r="D459" s="54">
        <v>38</v>
      </c>
      <c r="E459" s="57">
        <f t="shared" si="147"/>
        <v>1.1950286806883365E-4</v>
      </c>
      <c r="F459" s="57">
        <f t="shared" si="148"/>
        <v>4.1937975940845385E-3</v>
      </c>
      <c r="G459" s="57">
        <f t="shared" si="149"/>
        <v>37</v>
      </c>
      <c r="H459" s="50">
        <f t="shared" si="150"/>
        <v>4.4216061185468449E-3</v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83</v>
      </c>
      <c r="D461" s="54">
        <v>120</v>
      </c>
      <c r="E461" s="57">
        <f t="shared" si="147"/>
        <v>9.9187380497131935E-3</v>
      </c>
      <c r="F461" s="57">
        <f t="shared" si="148"/>
        <v>1.3243571349740647E-2</v>
      </c>
      <c r="G461" s="57">
        <f t="shared" si="149"/>
        <v>0.44578313253012047</v>
      </c>
      <c r="H461" s="50">
        <f t="shared" si="150"/>
        <v>4.4216061185468449E-3</v>
      </c>
    </row>
    <row r="462" spans="1:8" s="32" customFormat="1" x14ac:dyDescent="0.2">
      <c r="A462" s="39"/>
      <c r="B462" s="55" t="s">
        <v>518</v>
      </c>
      <c r="C462" s="56">
        <v>16</v>
      </c>
      <c r="D462" s="54">
        <v>51</v>
      </c>
      <c r="E462" s="57">
        <f t="shared" si="147"/>
        <v>1.9120458891013384E-3</v>
      </c>
      <c r="F462" s="57">
        <f t="shared" si="148"/>
        <v>5.6285178236397749E-3</v>
      </c>
      <c r="G462" s="57">
        <f t="shared" si="149"/>
        <v>2.1875</v>
      </c>
      <c r="H462" s="50">
        <f t="shared" si="150"/>
        <v>4.182600382409178E-3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1</v>
      </c>
      <c r="E466" s="57" t="str">
        <f t="shared" si="147"/>
        <v/>
      </c>
      <c r="F466" s="57">
        <f t="shared" si="148"/>
        <v>1.1036309458117205E-4</v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2</v>
      </c>
      <c r="D467" s="54">
        <v>0</v>
      </c>
      <c r="E467" s="57">
        <f t="shared" si="147"/>
        <v>2.390057361376673E-4</v>
      </c>
      <c r="F467" s="57" t="str">
        <f t="shared" si="148"/>
        <v/>
      </c>
      <c r="G467" s="57" t="str">
        <f t="shared" si="149"/>
        <v>0</v>
      </c>
      <c r="H467" s="50">
        <f t="shared" si="150"/>
        <v>0</v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1</v>
      </c>
      <c r="E468" s="57" t="str">
        <f t="shared" si="147"/>
        <v/>
      </c>
      <c r="F468" s="57">
        <f t="shared" si="148"/>
        <v>1.1036309458117205E-4</v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1</v>
      </c>
      <c r="D469" s="54">
        <v>0</v>
      </c>
      <c r="E469" s="57">
        <f t="shared" si="147"/>
        <v>1.1950286806883365E-4</v>
      </c>
      <c r="F469" s="57" t="str">
        <f t="shared" si="148"/>
        <v/>
      </c>
      <c r="G469" s="57" t="str">
        <f t="shared" si="149"/>
        <v>0</v>
      </c>
      <c r="H469" s="50">
        <f t="shared" si="150"/>
        <v>0</v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17</v>
      </c>
      <c r="E470" s="57" t="str">
        <f t="shared" si="147"/>
        <v/>
      </c>
      <c r="F470" s="57">
        <f t="shared" si="148"/>
        <v>1.876172607879925E-3</v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75</v>
      </c>
      <c r="D472" s="54">
        <v>97</v>
      </c>
      <c r="E472" s="57">
        <f t="shared" si="147"/>
        <v>8.9627151051625241E-3</v>
      </c>
      <c r="F472" s="57">
        <f t="shared" si="148"/>
        <v>1.0705220174373689E-2</v>
      </c>
      <c r="G472" s="57">
        <f t="shared" si="149"/>
        <v>0.29333333333333333</v>
      </c>
      <c r="H472" s="50">
        <f t="shared" si="150"/>
        <v>2.6290630975143404E-3</v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3</v>
      </c>
      <c r="E478" s="57" t="str">
        <f t="shared" si="167"/>
        <v/>
      </c>
      <c r="F478" s="57">
        <f t="shared" si="168"/>
        <v>3.3108928374351616E-4</v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17</v>
      </c>
      <c r="D479" s="54">
        <v>0</v>
      </c>
      <c r="E479" s="57">
        <f t="shared" si="167"/>
        <v>2.0315487571701723E-3</v>
      </c>
      <c r="F479" s="57" t="str">
        <f t="shared" si="168"/>
        <v/>
      </c>
      <c r="G479" s="57" t="str">
        <f t="shared" si="169"/>
        <v>0</v>
      </c>
      <c r="H479" s="50">
        <f t="shared" si="170"/>
        <v>0</v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20</v>
      </c>
      <c r="D481" s="54">
        <v>2</v>
      </c>
      <c r="E481" s="57">
        <f t="shared" si="167"/>
        <v>2.3900573613766731E-3</v>
      </c>
      <c r="F481" s="57">
        <f t="shared" si="168"/>
        <v>2.207261891623441E-4</v>
      </c>
      <c r="G481" s="57">
        <f t="shared" si="169"/>
        <v>-0.9</v>
      </c>
      <c r="H481" s="50">
        <f t="shared" si="170"/>
        <v>-2.1510516252390057E-3</v>
      </c>
    </row>
    <row r="482" spans="1:8" s="32" customFormat="1" x14ac:dyDescent="0.2">
      <c r="A482" s="39"/>
      <c r="B482" s="55" t="s">
        <v>520</v>
      </c>
      <c r="C482" s="56">
        <v>74</v>
      </c>
      <c r="D482" s="54">
        <v>117</v>
      </c>
      <c r="E482" s="57">
        <f t="shared" si="167"/>
        <v>8.8432122370936898E-3</v>
      </c>
      <c r="F482" s="57">
        <f t="shared" si="168"/>
        <v>1.2912482065997131E-2</v>
      </c>
      <c r="G482" s="57">
        <f t="shared" si="169"/>
        <v>0.58108108108108103</v>
      </c>
      <c r="H482" s="50">
        <f t="shared" si="170"/>
        <v>5.1386233269598465E-3</v>
      </c>
    </row>
    <row r="483" spans="1:8" s="32" customFormat="1" x14ac:dyDescent="0.2">
      <c r="A483" s="39"/>
      <c r="B483" s="55" t="s">
        <v>125</v>
      </c>
      <c r="C483" s="56">
        <v>10</v>
      </c>
      <c r="D483" s="54">
        <v>4</v>
      </c>
      <c r="E483" s="57">
        <f t="shared" si="167"/>
        <v>1.1950286806883365E-3</v>
      </c>
      <c r="F483" s="57">
        <f t="shared" si="168"/>
        <v>4.414523783246882E-4</v>
      </c>
      <c r="G483" s="57">
        <f t="shared" si="169"/>
        <v>-0.6</v>
      </c>
      <c r="H483" s="50">
        <f t="shared" si="170"/>
        <v>-7.1701720841300194E-4</v>
      </c>
    </row>
    <row r="484" spans="1:8" s="32" customFormat="1" ht="24" x14ac:dyDescent="0.2">
      <c r="A484" s="39"/>
      <c r="B484" s="55" t="s">
        <v>307</v>
      </c>
      <c r="C484" s="56">
        <v>2</v>
      </c>
      <c r="D484" s="54">
        <v>0</v>
      </c>
      <c r="E484" s="57">
        <f t="shared" si="167"/>
        <v>2.390057361376673E-4</v>
      </c>
      <c r="F484" s="57" t="str">
        <f t="shared" si="168"/>
        <v/>
      </c>
      <c r="G484" s="57" t="str">
        <f t="shared" si="169"/>
        <v>0</v>
      </c>
      <c r="H484" s="50">
        <f t="shared" si="170"/>
        <v>0</v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6</v>
      </c>
      <c r="D487" s="54">
        <v>46</v>
      </c>
      <c r="E487" s="57">
        <f t="shared" si="167"/>
        <v>7.1701720841300194E-4</v>
      </c>
      <c r="F487" s="57">
        <f t="shared" si="168"/>
        <v>5.0767023507339148E-3</v>
      </c>
      <c r="G487" s="57">
        <f t="shared" si="169"/>
        <v>6.666666666666667</v>
      </c>
      <c r="H487" s="50">
        <f t="shared" si="170"/>
        <v>4.7801147227533461E-3</v>
      </c>
    </row>
    <row r="488" spans="1:8" s="32" customFormat="1" x14ac:dyDescent="0.2">
      <c r="A488" s="39"/>
      <c r="B488" s="55" t="s">
        <v>119</v>
      </c>
      <c r="C488" s="56">
        <v>56</v>
      </c>
      <c r="D488" s="54">
        <v>1</v>
      </c>
      <c r="E488" s="57">
        <f t="shared" si="167"/>
        <v>6.6921606118546849E-3</v>
      </c>
      <c r="F488" s="57">
        <f t="shared" si="168"/>
        <v>1.1036309458117205E-4</v>
      </c>
      <c r="G488" s="57">
        <f t="shared" si="169"/>
        <v>-0.9821428571428571</v>
      </c>
      <c r="H488" s="50">
        <f t="shared" si="170"/>
        <v>-6.5726577437858506E-3</v>
      </c>
    </row>
    <row r="489" spans="1:8" s="32" customFormat="1" x14ac:dyDescent="0.2">
      <c r="A489" s="39"/>
      <c r="B489" s="55" t="s">
        <v>521</v>
      </c>
      <c r="C489" s="56">
        <v>2</v>
      </c>
      <c r="D489" s="54">
        <v>18</v>
      </c>
      <c r="E489" s="57">
        <f t="shared" si="167"/>
        <v>2.390057361376673E-4</v>
      </c>
      <c r="F489" s="57">
        <f t="shared" si="168"/>
        <v>1.9865357024610969E-3</v>
      </c>
      <c r="G489" s="57">
        <f t="shared" si="169"/>
        <v>8</v>
      </c>
      <c r="H489" s="50">
        <f t="shared" si="170"/>
        <v>1.9120458891013384E-3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57</v>
      </c>
      <c r="E492" s="58" t="str">
        <f t="shared" si="167"/>
        <v/>
      </c>
      <c r="F492" s="58">
        <f t="shared" si="168"/>
        <v>6.2906963911268073E-3</v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4</v>
      </c>
      <c r="D495" s="54">
        <v>0</v>
      </c>
      <c r="E495" s="58">
        <f t="shared" si="167"/>
        <v>4.7801147227533459E-4</v>
      </c>
      <c r="F495" s="58" t="str">
        <f t="shared" si="168"/>
        <v/>
      </c>
      <c r="G495" s="51" t="str">
        <f t="shared" si="169"/>
        <v>0</v>
      </c>
      <c r="H495" s="52">
        <f t="shared" si="170"/>
        <v>0</v>
      </c>
    </row>
    <row r="496" spans="1:8" x14ac:dyDescent="0.2">
      <c r="B496" s="53" t="s">
        <v>314</v>
      </c>
      <c r="C496" s="54">
        <v>2</v>
      </c>
      <c r="D496" s="54">
        <v>0</v>
      </c>
      <c r="E496" s="58">
        <f t="shared" si="167"/>
        <v>2.390057361376673E-4</v>
      </c>
      <c r="F496" s="58" t="str">
        <f t="shared" si="168"/>
        <v/>
      </c>
      <c r="G496" s="51" t="str">
        <f t="shared" si="169"/>
        <v>0</v>
      </c>
      <c r="H496" s="52">
        <f t="shared" si="170"/>
        <v>0</v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1</v>
      </c>
      <c r="E502" s="58" t="str">
        <f t="shared" si="167"/>
        <v/>
      </c>
      <c r="F502" s="58">
        <f t="shared" si="168"/>
        <v>1.1036309458117205E-4</v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0</v>
      </c>
      <c r="E504" s="58" t="str">
        <f t="shared" si="167"/>
        <v/>
      </c>
      <c r="F504" s="58" t="str">
        <f t="shared" si="168"/>
        <v/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1</v>
      </c>
      <c r="E505" s="58" t="str">
        <f t="shared" si="167"/>
        <v/>
      </c>
      <c r="F505" s="58">
        <f t="shared" si="168"/>
        <v>1.1036309458117205E-4</v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10</v>
      </c>
      <c r="D506" s="54">
        <v>3</v>
      </c>
      <c r="E506" s="58">
        <f t="shared" ref="E506" si="171">+IF(C506=0,"",C506/C$333)</f>
        <v>1.1950286806883365E-3</v>
      </c>
      <c r="F506" s="58">
        <f t="shared" ref="F506" si="172">+IF(D506=0,"",D506/D$333)</f>
        <v>3.3108928374351616E-4</v>
      </c>
      <c r="G506" s="51">
        <f t="shared" ref="G506" si="173">+IF(OR(AND(D506=0),(C506=0)),"0",((D506-C506)/C506))</f>
        <v>-0.7</v>
      </c>
      <c r="H506" s="52">
        <f t="shared" ref="H506" si="174">+IF(OR(AND(E506=""),(G506="")),"",E506*G506)</f>
        <v>-8.3652007648183551E-4</v>
      </c>
    </row>
    <row r="507" spans="1:8" x14ac:dyDescent="0.2">
      <c r="B507" s="53" t="s">
        <v>138</v>
      </c>
      <c r="C507" s="54">
        <v>21</v>
      </c>
      <c r="D507" s="54">
        <v>58</v>
      </c>
      <c r="E507" s="58">
        <f t="shared" ref="E507:E532" si="175">+IF(C507=0,"",C507/C$333)</f>
        <v>2.5095602294455065E-3</v>
      </c>
      <c r="F507" s="58">
        <f t="shared" ref="F507:F532" si="176">+IF(D507=0,"",D507/D$333)</f>
        <v>6.4010594857079797E-3</v>
      </c>
      <c r="G507" s="51">
        <f t="shared" si="169"/>
        <v>1.7619047619047619</v>
      </c>
      <c r="H507" s="52">
        <f t="shared" si="170"/>
        <v>4.4216061185468449E-3</v>
      </c>
    </row>
    <row r="508" spans="1:8" s="46" customFormat="1" ht="15.75" customHeight="1" x14ac:dyDescent="0.2">
      <c r="A508" s="45"/>
      <c r="B508" s="53" t="s">
        <v>525</v>
      </c>
      <c r="C508" s="24">
        <v>1</v>
      </c>
      <c r="D508" s="24">
        <v>85</v>
      </c>
      <c r="E508" s="58">
        <f t="shared" si="175"/>
        <v>1.1950286806883365E-4</v>
      </c>
      <c r="F508" s="58">
        <f t="shared" si="176"/>
        <v>9.3808630393996256E-3</v>
      </c>
      <c r="G508" s="51">
        <f t="shared" si="169"/>
        <v>84</v>
      </c>
      <c r="H508" s="52">
        <f t="shared" si="170"/>
        <v>1.0038240917782026E-2</v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7</v>
      </c>
      <c r="D510" s="54">
        <v>45</v>
      </c>
      <c r="E510" s="58">
        <f t="shared" si="175"/>
        <v>8.3652007648183562E-4</v>
      </c>
      <c r="F510" s="58">
        <f t="shared" si="176"/>
        <v>4.9663392561527424E-3</v>
      </c>
      <c r="G510" s="51">
        <f t="shared" si="169"/>
        <v>5.4285714285714288</v>
      </c>
      <c r="H510" s="52">
        <f t="shared" si="170"/>
        <v>4.5411089866156792E-3</v>
      </c>
    </row>
    <row r="511" spans="1:8" x14ac:dyDescent="0.2">
      <c r="B511" s="53" t="s">
        <v>351</v>
      </c>
      <c r="C511" s="54">
        <v>16</v>
      </c>
      <c r="D511" s="54">
        <v>5</v>
      </c>
      <c r="E511" s="58">
        <f t="shared" si="175"/>
        <v>1.9120458891013384E-3</v>
      </c>
      <c r="F511" s="58">
        <f t="shared" si="176"/>
        <v>5.5181547290586029E-4</v>
      </c>
      <c r="G511" s="51">
        <f t="shared" si="169"/>
        <v>-0.6875</v>
      </c>
      <c r="H511" s="52">
        <f t="shared" si="170"/>
        <v>-1.3145315487571702E-3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2</v>
      </c>
      <c r="E514" s="58" t="str">
        <f t="shared" si="175"/>
        <v/>
      </c>
      <c r="F514" s="58">
        <f t="shared" si="176"/>
        <v>2.207261891623441E-4</v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1</v>
      </c>
      <c r="D515" s="54">
        <v>1</v>
      </c>
      <c r="E515" s="58">
        <f t="shared" si="175"/>
        <v>1.1950286806883365E-4</v>
      </c>
      <c r="F515" s="58">
        <f t="shared" si="176"/>
        <v>1.1036309458117205E-4</v>
      </c>
      <c r="G515" s="51">
        <f t="shared" si="169"/>
        <v>0</v>
      </c>
      <c r="H515" s="52">
        <f t="shared" si="170"/>
        <v>0</v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264</v>
      </c>
      <c r="D520" s="54">
        <v>209</v>
      </c>
      <c r="E520" s="58">
        <f t="shared" si="175"/>
        <v>3.1548757170172081E-2</v>
      </c>
      <c r="F520" s="58">
        <f t="shared" si="176"/>
        <v>2.306588676746496E-2</v>
      </c>
      <c r="G520" s="51">
        <f t="shared" si="169"/>
        <v>-0.20833333333333334</v>
      </c>
      <c r="H520" s="52">
        <f t="shared" si="170"/>
        <v>-6.5726577437858506E-3</v>
      </c>
    </row>
    <row r="521" spans="2:8" x14ac:dyDescent="0.2">
      <c r="B521" s="53" t="s">
        <v>320</v>
      </c>
      <c r="C521" s="54">
        <v>0</v>
      </c>
      <c r="D521" s="54">
        <v>2</v>
      </c>
      <c r="E521" s="58" t="str">
        <f t="shared" si="175"/>
        <v/>
      </c>
      <c r="F521" s="58">
        <f t="shared" si="176"/>
        <v>2.207261891623441E-4</v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2</v>
      </c>
      <c r="D522" s="54">
        <v>2</v>
      </c>
      <c r="E522" s="58">
        <f t="shared" si="175"/>
        <v>2.390057361376673E-4</v>
      </c>
      <c r="F522" s="58">
        <f t="shared" si="176"/>
        <v>2.207261891623441E-4</v>
      </c>
      <c r="G522" s="51">
        <f t="shared" si="169"/>
        <v>0</v>
      </c>
      <c r="H522" s="52">
        <f t="shared" si="170"/>
        <v>0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13</v>
      </c>
      <c r="D525" s="54">
        <v>11</v>
      </c>
      <c r="E525" s="58">
        <f t="shared" si="175"/>
        <v>1.5535372848948376E-3</v>
      </c>
      <c r="F525" s="58">
        <f t="shared" si="176"/>
        <v>1.2139940403928925E-3</v>
      </c>
      <c r="G525" s="51">
        <f t="shared" si="169"/>
        <v>-0.15384615384615385</v>
      </c>
      <c r="H525" s="52">
        <f t="shared" si="170"/>
        <v>-2.3900573613766732E-4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18</v>
      </c>
      <c r="E527" s="58" t="str">
        <f t="shared" si="175"/>
        <v/>
      </c>
      <c r="F527" s="58">
        <f t="shared" si="176"/>
        <v>1.9865357024610969E-3</v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82</v>
      </c>
      <c r="D530" s="54">
        <v>62</v>
      </c>
      <c r="E530" s="58">
        <f t="shared" si="175"/>
        <v>9.7992351816443592E-3</v>
      </c>
      <c r="F530" s="58">
        <f t="shared" si="176"/>
        <v>6.8425118640326674E-3</v>
      </c>
      <c r="G530" s="51">
        <f t="shared" si="169"/>
        <v>-0.24390243902439024</v>
      </c>
      <c r="H530" s="52">
        <f t="shared" si="170"/>
        <v>-2.3900573613766731E-3</v>
      </c>
    </row>
    <row r="531" spans="1:8" x14ac:dyDescent="0.2">
      <c r="B531" s="53" t="s">
        <v>145</v>
      </c>
      <c r="C531" s="54">
        <v>63</v>
      </c>
      <c r="D531" s="54">
        <v>504</v>
      </c>
      <c r="E531" s="58">
        <f t="shared" si="175"/>
        <v>7.52868068833652E-3</v>
      </c>
      <c r="F531" s="58">
        <f t="shared" si="176"/>
        <v>5.5622999668910718E-2</v>
      </c>
      <c r="G531" s="51">
        <f t="shared" si="169"/>
        <v>7</v>
      </c>
      <c r="H531" s="52">
        <f t="shared" si="170"/>
        <v>5.2700764818355637E-2</v>
      </c>
    </row>
    <row r="532" spans="1:8" x14ac:dyDescent="0.2">
      <c r="B532" s="53" t="s">
        <v>326</v>
      </c>
      <c r="C532" s="54">
        <v>172</v>
      </c>
      <c r="D532" s="54">
        <v>48</v>
      </c>
      <c r="E532" s="58">
        <f t="shared" si="175"/>
        <v>2.0554493307839389E-2</v>
      </c>
      <c r="F532" s="58">
        <f t="shared" si="176"/>
        <v>5.2974285398962586E-3</v>
      </c>
      <c r="G532" s="51">
        <f t="shared" si="169"/>
        <v>-0.72093023255813948</v>
      </c>
      <c r="H532" s="52">
        <f t="shared" si="170"/>
        <v>-1.4818355640535373E-2</v>
      </c>
    </row>
    <row r="533" spans="1:8" s="32" customFormat="1" x14ac:dyDescent="0.2">
      <c r="A533" s="40"/>
      <c r="B533" s="55" t="s">
        <v>575</v>
      </c>
      <c r="C533" s="56">
        <v>2</v>
      </c>
      <c r="D533" s="54">
        <v>2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3</v>
      </c>
      <c r="D537" s="54">
        <v>10</v>
      </c>
      <c r="E537" s="58">
        <f t="shared" si="177"/>
        <v>3.5850860420650097E-4</v>
      </c>
      <c r="F537" s="58">
        <f t="shared" si="178"/>
        <v>1.1036309458117206E-3</v>
      </c>
      <c r="G537" s="51">
        <f t="shared" si="179"/>
        <v>2.3333333333333335</v>
      </c>
      <c r="H537" s="52">
        <f t="shared" si="180"/>
        <v>8.3652007648183562E-4</v>
      </c>
    </row>
    <row r="538" spans="1:8" x14ac:dyDescent="0.2">
      <c r="B538" s="53" t="s">
        <v>135</v>
      </c>
      <c r="C538" s="54">
        <v>0</v>
      </c>
      <c r="D538" s="54">
        <v>1</v>
      </c>
      <c r="E538" s="58" t="str">
        <f t="shared" si="177"/>
        <v/>
      </c>
      <c r="F538" s="58">
        <f t="shared" si="178"/>
        <v>1.1036309458117205E-4</v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265</v>
      </c>
      <c r="D539" s="54">
        <v>137</v>
      </c>
      <c r="E539" s="58">
        <f t="shared" si="177"/>
        <v>3.1668260038240921E-2</v>
      </c>
      <c r="F539" s="58">
        <f t="shared" si="178"/>
        <v>1.5119743957620571E-2</v>
      </c>
      <c r="G539" s="51">
        <f t="shared" si="179"/>
        <v>-0.48301886792452831</v>
      </c>
      <c r="H539" s="52">
        <f t="shared" si="180"/>
        <v>-1.5296367112810709E-2</v>
      </c>
    </row>
    <row r="540" spans="1:8" x14ac:dyDescent="0.2">
      <c r="B540" s="53" t="s">
        <v>529</v>
      </c>
      <c r="C540" s="54">
        <v>1</v>
      </c>
      <c r="D540" s="54">
        <v>0</v>
      </c>
      <c r="E540" s="58">
        <f t="shared" si="177"/>
        <v>1.1950286806883365E-4</v>
      </c>
      <c r="F540" s="58" t="str">
        <f t="shared" si="178"/>
        <v/>
      </c>
      <c r="G540" s="51" t="str">
        <f t="shared" si="179"/>
        <v>0</v>
      </c>
      <c r="H540" s="52">
        <f t="shared" si="180"/>
        <v>0</v>
      </c>
    </row>
    <row r="541" spans="1:8" x14ac:dyDescent="0.2">
      <c r="B541" s="53" t="s">
        <v>329</v>
      </c>
      <c r="C541" s="54">
        <v>5</v>
      </c>
      <c r="D541" s="54">
        <v>30</v>
      </c>
      <c r="E541" s="58">
        <f t="shared" si="177"/>
        <v>5.9751434034416827E-4</v>
      </c>
      <c r="F541" s="58">
        <f t="shared" si="178"/>
        <v>3.3108928374351618E-3</v>
      </c>
      <c r="G541" s="51">
        <f t="shared" si="179"/>
        <v>5</v>
      </c>
      <c r="H541" s="52">
        <f t="shared" si="180"/>
        <v>2.9875717017208412E-3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2</v>
      </c>
      <c r="E543" s="58" t="str">
        <f t="shared" si="177"/>
        <v/>
      </c>
      <c r="F543" s="58">
        <f t="shared" si="178"/>
        <v>2.207261891623441E-4</v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1</v>
      </c>
      <c r="D545" s="54">
        <v>0</v>
      </c>
      <c r="E545" s="58">
        <f t="shared" si="177"/>
        <v>1.1950286806883365E-4</v>
      </c>
      <c r="F545" s="58" t="str">
        <f t="shared" si="178"/>
        <v/>
      </c>
      <c r="G545" s="51" t="str">
        <f t="shared" si="179"/>
        <v>0</v>
      </c>
      <c r="H545" s="52">
        <f t="shared" si="180"/>
        <v>0</v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1809</v>
      </c>
      <c r="D553" s="29">
        <f>SUM(D554:D579)</f>
        <v>3380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0.8684355997788834</v>
      </c>
      <c r="H553" s="31">
        <f>+IF(OR(AND(E553=""),(G553="")),"",E553*G553)</f>
        <v>0.8684355997788834</v>
      </c>
    </row>
    <row r="554" spans="1:8" x14ac:dyDescent="0.2">
      <c r="B554" s="53" t="s">
        <v>334</v>
      </c>
      <c r="C554" s="54">
        <v>1</v>
      </c>
      <c r="D554" s="54">
        <v>1</v>
      </c>
      <c r="E554" s="58">
        <f t="shared" si="181"/>
        <v>5.5279159756771695E-4</v>
      </c>
      <c r="F554" s="58">
        <f t="shared" si="182"/>
        <v>2.9585798816568048E-4</v>
      </c>
      <c r="G554" s="51">
        <f>+IF(OR(AND(D554=0),(C554=0)),"0",((D554-C554)/C554))</f>
        <v>0</v>
      </c>
      <c r="H554" s="52">
        <f>+IF(OR(AND(E554=""),(G554="")),"",E554*G554)</f>
        <v>0</v>
      </c>
    </row>
    <row r="555" spans="1:8" x14ac:dyDescent="0.2">
      <c r="B555" s="53" t="s">
        <v>148</v>
      </c>
      <c r="C555" s="54">
        <v>18</v>
      </c>
      <c r="D555" s="54">
        <v>33</v>
      </c>
      <c r="E555" s="58">
        <f t="shared" si="181"/>
        <v>9.9502487562189053E-3</v>
      </c>
      <c r="F555" s="58">
        <f t="shared" si="182"/>
        <v>9.7633136094674548E-3</v>
      </c>
      <c r="G555" s="51">
        <f t="shared" ref="G555:G579" si="183">+IF(OR(AND(D555=0),(C555=0)),"0",((D555-C555)/C555))</f>
        <v>0.83333333333333337</v>
      </c>
      <c r="H555" s="52">
        <f t="shared" ref="H555:H579" si="184">+IF(OR(AND(E555=""),(G555="")),"",E555*G555)</f>
        <v>8.291873963515755E-3</v>
      </c>
    </row>
    <row r="556" spans="1:8" x14ac:dyDescent="0.2">
      <c r="B556" s="53" t="s">
        <v>606</v>
      </c>
      <c r="C556" s="54">
        <v>91</v>
      </c>
      <c r="D556" s="54">
        <v>150</v>
      </c>
      <c r="E556" s="58">
        <f t="shared" si="181"/>
        <v>5.0304035378662244E-2</v>
      </c>
      <c r="F556" s="58">
        <f t="shared" si="182"/>
        <v>4.4378698224852069E-2</v>
      </c>
      <c r="G556" s="51">
        <f t="shared" si="183"/>
        <v>0.64835164835164838</v>
      </c>
      <c r="H556" s="52">
        <f t="shared" si="184"/>
        <v>3.2614704256495305E-2</v>
      </c>
    </row>
    <row r="557" spans="1:8" x14ac:dyDescent="0.2">
      <c r="B557" s="53" t="s">
        <v>335</v>
      </c>
      <c r="C557" s="54">
        <v>83</v>
      </c>
      <c r="D557" s="54">
        <v>266</v>
      </c>
      <c r="E557" s="58">
        <f t="shared" si="181"/>
        <v>4.5881702598120508E-2</v>
      </c>
      <c r="F557" s="58">
        <f t="shared" si="182"/>
        <v>7.8698224852071008E-2</v>
      </c>
      <c r="G557" s="51">
        <f t="shared" si="183"/>
        <v>2.2048192771084336</v>
      </c>
      <c r="H557" s="52">
        <f t="shared" si="184"/>
        <v>0.1011608623548922</v>
      </c>
    </row>
    <row r="558" spans="1:8" x14ac:dyDescent="0.2">
      <c r="B558" s="53" t="s">
        <v>149</v>
      </c>
      <c r="C558" s="54">
        <v>7</v>
      </c>
      <c r="D558" s="54">
        <v>165</v>
      </c>
      <c r="E558" s="58">
        <f t="shared" si="181"/>
        <v>3.869541182974019E-3</v>
      </c>
      <c r="F558" s="58">
        <f t="shared" si="182"/>
        <v>4.8816568047337278E-2</v>
      </c>
      <c r="G558" s="51">
        <f t="shared" si="183"/>
        <v>22.571428571428573</v>
      </c>
      <c r="H558" s="52">
        <f t="shared" si="184"/>
        <v>8.7341072415699286E-2</v>
      </c>
    </row>
    <row r="559" spans="1:8" x14ac:dyDescent="0.2">
      <c r="B559" s="53" t="s">
        <v>147</v>
      </c>
      <c r="C559" s="54">
        <v>0</v>
      </c>
      <c r="D559" s="54">
        <v>1</v>
      </c>
      <c r="E559" s="58" t="str">
        <f t="shared" si="181"/>
        <v/>
      </c>
      <c r="F559" s="58">
        <f t="shared" si="182"/>
        <v>2.9585798816568048E-4</v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1</v>
      </c>
      <c r="D560" s="54">
        <v>0</v>
      </c>
      <c r="E560" s="57">
        <f t="shared" si="181"/>
        <v>5.5279159756771695E-4</v>
      </c>
      <c r="F560" s="57" t="str">
        <f t="shared" si="182"/>
        <v/>
      </c>
      <c r="G560" s="57" t="str">
        <f t="shared" si="183"/>
        <v>0</v>
      </c>
      <c r="H560" s="50">
        <f t="shared" si="184"/>
        <v>0</v>
      </c>
    </row>
    <row r="561" spans="1:8" s="32" customFormat="1" x14ac:dyDescent="0.2">
      <c r="A561" s="39"/>
      <c r="B561" s="55" t="s">
        <v>336</v>
      </c>
      <c r="C561" s="56">
        <v>1</v>
      </c>
      <c r="D561" s="54">
        <v>4</v>
      </c>
      <c r="E561" s="57">
        <f t="shared" si="181"/>
        <v>5.5279159756771695E-4</v>
      </c>
      <c r="F561" s="57">
        <f t="shared" si="182"/>
        <v>1.1834319526627219E-3</v>
      </c>
      <c r="G561" s="57">
        <f t="shared" si="183"/>
        <v>3</v>
      </c>
      <c r="H561" s="50">
        <f t="shared" si="184"/>
        <v>1.6583747927031507E-3</v>
      </c>
    </row>
    <row r="562" spans="1:8" s="32" customFormat="1" x14ac:dyDescent="0.2">
      <c r="A562" s="39"/>
      <c r="B562" s="55" t="s">
        <v>337</v>
      </c>
      <c r="C562" s="56">
        <v>2</v>
      </c>
      <c r="D562" s="54">
        <v>0</v>
      </c>
      <c r="E562" s="57">
        <f t="shared" si="181"/>
        <v>1.1055831951354339E-3</v>
      </c>
      <c r="F562" s="57" t="str">
        <f t="shared" si="182"/>
        <v/>
      </c>
      <c r="G562" s="57" t="str">
        <f t="shared" si="183"/>
        <v>0</v>
      </c>
      <c r="H562" s="50">
        <f t="shared" si="184"/>
        <v>0</v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2</v>
      </c>
      <c r="E563" s="57" t="str">
        <f t="shared" si="181"/>
        <v/>
      </c>
      <c r="F563" s="57">
        <f t="shared" si="182"/>
        <v>5.9171597633136095E-4</v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17</v>
      </c>
      <c r="D564" s="54">
        <v>7</v>
      </c>
      <c r="E564" s="57">
        <f t="shared" ref="E564:E565" si="185">+IF(C564=0,"",C564/C$553)</f>
        <v>9.3974571586511891E-3</v>
      </c>
      <c r="F564" s="57">
        <f t="shared" ref="F564:F565" si="186">+IF(D564=0,"",D564/D$553)</f>
        <v>2.0710059171597634E-3</v>
      </c>
      <c r="G564" s="57">
        <f t="shared" ref="G564:G565" si="187">+IF(OR(AND(D564=0),(C564=0)),"0",((D564-C564)/C564))</f>
        <v>-0.58823529411764708</v>
      </c>
      <c r="H564" s="50">
        <f t="shared" ref="H564:H565" si="188">+IF(OR(AND(E564=""),(G564="")),"",E564*G564)</f>
        <v>-5.5279159756771706E-3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2</v>
      </c>
      <c r="D566" s="54">
        <v>79</v>
      </c>
      <c r="E566" s="57">
        <f t="shared" ref="E566:E579" si="189">+IF(C566=0,"",C566/C$553)</f>
        <v>1.1055831951354339E-3</v>
      </c>
      <c r="F566" s="57">
        <f t="shared" ref="F566:F579" si="190">+IF(D566=0,"",D566/D$553)</f>
        <v>2.3372781065088756E-2</v>
      </c>
      <c r="G566" s="57">
        <f t="shared" si="183"/>
        <v>38.5</v>
      </c>
      <c r="H566" s="50">
        <f t="shared" si="184"/>
        <v>4.2564953012714207E-2</v>
      </c>
    </row>
    <row r="567" spans="1:8" s="32" customFormat="1" x14ac:dyDescent="0.2">
      <c r="A567" s="39"/>
      <c r="B567" s="55" t="s">
        <v>339</v>
      </c>
      <c r="C567" s="56">
        <v>88</v>
      </c>
      <c r="D567" s="54">
        <v>27</v>
      </c>
      <c r="E567" s="57">
        <f t="shared" si="189"/>
        <v>4.8645660585959094E-2</v>
      </c>
      <c r="F567" s="57">
        <f t="shared" si="190"/>
        <v>7.9881656804733723E-3</v>
      </c>
      <c r="G567" s="57">
        <f t="shared" si="183"/>
        <v>-0.69318181818181823</v>
      </c>
      <c r="H567" s="50">
        <f t="shared" si="184"/>
        <v>-3.3720287451630741E-2</v>
      </c>
    </row>
    <row r="568" spans="1:8" s="32" customFormat="1" x14ac:dyDescent="0.2">
      <c r="A568" s="39"/>
      <c r="B568" s="55" t="s">
        <v>151</v>
      </c>
      <c r="C568" s="56">
        <v>13</v>
      </c>
      <c r="D568" s="54">
        <v>15</v>
      </c>
      <c r="E568" s="57">
        <f t="shared" si="189"/>
        <v>7.1862907683803209E-3</v>
      </c>
      <c r="F568" s="57">
        <f t="shared" si="190"/>
        <v>4.4378698224852072E-3</v>
      </c>
      <c r="G568" s="57">
        <f t="shared" si="183"/>
        <v>0.15384615384615385</v>
      </c>
      <c r="H568" s="50">
        <f t="shared" si="184"/>
        <v>1.1055831951354341E-3</v>
      </c>
    </row>
    <row r="569" spans="1:8" s="32" customFormat="1" x14ac:dyDescent="0.2">
      <c r="A569" s="39"/>
      <c r="B569" s="55" t="s">
        <v>152</v>
      </c>
      <c r="C569" s="56">
        <v>14</v>
      </c>
      <c r="D569" s="54">
        <v>20</v>
      </c>
      <c r="E569" s="57">
        <f t="shared" si="189"/>
        <v>7.7390823659480379E-3</v>
      </c>
      <c r="F569" s="57">
        <f t="shared" si="190"/>
        <v>5.9171597633136093E-3</v>
      </c>
      <c r="G569" s="57">
        <f t="shared" si="183"/>
        <v>0.42857142857142855</v>
      </c>
      <c r="H569" s="50">
        <f t="shared" si="184"/>
        <v>3.3167495854063019E-3</v>
      </c>
    </row>
    <row r="570" spans="1:8" s="32" customFormat="1" x14ac:dyDescent="0.2">
      <c r="A570" s="39"/>
      <c r="B570" s="55" t="s">
        <v>340</v>
      </c>
      <c r="C570" s="56">
        <v>230</v>
      </c>
      <c r="D570" s="54">
        <v>560</v>
      </c>
      <c r="E570" s="57">
        <f t="shared" si="189"/>
        <v>0.12714206744057491</v>
      </c>
      <c r="F570" s="57">
        <f t="shared" si="190"/>
        <v>0.16568047337278108</v>
      </c>
      <c r="G570" s="57">
        <f t="shared" si="183"/>
        <v>1.4347826086956521</v>
      </c>
      <c r="H570" s="50">
        <f t="shared" si="184"/>
        <v>0.1824212271973466</v>
      </c>
    </row>
    <row r="571" spans="1:8" x14ac:dyDescent="0.2">
      <c r="B571" s="53" t="s">
        <v>153</v>
      </c>
      <c r="C571" s="54">
        <v>12</v>
      </c>
      <c r="D571" s="54">
        <v>41</v>
      </c>
      <c r="E571" s="58">
        <f t="shared" si="189"/>
        <v>6.6334991708126038E-3</v>
      </c>
      <c r="F571" s="58">
        <f t="shared" si="190"/>
        <v>1.21301775147929E-2</v>
      </c>
      <c r="G571" s="51">
        <f t="shared" si="183"/>
        <v>2.4166666666666665</v>
      </c>
      <c r="H571" s="52">
        <f t="shared" si="184"/>
        <v>1.6030956329463792E-2</v>
      </c>
    </row>
    <row r="572" spans="1:8" x14ac:dyDescent="0.2">
      <c r="B572" s="53" t="s">
        <v>341</v>
      </c>
      <c r="C572" s="54">
        <v>45</v>
      </c>
      <c r="D572" s="54">
        <v>92</v>
      </c>
      <c r="E572" s="58">
        <f t="shared" si="189"/>
        <v>2.4875621890547265E-2</v>
      </c>
      <c r="F572" s="58">
        <f t="shared" si="190"/>
        <v>2.7218934911242602E-2</v>
      </c>
      <c r="G572" s="51">
        <f t="shared" si="183"/>
        <v>1.0444444444444445</v>
      </c>
      <c r="H572" s="52">
        <f t="shared" si="184"/>
        <v>2.5981205085682701E-2</v>
      </c>
    </row>
    <row r="573" spans="1:8" x14ac:dyDescent="0.2">
      <c r="B573" s="53" t="s">
        <v>154</v>
      </c>
      <c r="C573" s="54">
        <v>61</v>
      </c>
      <c r="D573" s="54">
        <v>304</v>
      </c>
      <c r="E573" s="58">
        <f t="shared" si="189"/>
        <v>3.3720287451630734E-2</v>
      </c>
      <c r="F573" s="58">
        <f t="shared" si="190"/>
        <v>8.9940828402366862E-2</v>
      </c>
      <c r="G573" s="51">
        <f t="shared" si="183"/>
        <v>3.9836065573770494</v>
      </c>
      <c r="H573" s="52">
        <f t="shared" si="184"/>
        <v>0.13432835820895522</v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35</v>
      </c>
      <c r="D575" s="54">
        <v>14</v>
      </c>
      <c r="E575" s="58">
        <f t="shared" si="189"/>
        <v>1.9347705914870093E-2</v>
      </c>
      <c r="F575" s="58">
        <f t="shared" si="190"/>
        <v>4.1420118343195268E-3</v>
      </c>
      <c r="G575" s="51">
        <f t="shared" si="183"/>
        <v>-0.6</v>
      </c>
      <c r="H575" s="52">
        <f t="shared" si="184"/>
        <v>-1.1608623548922056E-2</v>
      </c>
    </row>
    <row r="576" spans="1:8" x14ac:dyDescent="0.2">
      <c r="B576" s="53" t="s">
        <v>343</v>
      </c>
      <c r="C576" s="54">
        <v>0</v>
      </c>
      <c r="D576" s="54">
        <v>59</v>
      </c>
      <c r="E576" s="58" t="str">
        <f t="shared" si="189"/>
        <v/>
      </c>
      <c r="F576" s="58">
        <f t="shared" si="190"/>
        <v>1.7455621301775148E-2</v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21</v>
      </c>
      <c r="D578" s="54">
        <v>51</v>
      </c>
      <c r="E578" s="58">
        <f t="shared" si="189"/>
        <v>1.1608623548922056E-2</v>
      </c>
      <c r="F578" s="58">
        <f t="shared" si="190"/>
        <v>1.5088757396449704E-2</v>
      </c>
      <c r="G578" s="51">
        <f t="shared" si="183"/>
        <v>1.4285714285714286</v>
      </c>
      <c r="H578" s="52">
        <f t="shared" si="184"/>
        <v>1.658374792703151E-2</v>
      </c>
    </row>
    <row r="579" spans="2:8" x14ac:dyDescent="0.2">
      <c r="B579" s="53" t="s">
        <v>533</v>
      </c>
      <c r="C579" s="54">
        <v>1067</v>
      </c>
      <c r="D579" s="54">
        <v>1489</v>
      </c>
      <c r="E579" s="58">
        <f t="shared" si="189"/>
        <v>0.58982863460475399</v>
      </c>
      <c r="F579" s="58">
        <f t="shared" si="190"/>
        <v>0.44053254437869821</v>
      </c>
      <c r="G579" s="51">
        <f t="shared" si="183"/>
        <v>0.39550140581068416</v>
      </c>
      <c r="H579" s="52">
        <f t="shared" si="184"/>
        <v>0.23327805417357655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414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371</v>
      </c>
      <c r="C8" s="28">
        <f>+C18+C73+C165+C333+C553</f>
        <v>156</v>
      </c>
      <c r="D8" s="29">
        <f>+D18+D73+D165+D333+D553</f>
        <v>188</v>
      </c>
      <c r="E8" s="30">
        <f>SUM(E9:E13)</f>
        <v>1</v>
      </c>
      <c r="F8" s="30">
        <f>SUM(F9:F13)</f>
        <v>1</v>
      </c>
      <c r="G8" s="30">
        <f>+(D8-C8)/C8</f>
        <v>0.20512820512820512</v>
      </c>
      <c r="H8" s="31">
        <f>+E8*G8</f>
        <v>0.20512820512820512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0</v>
      </c>
      <c r="D9" s="24">
        <f>+D18</f>
        <v>1</v>
      </c>
      <c r="E9" s="50">
        <f>C9/$C$8</f>
        <v>0</v>
      </c>
      <c r="F9" s="50">
        <f>D9/$D$8</f>
        <v>5.3191489361702126E-3</v>
      </c>
      <c r="G9" s="51" t="str">
        <f>+IF(OR(AND(D9=0),(C9=0)),"0",((D9-C9)/C9))</f>
        <v>0</v>
      </c>
      <c r="H9" s="52">
        <f>+IF(OR(AND(E9=""),(G9="")),"",E9*G9)</f>
        <v>0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50</v>
      </c>
      <c r="D10" s="24">
        <f>+D73</f>
        <v>35</v>
      </c>
      <c r="E10" s="50">
        <f>C10/$C$8</f>
        <v>0.32051282051282054</v>
      </c>
      <c r="F10" s="50">
        <f>D10/$D$8</f>
        <v>0.18617021276595744</v>
      </c>
      <c r="G10" s="51">
        <f>+IF(OR(AND(D10=0),(C10=0)),"0",((D10-C10)/C10))</f>
        <v>-0.3</v>
      </c>
      <c r="H10" s="52">
        <f>+IF(OR(AND(E10=""),(G10="")),"",E10*G10)</f>
        <v>-9.6153846153846159E-2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55</v>
      </c>
      <c r="D11" s="24">
        <f>+D165</f>
        <v>22</v>
      </c>
      <c r="E11" s="50">
        <f>C11/$C$8</f>
        <v>0.35256410256410259</v>
      </c>
      <c r="F11" s="50">
        <f>D11/$D$8</f>
        <v>0.11702127659574468</v>
      </c>
      <c r="G11" s="51">
        <f>+IF(OR(AND(D11=0),(C11=0)),"0",((D11-C11)/C11))</f>
        <v>-0.6</v>
      </c>
      <c r="H11" s="52">
        <f>+IF(OR(AND(E11=""),(G11="")),"",E11*G11)</f>
        <v>-0.21153846153846154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48</v>
      </c>
      <c r="D12" s="24">
        <f>+D333</f>
        <v>98</v>
      </c>
      <c r="E12" s="50">
        <f>C12/$C$8</f>
        <v>0.30769230769230771</v>
      </c>
      <c r="F12" s="50">
        <f>D12/$D$8</f>
        <v>0.52127659574468088</v>
      </c>
      <c r="G12" s="51">
        <f>+IF(OR(AND(D12=0),(C12=0)),"0",((D12-C12)/C12))</f>
        <v>1.0416666666666667</v>
      </c>
      <c r="H12" s="52">
        <f>+IF(OR(AND(E12=""),(G12="")),"",E12*G12)</f>
        <v>0.32051282051282054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3</v>
      </c>
      <c r="D13" s="24">
        <f>+D553</f>
        <v>32</v>
      </c>
      <c r="E13" s="50">
        <f>C13/$C$8</f>
        <v>1.9230769230769232E-2</v>
      </c>
      <c r="F13" s="50">
        <f>D13/$D$8</f>
        <v>0.1702127659574468</v>
      </c>
      <c r="G13" s="51">
        <f>+IF(OR(AND(D13=0),(C13=0)),"0",((D13-C13)/C13))</f>
        <v>9.6666666666666661</v>
      </c>
      <c r="H13" s="52">
        <f>+IF(OR(AND(E13=""),(G13="")),"",E13*G13)</f>
        <v>0.1858974358974359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0</v>
      </c>
      <c r="D18" s="29">
        <f>SUM(D19:D67)</f>
        <v>1</v>
      </c>
      <c r="E18" s="30" t="str">
        <f>+IF(C18=0,"",C18/C$18)</f>
        <v/>
      </c>
      <c r="F18" s="30">
        <f>+IF(D18=0,"",D18/D$18)</f>
        <v>1</v>
      </c>
      <c r="G18" s="30" t="str">
        <f>+IF(OR(AND(D18=0),(C18=0)),"0",((D18-C18)/C18))</f>
        <v>0</v>
      </c>
      <c r="H18" s="31" t="str">
        <f>+IF(OR(AND(E18=""),(G18="")),"",E18*G18)</f>
        <v/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0</v>
      </c>
      <c r="E26" s="52" t="str">
        <f t="shared" si="0"/>
        <v/>
      </c>
      <c r="F26" s="52" t="str">
        <f t="shared" si="1"/>
        <v/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0</v>
      </c>
      <c r="D27" s="54">
        <v>0</v>
      </c>
      <c r="E27" s="52" t="str">
        <f t="shared" si="0"/>
        <v/>
      </c>
      <c r="F27" s="52" t="str">
        <f t="shared" si="1"/>
        <v/>
      </c>
      <c r="G27" s="51" t="str">
        <f t="shared" si="2"/>
        <v>0</v>
      </c>
      <c r="H27" s="52" t="str">
        <f t="shared" si="3"/>
        <v/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0</v>
      </c>
      <c r="D29" s="54">
        <v>1</v>
      </c>
      <c r="E29" s="52" t="str">
        <f t="shared" si="0"/>
        <v/>
      </c>
      <c r="F29" s="52">
        <f t="shared" si="1"/>
        <v>1</v>
      </c>
      <c r="G29" s="51" t="str">
        <f t="shared" si="2"/>
        <v>0</v>
      </c>
      <c r="H29" s="52" t="str">
        <f t="shared" si="3"/>
        <v/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0</v>
      </c>
      <c r="E49" s="52" t="str">
        <f t="shared" si="0"/>
        <v/>
      </c>
      <c r="F49" s="52" t="str">
        <f t="shared" si="1"/>
        <v/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0</v>
      </c>
      <c r="E65" s="52" t="str">
        <f t="shared" si="0"/>
        <v/>
      </c>
      <c r="F65" s="52" t="str">
        <f t="shared" si="1"/>
        <v/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50</v>
      </c>
      <c r="D73" s="29">
        <f>SUM(D74:D159)</f>
        <v>35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-0.3</v>
      </c>
      <c r="H73" s="31">
        <f>+IF(OR(AND(E73=""),(G73="")),"",E73*G73)</f>
        <v>-0.3</v>
      </c>
    </row>
    <row r="74" spans="1:8" x14ac:dyDescent="0.2">
      <c r="B74" s="53" t="s">
        <v>437</v>
      </c>
      <c r="C74" s="54">
        <v>1</v>
      </c>
      <c r="D74" s="54">
        <v>0</v>
      </c>
      <c r="E74" s="58">
        <f>+IF(C74=0,"",C74/C$73)</f>
        <v>0.02</v>
      </c>
      <c r="F74" s="58" t="str">
        <f>+IF(D74=0,"",D74/D$73)</f>
        <v/>
      </c>
      <c r="G74" s="51" t="str">
        <f>+IF(OR(AND(D74=0),(C74=0)),"0",((D74-C74)/C74))</f>
        <v>0</v>
      </c>
      <c r="H74" s="52">
        <f>+IF(OR(AND(E74=""),(G74="")),"",E74*G74)</f>
        <v>0</v>
      </c>
    </row>
    <row r="75" spans="1:8" x14ac:dyDescent="0.2">
      <c r="B75" s="53" t="s">
        <v>585</v>
      </c>
      <c r="C75" s="54">
        <v>1</v>
      </c>
      <c r="D75" s="54">
        <v>0</v>
      </c>
      <c r="E75" s="58">
        <f t="shared" ref="E75:E146" si="12">+IF(C75=0,"",C75/C$73)</f>
        <v>0.02</v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>
        <f t="shared" ref="H75:H146" si="15">+IF(OR(AND(E75=""),(G75="")),"",E75*G75)</f>
        <v>0</v>
      </c>
    </row>
    <row r="76" spans="1:8" s="32" customFormat="1" x14ac:dyDescent="0.2">
      <c r="A76" s="40"/>
      <c r="B76" s="55" t="s">
        <v>535</v>
      </c>
      <c r="C76" s="56">
        <v>0</v>
      </c>
      <c r="D76" s="54">
        <v>0</v>
      </c>
      <c r="E76" s="58" t="str">
        <f t="shared" ref="E76" si="16">+IF(C76=0,"",C76/C$73)</f>
        <v/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0</v>
      </c>
      <c r="D77" s="54">
        <v>0</v>
      </c>
      <c r="E77" s="58" t="str">
        <f t="shared" si="12"/>
        <v/>
      </c>
      <c r="F77" s="58" t="str">
        <f t="shared" si="13"/>
        <v/>
      </c>
      <c r="G77" s="51" t="str">
        <f t="shared" si="14"/>
        <v>0</v>
      </c>
      <c r="H77" s="52" t="str">
        <f t="shared" si="15"/>
        <v/>
      </c>
    </row>
    <row r="78" spans="1:8" x14ac:dyDescent="0.2">
      <c r="B78" s="53" t="s">
        <v>179</v>
      </c>
      <c r="C78" s="54">
        <v>3</v>
      </c>
      <c r="D78" s="54">
        <v>0</v>
      </c>
      <c r="E78" s="58">
        <f t="shared" si="12"/>
        <v>0.06</v>
      </c>
      <c r="F78" s="58" t="str">
        <f t="shared" si="13"/>
        <v/>
      </c>
      <c r="G78" s="51" t="str">
        <f t="shared" si="14"/>
        <v>0</v>
      </c>
      <c r="H78" s="52">
        <f t="shared" si="15"/>
        <v>0</v>
      </c>
    </row>
    <row r="79" spans="1:8" x14ac:dyDescent="0.2">
      <c r="B79" s="53" t="s">
        <v>16</v>
      </c>
      <c r="C79" s="54">
        <v>0</v>
      </c>
      <c r="D79" s="54">
        <v>1</v>
      </c>
      <c r="E79" s="58" t="str">
        <f t="shared" si="12"/>
        <v/>
      </c>
      <c r="F79" s="58">
        <f t="shared" si="13"/>
        <v>2.8571428571428571E-2</v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8</v>
      </c>
      <c r="D80" s="54">
        <v>0</v>
      </c>
      <c r="E80" s="58">
        <f t="shared" ref="E80" si="20">+IF(C80=0,"",C80/C$73)</f>
        <v>0.16</v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>
        <f t="shared" ref="H80" si="23">+IF(OR(AND(E80=""),(G80="")),"",E80*G80)</f>
        <v>0</v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1</v>
      </c>
      <c r="D85" s="54">
        <v>1</v>
      </c>
      <c r="E85" s="58">
        <f t="shared" si="12"/>
        <v>0.02</v>
      </c>
      <c r="F85" s="58">
        <f t="shared" si="13"/>
        <v>2.8571428571428571E-2</v>
      </c>
      <c r="G85" s="51">
        <f t="shared" si="14"/>
        <v>0</v>
      </c>
      <c r="H85" s="52">
        <f t="shared" si="15"/>
        <v>0</v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1</v>
      </c>
      <c r="D87" s="54">
        <v>0</v>
      </c>
      <c r="E87" s="58">
        <f t="shared" si="12"/>
        <v>0.02</v>
      </c>
      <c r="F87" s="58" t="str">
        <f t="shared" si="13"/>
        <v/>
      </c>
      <c r="G87" s="51" t="str">
        <f t="shared" si="14"/>
        <v>0</v>
      </c>
      <c r="H87" s="52">
        <f t="shared" si="15"/>
        <v>0</v>
      </c>
    </row>
    <row r="88" spans="1:8" s="32" customFormat="1" x14ac:dyDescent="0.2">
      <c r="A88" s="40"/>
      <c r="B88" s="55" t="s">
        <v>587</v>
      </c>
      <c r="C88" s="56">
        <v>0</v>
      </c>
      <c r="D88" s="54">
        <v>1</v>
      </c>
      <c r="E88" s="58" t="str">
        <f t="shared" ref="E88" si="24">+IF(C88=0,"",C88/C$73)</f>
        <v/>
      </c>
      <c r="F88" s="58">
        <f t="shared" ref="F88" si="25">+IF(D88=0,"",D88/D$73)</f>
        <v>2.8571428571428571E-2</v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0</v>
      </c>
      <c r="D89" s="54">
        <v>0</v>
      </c>
      <c r="E89" s="58" t="str">
        <f t="shared" si="12"/>
        <v/>
      </c>
      <c r="F89" s="58" t="str">
        <f t="shared" si="13"/>
        <v/>
      </c>
      <c r="G89" s="51" t="str">
        <f t="shared" si="14"/>
        <v>0</v>
      </c>
      <c r="H89" s="52" t="str">
        <f t="shared" si="15"/>
        <v/>
      </c>
    </row>
    <row r="90" spans="1:8" x14ac:dyDescent="0.2">
      <c r="B90" s="53" t="s">
        <v>186</v>
      </c>
      <c r="C90" s="54">
        <v>0</v>
      </c>
      <c r="D90" s="54">
        <v>0</v>
      </c>
      <c r="E90" s="58" t="str">
        <f t="shared" si="12"/>
        <v/>
      </c>
      <c r="F90" s="58" t="str">
        <f t="shared" si="13"/>
        <v/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0</v>
      </c>
      <c r="D91" s="54">
        <v>0</v>
      </c>
      <c r="E91" s="58" t="str">
        <f t="shared" si="12"/>
        <v/>
      </c>
      <c r="F91" s="58" t="str">
        <f t="shared" si="13"/>
        <v/>
      </c>
      <c r="G91" s="51" t="str">
        <f t="shared" si="14"/>
        <v>0</v>
      </c>
      <c r="H91" s="52" t="str">
        <f t="shared" si="15"/>
        <v/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1</v>
      </c>
      <c r="D95" s="54">
        <v>0</v>
      </c>
      <c r="E95" s="58">
        <f t="shared" si="28"/>
        <v>0.02</v>
      </c>
      <c r="F95" s="58" t="str">
        <f t="shared" si="29"/>
        <v/>
      </c>
      <c r="G95" s="51" t="str">
        <f t="shared" si="30"/>
        <v>0</v>
      </c>
      <c r="H95" s="52">
        <f t="shared" si="31"/>
        <v>0</v>
      </c>
    </row>
    <row r="96" spans="1:8" x14ac:dyDescent="0.2">
      <c r="B96" s="53" t="s">
        <v>188</v>
      </c>
      <c r="C96" s="54">
        <v>0</v>
      </c>
      <c r="D96" s="54">
        <v>0</v>
      </c>
      <c r="E96" s="58" t="str">
        <f t="shared" si="12"/>
        <v/>
      </c>
      <c r="F96" s="58" t="str">
        <f t="shared" si="13"/>
        <v/>
      </c>
      <c r="G96" s="51" t="str">
        <f t="shared" si="14"/>
        <v>0</v>
      </c>
      <c r="H96" s="52" t="str">
        <f t="shared" si="15"/>
        <v/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0</v>
      </c>
      <c r="D100" s="54">
        <v>2</v>
      </c>
      <c r="E100" s="58" t="str">
        <f t="shared" si="12"/>
        <v/>
      </c>
      <c r="F100" s="58">
        <f t="shared" si="13"/>
        <v>5.7142857142857141E-2</v>
      </c>
      <c r="G100" s="51" t="str">
        <f t="shared" si="14"/>
        <v>0</v>
      </c>
      <c r="H100" s="52" t="str">
        <f t="shared" si="15"/>
        <v/>
      </c>
    </row>
    <row r="101" spans="1:8" x14ac:dyDescent="0.2">
      <c r="B101" s="53" t="s">
        <v>440</v>
      </c>
      <c r="C101" s="54">
        <v>0</v>
      </c>
      <c r="D101" s="54">
        <v>1</v>
      </c>
      <c r="E101" s="58" t="str">
        <f t="shared" si="12"/>
        <v/>
      </c>
      <c r="F101" s="58">
        <f t="shared" si="13"/>
        <v>2.8571428571428571E-2</v>
      </c>
      <c r="G101" s="51" t="str">
        <f t="shared" si="14"/>
        <v>0</v>
      </c>
      <c r="H101" s="52" t="str">
        <f t="shared" si="15"/>
        <v/>
      </c>
    </row>
    <row r="102" spans="1:8" x14ac:dyDescent="0.2">
      <c r="B102" s="53" t="s">
        <v>18</v>
      </c>
      <c r="C102" s="54">
        <v>0</v>
      </c>
      <c r="D102" s="54">
        <v>0</v>
      </c>
      <c r="E102" s="58" t="str">
        <f t="shared" si="12"/>
        <v/>
      </c>
      <c r="F102" s="58" t="str">
        <f t="shared" si="13"/>
        <v/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0</v>
      </c>
      <c r="D107" s="54">
        <v>0</v>
      </c>
      <c r="E107" s="58" t="str">
        <f t="shared" si="12"/>
        <v/>
      </c>
      <c r="F107" s="58" t="str">
        <f t="shared" si="13"/>
        <v/>
      </c>
      <c r="G107" s="51" t="str">
        <f t="shared" si="14"/>
        <v>0</v>
      </c>
      <c r="H107" s="52" t="str">
        <f t="shared" si="15"/>
        <v/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0</v>
      </c>
      <c r="E111" s="58" t="str">
        <f t="shared" si="12"/>
        <v/>
      </c>
      <c r="F111" s="58" t="str">
        <f t="shared" si="13"/>
        <v/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1</v>
      </c>
      <c r="D112" s="54">
        <v>1</v>
      </c>
      <c r="E112" s="58">
        <f t="shared" si="12"/>
        <v>0.02</v>
      </c>
      <c r="F112" s="58">
        <f t="shared" si="13"/>
        <v>2.8571428571428571E-2</v>
      </c>
      <c r="G112" s="51">
        <f t="shared" si="14"/>
        <v>0</v>
      </c>
      <c r="H112" s="52">
        <f t="shared" si="15"/>
        <v>0</v>
      </c>
    </row>
    <row r="113" spans="2:8" x14ac:dyDescent="0.2">
      <c r="B113" s="53" t="s">
        <v>27</v>
      </c>
      <c r="C113" s="54">
        <v>0</v>
      </c>
      <c r="D113" s="54">
        <v>1</v>
      </c>
      <c r="E113" s="58" t="str">
        <f t="shared" si="12"/>
        <v/>
      </c>
      <c r="F113" s="58">
        <f t="shared" si="13"/>
        <v>2.8571428571428571E-2</v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0</v>
      </c>
      <c r="D116" s="54">
        <v>0</v>
      </c>
      <c r="E116" s="58" t="str">
        <f t="shared" si="12"/>
        <v/>
      </c>
      <c r="F116" s="58" t="str">
        <f t="shared" si="13"/>
        <v/>
      </c>
      <c r="G116" s="51" t="str">
        <f t="shared" si="14"/>
        <v>0</v>
      </c>
      <c r="H116" s="52" t="str">
        <f t="shared" si="15"/>
        <v/>
      </c>
    </row>
    <row r="117" spans="2:8" x14ac:dyDescent="0.2">
      <c r="B117" s="53" t="s">
        <v>24</v>
      </c>
      <c r="C117" s="54">
        <v>0</v>
      </c>
      <c r="D117" s="54">
        <v>2</v>
      </c>
      <c r="E117" s="58" t="str">
        <f t="shared" si="12"/>
        <v/>
      </c>
      <c r="F117" s="58">
        <f t="shared" si="13"/>
        <v>5.7142857142857141E-2</v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2</v>
      </c>
      <c r="D121" s="54">
        <v>0</v>
      </c>
      <c r="E121" s="58">
        <f t="shared" si="12"/>
        <v>0.04</v>
      </c>
      <c r="F121" s="58" t="str">
        <f t="shared" si="13"/>
        <v/>
      </c>
      <c r="G121" s="51" t="str">
        <f t="shared" si="14"/>
        <v>0</v>
      </c>
      <c r="H121" s="52">
        <f t="shared" si="15"/>
        <v>0</v>
      </c>
    </row>
    <row r="122" spans="2:8" x14ac:dyDescent="0.2">
      <c r="B122" s="53" t="s">
        <v>202</v>
      </c>
      <c r="C122" s="54">
        <v>3</v>
      </c>
      <c r="D122" s="54">
        <v>2</v>
      </c>
      <c r="E122" s="58">
        <f t="shared" si="12"/>
        <v>0.06</v>
      </c>
      <c r="F122" s="58">
        <f t="shared" si="13"/>
        <v>5.7142857142857141E-2</v>
      </c>
      <c r="G122" s="51">
        <f t="shared" si="14"/>
        <v>-0.33333333333333331</v>
      </c>
      <c r="H122" s="52">
        <f t="shared" si="15"/>
        <v>-1.9999999999999997E-2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2</v>
      </c>
      <c r="D124" s="54">
        <v>0</v>
      </c>
      <c r="E124" s="58">
        <f t="shared" si="12"/>
        <v>0.04</v>
      </c>
      <c r="F124" s="58" t="str">
        <f t="shared" si="13"/>
        <v/>
      </c>
      <c r="G124" s="51" t="str">
        <f t="shared" si="14"/>
        <v>0</v>
      </c>
      <c r="H124" s="52">
        <f t="shared" si="15"/>
        <v>0</v>
      </c>
    </row>
    <row r="125" spans="2:8" x14ac:dyDescent="0.2">
      <c r="B125" s="53" t="s">
        <v>203</v>
      </c>
      <c r="C125" s="54">
        <v>0</v>
      </c>
      <c r="D125" s="54">
        <v>8</v>
      </c>
      <c r="E125" s="58" t="str">
        <f t="shared" si="12"/>
        <v/>
      </c>
      <c r="F125" s="58">
        <f t="shared" si="13"/>
        <v>0.22857142857142856</v>
      </c>
      <c r="G125" s="51" t="str">
        <f t="shared" si="14"/>
        <v>0</v>
      </c>
      <c r="H125" s="52" t="str">
        <f t="shared" si="15"/>
        <v/>
      </c>
    </row>
    <row r="126" spans="2:8" x14ac:dyDescent="0.2">
      <c r="B126" s="53" t="s">
        <v>442</v>
      </c>
      <c r="C126" s="54">
        <v>1</v>
      </c>
      <c r="D126" s="54">
        <v>0</v>
      </c>
      <c r="E126" s="58">
        <f t="shared" si="12"/>
        <v>0.02</v>
      </c>
      <c r="F126" s="58" t="str">
        <f t="shared" si="13"/>
        <v/>
      </c>
      <c r="G126" s="51" t="str">
        <f t="shared" si="14"/>
        <v>0</v>
      </c>
      <c r="H126" s="52">
        <f t="shared" si="15"/>
        <v>0</v>
      </c>
    </row>
    <row r="127" spans="2:8" x14ac:dyDescent="0.2">
      <c r="B127" s="53" t="s">
        <v>443</v>
      </c>
      <c r="C127" s="54">
        <v>22</v>
      </c>
      <c r="D127" s="54">
        <v>14</v>
      </c>
      <c r="E127" s="58">
        <f t="shared" si="12"/>
        <v>0.44</v>
      </c>
      <c r="F127" s="58">
        <f t="shared" si="13"/>
        <v>0.4</v>
      </c>
      <c r="G127" s="51">
        <f t="shared" si="14"/>
        <v>-0.36363636363636365</v>
      </c>
      <c r="H127" s="52">
        <f t="shared" si="15"/>
        <v>-0.16</v>
      </c>
    </row>
    <row r="128" spans="2:8" x14ac:dyDescent="0.2">
      <c r="B128" s="53" t="s">
        <v>204</v>
      </c>
      <c r="C128" s="54">
        <v>0</v>
      </c>
      <c r="D128" s="54">
        <v>0</v>
      </c>
      <c r="E128" s="58" t="str">
        <f t="shared" si="12"/>
        <v/>
      </c>
      <c r="F128" s="58" t="str">
        <f t="shared" si="13"/>
        <v/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0</v>
      </c>
      <c r="D133" s="54">
        <v>0</v>
      </c>
      <c r="E133" s="58" t="str">
        <f t="shared" si="12"/>
        <v/>
      </c>
      <c r="F133" s="58" t="str">
        <f t="shared" si="13"/>
        <v/>
      </c>
      <c r="G133" s="51" t="str">
        <f t="shared" si="14"/>
        <v>0</v>
      </c>
      <c r="H133" s="52" t="str">
        <f t="shared" si="15"/>
        <v/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3</v>
      </c>
      <c r="D139" s="54">
        <v>1</v>
      </c>
      <c r="E139" s="58">
        <f t="shared" si="12"/>
        <v>0.06</v>
      </c>
      <c r="F139" s="58">
        <f t="shared" si="13"/>
        <v>2.8571428571428571E-2</v>
      </c>
      <c r="G139" s="51">
        <f t="shared" si="14"/>
        <v>-0.66666666666666663</v>
      </c>
      <c r="H139" s="52">
        <f t="shared" si="15"/>
        <v>-3.9999999999999994E-2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0</v>
      </c>
      <c r="D156" s="54">
        <v>0</v>
      </c>
      <c r="E156" s="58" t="str">
        <f t="shared" ref="E156:E159" si="60">+IF(C156=0,"",C156/C$73)</f>
        <v/>
      </c>
      <c r="F156" s="58" t="str">
        <f t="shared" ref="F156:F159" si="61">+IF(D156=0,"",D156/D$73)</f>
        <v/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55</v>
      </c>
      <c r="D165" s="29">
        <f>SUM(D166:D327)</f>
        <v>22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-0.6</v>
      </c>
      <c r="H165" s="31">
        <f>+IF(OR(AND(E165=""),(G165="")),"",E165*G165)</f>
        <v>-0.6</v>
      </c>
    </row>
    <row r="166" spans="1:8" x14ac:dyDescent="0.2">
      <c r="B166" s="59" t="s">
        <v>447</v>
      </c>
      <c r="C166" s="54">
        <v>3</v>
      </c>
      <c r="D166" s="54">
        <v>4</v>
      </c>
      <c r="E166" s="58">
        <f t="shared" si="64"/>
        <v>5.4545454545454543E-2</v>
      </c>
      <c r="F166" s="58">
        <f t="shared" si="65"/>
        <v>0.18181818181818182</v>
      </c>
      <c r="G166" s="51">
        <f>+IF(OR(AND(D166=0),(C166=0)),"0",((D166-C166)/C166))</f>
        <v>0.33333333333333331</v>
      </c>
      <c r="H166" s="52">
        <f>+IF(OR(AND(E166=""),(G166="")),"",E166*G166)</f>
        <v>1.8181818181818181E-2</v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0</v>
      </c>
      <c r="D168" s="54">
        <v>0</v>
      </c>
      <c r="E168" s="58" t="str">
        <f t="shared" si="64"/>
        <v/>
      </c>
      <c r="F168" s="58" t="str">
        <f t="shared" si="65"/>
        <v/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0</v>
      </c>
      <c r="D170" s="54">
        <v>0</v>
      </c>
      <c r="E170" s="58" t="str">
        <f t="shared" si="64"/>
        <v/>
      </c>
      <c r="F170" s="58" t="str">
        <f t="shared" si="65"/>
        <v/>
      </c>
      <c r="G170" s="51" t="str">
        <f t="shared" si="66"/>
        <v>0</v>
      </c>
      <c r="H170" s="52" t="str">
        <f t="shared" si="67"/>
        <v/>
      </c>
    </row>
    <row r="171" spans="1:8" x14ac:dyDescent="0.2">
      <c r="B171" s="59" t="s">
        <v>42</v>
      </c>
      <c r="C171" s="54">
        <v>22</v>
      </c>
      <c r="D171" s="54">
        <v>0</v>
      </c>
      <c r="E171" s="58">
        <f t="shared" si="64"/>
        <v>0.4</v>
      </c>
      <c r="F171" s="58" t="str">
        <f t="shared" si="65"/>
        <v/>
      </c>
      <c r="G171" s="51" t="str">
        <f t="shared" si="66"/>
        <v>0</v>
      </c>
      <c r="H171" s="52">
        <f t="shared" si="67"/>
        <v>0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0</v>
      </c>
      <c r="D173" s="54">
        <v>0</v>
      </c>
      <c r="E173" s="58" t="str">
        <f t="shared" si="64"/>
        <v/>
      </c>
      <c r="F173" s="58" t="str">
        <f t="shared" si="65"/>
        <v/>
      </c>
      <c r="G173" s="51" t="str">
        <f t="shared" si="66"/>
        <v>0</v>
      </c>
      <c r="H173" s="52" t="str">
        <f t="shared" si="67"/>
        <v/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0</v>
      </c>
      <c r="D179" s="54">
        <v>0</v>
      </c>
      <c r="E179" s="58" t="str">
        <f t="shared" ref="E179:E185" si="68">+IF(C179=0,"",C179/C$165)</f>
        <v/>
      </c>
      <c r="F179" s="58" t="str">
        <f t="shared" ref="F179:F185" si="69">+IF(D179=0,"",D179/D$165)</f>
        <v/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9"/>
      <c r="B180" s="60" t="s">
        <v>450</v>
      </c>
      <c r="C180" s="56">
        <v>0</v>
      </c>
      <c r="D180" s="54">
        <v>0</v>
      </c>
      <c r="E180" s="58" t="str">
        <f t="shared" si="68"/>
        <v/>
      </c>
      <c r="F180" s="58" t="str">
        <f t="shared" si="69"/>
        <v/>
      </c>
      <c r="G180" s="51" t="str">
        <f t="shared" si="70"/>
        <v>0</v>
      </c>
      <c r="H180" s="52" t="str">
        <f t="shared" si="71"/>
        <v/>
      </c>
    </row>
    <row r="181" spans="1:8" s="32" customFormat="1" x14ac:dyDescent="0.2">
      <c r="A181" s="39"/>
      <c r="B181" s="60" t="s">
        <v>595</v>
      </c>
      <c r="C181" s="56">
        <v>0</v>
      </c>
      <c r="D181" s="54">
        <v>0</v>
      </c>
      <c r="E181" s="58" t="str">
        <f t="shared" si="68"/>
        <v/>
      </c>
      <c r="F181" s="58" t="str">
        <f t="shared" si="69"/>
        <v/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0</v>
      </c>
      <c r="D186" s="54">
        <v>0</v>
      </c>
      <c r="E186" s="57" t="str">
        <f t="shared" ref="E186:F191" si="72">+IF(C186=0,"",C186/C$165)</f>
        <v/>
      </c>
      <c r="F186" s="57" t="str">
        <f t="shared" si="72"/>
        <v/>
      </c>
      <c r="G186" s="57" t="str">
        <f t="shared" si="66"/>
        <v>0</v>
      </c>
      <c r="H186" s="50" t="str">
        <f t="shared" si="67"/>
        <v/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0</v>
      </c>
      <c r="E191" s="57" t="str">
        <f t="shared" si="72"/>
        <v/>
      </c>
      <c r="F191" s="57" t="str">
        <f t="shared" si="72"/>
        <v/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0</v>
      </c>
      <c r="D192" s="54">
        <v>0</v>
      </c>
      <c r="E192" s="57" t="str">
        <f t="shared" ref="E192" si="75">+IF(C192=0,"",C192/C$165)</f>
        <v/>
      </c>
      <c r="F192" s="57" t="str">
        <f t="shared" ref="F192" si="76">+IF(D192=0,"",D192/D$165)</f>
        <v/>
      </c>
      <c r="G192" s="57" t="str">
        <f t="shared" ref="G192" si="77">+IF(OR(AND(D192=0),(C192=0)),"0",((D192-C192)/C192))</f>
        <v>0</v>
      </c>
      <c r="H192" s="50" t="str">
        <f t="shared" ref="H192" si="78">+IF(OR(AND(E192=""),(G192="")),"",E192*G192)</f>
        <v/>
      </c>
    </row>
    <row r="193" spans="1:8" s="32" customFormat="1" x14ac:dyDescent="0.2">
      <c r="A193" s="39"/>
      <c r="B193" s="60" t="s">
        <v>220</v>
      </c>
      <c r="C193" s="56">
        <v>0</v>
      </c>
      <c r="D193" s="54">
        <v>0</v>
      </c>
      <c r="E193" s="57" t="str">
        <f t="shared" ref="E193:F199" si="79">+IF(C193=0,"",C193/C$165)</f>
        <v/>
      </c>
      <c r="F193" s="57" t="str">
        <f t="shared" si="79"/>
        <v/>
      </c>
      <c r="G193" s="57" t="str">
        <f t="shared" si="66"/>
        <v>0</v>
      </c>
      <c r="H193" s="50" t="str">
        <f t="shared" si="67"/>
        <v/>
      </c>
    </row>
    <row r="194" spans="1:8" s="32" customFormat="1" x14ac:dyDescent="0.2">
      <c r="A194" s="39"/>
      <c r="B194" s="60" t="s">
        <v>221</v>
      </c>
      <c r="C194" s="56">
        <v>0</v>
      </c>
      <c r="D194" s="54">
        <v>0</v>
      </c>
      <c r="E194" s="57" t="str">
        <f t="shared" si="79"/>
        <v/>
      </c>
      <c r="F194" s="57" t="str">
        <f t="shared" si="79"/>
        <v/>
      </c>
      <c r="G194" s="57" t="str">
        <f t="shared" si="66"/>
        <v>0</v>
      </c>
      <c r="H194" s="50" t="str">
        <f t="shared" si="67"/>
        <v/>
      </c>
    </row>
    <row r="195" spans="1:8" s="32" customFormat="1" x14ac:dyDescent="0.2">
      <c r="A195" s="39"/>
      <c r="B195" s="60" t="s">
        <v>222</v>
      </c>
      <c r="C195" s="56">
        <v>0</v>
      </c>
      <c r="D195" s="54">
        <v>0</v>
      </c>
      <c r="E195" s="57" t="str">
        <f t="shared" si="79"/>
        <v/>
      </c>
      <c r="F195" s="57" t="str">
        <f t="shared" si="79"/>
        <v/>
      </c>
      <c r="G195" s="57" t="str">
        <f t="shared" si="66"/>
        <v>0</v>
      </c>
      <c r="H195" s="50" t="str">
        <f t="shared" si="67"/>
        <v/>
      </c>
    </row>
    <row r="196" spans="1:8" x14ac:dyDescent="0.2">
      <c r="B196" s="59" t="s">
        <v>223</v>
      </c>
      <c r="C196" s="54">
        <v>0</v>
      </c>
      <c r="D196" s="54">
        <v>0</v>
      </c>
      <c r="E196" s="58" t="str">
        <f t="shared" si="79"/>
        <v/>
      </c>
      <c r="F196" s="58" t="str">
        <f t="shared" si="79"/>
        <v/>
      </c>
      <c r="G196" s="51" t="str">
        <f t="shared" si="66"/>
        <v>0</v>
      </c>
      <c r="H196" s="52" t="str">
        <f t="shared" si="67"/>
        <v/>
      </c>
    </row>
    <row r="197" spans="1:8" x14ac:dyDescent="0.2">
      <c r="B197" s="59" t="s">
        <v>452</v>
      </c>
      <c r="C197" s="54">
        <v>0</v>
      </c>
      <c r="D197" s="54">
        <v>0</v>
      </c>
      <c r="E197" s="58" t="str">
        <f t="shared" si="79"/>
        <v/>
      </c>
      <c r="F197" s="58" t="str">
        <f t="shared" si="79"/>
        <v/>
      </c>
      <c r="G197" s="51" t="str">
        <f t="shared" si="66"/>
        <v>0</v>
      </c>
      <c r="H197" s="52" t="str">
        <f t="shared" si="67"/>
        <v/>
      </c>
    </row>
    <row r="198" spans="1:8" x14ac:dyDescent="0.2">
      <c r="B198" s="59" t="s">
        <v>453</v>
      </c>
      <c r="C198" s="54">
        <v>0</v>
      </c>
      <c r="D198" s="54">
        <v>0</v>
      </c>
      <c r="E198" s="58" t="str">
        <f t="shared" si="79"/>
        <v/>
      </c>
      <c r="F198" s="58" t="str">
        <f t="shared" si="79"/>
        <v/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0</v>
      </c>
      <c r="E200" s="58" t="str">
        <f t="shared" ref="E200" si="80">+IF(C200=0,"",C200/C$165)</f>
        <v/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0</v>
      </c>
      <c r="D202" s="54">
        <v>0</v>
      </c>
      <c r="E202" s="57" t="str">
        <f t="shared" si="84"/>
        <v/>
      </c>
      <c r="F202" s="57" t="str">
        <f t="shared" si="84"/>
        <v/>
      </c>
      <c r="G202" s="57" t="str">
        <f t="shared" si="66"/>
        <v>0</v>
      </c>
      <c r="H202" s="50" t="str">
        <f t="shared" si="67"/>
        <v/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1</v>
      </c>
      <c r="D205" s="54">
        <v>0</v>
      </c>
      <c r="E205" s="57">
        <f t="shared" si="84"/>
        <v>1.8181818181818181E-2</v>
      </c>
      <c r="F205" s="57" t="str">
        <f t="shared" si="84"/>
        <v/>
      </c>
      <c r="G205" s="57" t="str">
        <f t="shared" si="66"/>
        <v>0</v>
      </c>
      <c r="H205" s="50">
        <f t="shared" si="67"/>
        <v>0</v>
      </c>
    </row>
    <row r="206" spans="1:8" s="32" customFormat="1" x14ac:dyDescent="0.2">
      <c r="A206" s="39"/>
      <c r="B206" s="60" t="s">
        <v>229</v>
      </c>
      <c r="C206" s="56">
        <v>0</v>
      </c>
      <c r="D206" s="54">
        <v>0</v>
      </c>
      <c r="E206" s="57" t="str">
        <f t="shared" si="84"/>
        <v/>
      </c>
      <c r="F206" s="57" t="str">
        <f t="shared" si="84"/>
        <v/>
      </c>
      <c r="G206" s="57" t="str">
        <f t="shared" si="66"/>
        <v>0</v>
      </c>
      <c r="H206" s="50" t="str">
        <f t="shared" si="67"/>
        <v/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1</v>
      </c>
      <c r="E212" s="58" t="str">
        <f t="shared" si="89"/>
        <v/>
      </c>
      <c r="F212" s="58">
        <f t="shared" si="90"/>
        <v>4.5454545454545456E-2</v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1</v>
      </c>
      <c r="D216" s="54">
        <v>2</v>
      </c>
      <c r="E216" s="58">
        <f t="shared" si="89"/>
        <v>1.8181818181818181E-2</v>
      </c>
      <c r="F216" s="58">
        <f t="shared" si="90"/>
        <v>9.0909090909090912E-2</v>
      </c>
      <c r="G216" s="51">
        <f t="shared" si="66"/>
        <v>1</v>
      </c>
      <c r="H216" s="52">
        <f t="shared" si="67"/>
        <v>1.8181818181818181E-2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11</v>
      </c>
      <c r="D229" s="54">
        <v>2</v>
      </c>
      <c r="E229" s="58">
        <f t="shared" si="89"/>
        <v>0.2</v>
      </c>
      <c r="F229" s="58">
        <f t="shared" si="90"/>
        <v>9.0909090909090912E-2</v>
      </c>
      <c r="G229" s="51">
        <f t="shared" si="66"/>
        <v>-0.81818181818181823</v>
      </c>
      <c r="H229" s="52">
        <f t="shared" si="67"/>
        <v>-0.16363636363636366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3</v>
      </c>
      <c r="D232" s="54">
        <v>2</v>
      </c>
      <c r="E232" s="58">
        <f t="shared" si="89"/>
        <v>5.4545454545454543E-2</v>
      </c>
      <c r="F232" s="58">
        <f t="shared" si="90"/>
        <v>9.0909090909090912E-2</v>
      </c>
      <c r="G232" s="51">
        <f t="shared" si="66"/>
        <v>-0.33333333333333331</v>
      </c>
      <c r="H232" s="52">
        <f t="shared" si="67"/>
        <v>-1.8181818181818181E-2</v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11</v>
      </c>
      <c r="D256" s="54">
        <v>7</v>
      </c>
      <c r="E256" s="57">
        <f t="shared" si="95"/>
        <v>0.2</v>
      </c>
      <c r="F256" s="57">
        <f t="shared" si="96"/>
        <v>0.31818181818181818</v>
      </c>
      <c r="G256" s="57">
        <f t="shared" si="97"/>
        <v>-0.36363636363636365</v>
      </c>
      <c r="H256" s="50">
        <f t="shared" si="98"/>
        <v>-7.2727272727272738E-2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3</v>
      </c>
      <c r="D263" s="54">
        <v>3</v>
      </c>
      <c r="E263" s="57">
        <f t="shared" si="95"/>
        <v>5.4545454545454543E-2</v>
      </c>
      <c r="F263" s="57">
        <f t="shared" si="96"/>
        <v>0.13636363636363635</v>
      </c>
      <c r="G263" s="57">
        <f t="shared" si="97"/>
        <v>0</v>
      </c>
      <c r="H263" s="50">
        <f t="shared" si="98"/>
        <v>0</v>
      </c>
    </row>
    <row r="264" spans="1:8" s="32" customFormat="1" x14ac:dyDescent="0.2">
      <c r="A264" s="39"/>
      <c r="B264" s="60" t="s">
        <v>60</v>
      </c>
      <c r="C264" s="56">
        <v>0</v>
      </c>
      <c r="D264" s="54">
        <v>0</v>
      </c>
      <c r="E264" s="57" t="str">
        <f t="shared" ref="E264:F267" si="99">+IF(C264=0,"",C264/C$165)</f>
        <v/>
      </c>
      <c r="F264" s="57" t="str">
        <f t="shared" si="99"/>
        <v/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9"/>
      <c r="B265" s="60" t="s">
        <v>65</v>
      </c>
      <c r="C265" s="56">
        <v>0</v>
      </c>
      <c r="D265" s="54">
        <v>0</v>
      </c>
      <c r="E265" s="57" t="str">
        <f t="shared" si="99"/>
        <v/>
      </c>
      <c r="F265" s="57" t="str">
        <f t="shared" si="99"/>
        <v/>
      </c>
      <c r="G265" s="57" t="str">
        <f t="shared" si="93"/>
        <v>0</v>
      </c>
      <c r="H265" s="50" t="str">
        <f t="shared" si="94"/>
        <v/>
      </c>
    </row>
    <row r="266" spans="1:8" s="32" customFormat="1" x14ac:dyDescent="0.2">
      <c r="A266" s="39"/>
      <c r="B266" s="60" t="s">
        <v>61</v>
      </c>
      <c r="C266" s="56">
        <v>0</v>
      </c>
      <c r="D266" s="54">
        <v>0</v>
      </c>
      <c r="E266" s="57" t="str">
        <f t="shared" si="99"/>
        <v/>
      </c>
      <c r="F266" s="57" t="str">
        <f t="shared" si="99"/>
        <v/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0</v>
      </c>
      <c r="D272" s="54">
        <v>0</v>
      </c>
      <c r="E272" s="57" t="str">
        <f t="shared" si="104"/>
        <v/>
      </c>
      <c r="F272" s="57" t="str">
        <f t="shared" si="104"/>
        <v/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0</v>
      </c>
      <c r="D275" s="54">
        <v>0</v>
      </c>
      <c r="E275" s="57" t="str">
        <f t="shared" si="104"/>
        <v/>
      </c>
      <c r="F275" s="57" t="str">
        <f t="shared" si="104"/>
        <v/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0</v>
      </c>
      <c r="D279" s="54">
        <v>0</v>
      </c>
      <c r="E279" s="57" t="str">
        <f>+IF(C279=0,"",C279/C$165)</f>
        <v/>
      </c>
      <c r="F279" s="57" t="str">
        <f>+IF(D279=0,"",D279/D$165)</f>
        <v/>
      </c>
      <c r="G279" s="57" t="str">
        <f t="shared" si="93"/>
        <v>0</v>
      </c>
      <c r="H279" s="50" t="str">
        <f t="shared" si="94"/>
        <v/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0</v>
      </c>
      <c r="D287" s="54">
        <v>0</v>
      </c>
      <c r="E287" s="57" t="str">
        <f t="shared" si="113"/>
        <v/>
      </c>
      <c r="F287" s="57" t="str">
        <f t="shared" si="113"/>
        <v/>
      </c>
      <c r="G287" s="57" t="str">
        <f t="shared" si="93"/>
        <v>0</v>
      </c>
      <c r="H287" s="50" t="str">
        <f t="shared" si="94"/>
        <v/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0</v>
      </c>
      <c r="D292" s="54">
        <v>0</v>
      </c>
      <c r="E292" s="57" t="str">
        <f t="shared" si="116"/>
        <v/>
      </c>
      <c r="F292" s="57" t="str">
        <f t="shared" si="117"/>
        <v/>
      </c>
      <c r="G292" s="57" t="str">
        <f t="shared" si="93"/>
        <v>0</v>
      </c>
      <c r="H292" s="50" t="str">
        <f t="shared" si="94"/>
        <v/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0</v>
      </c>
      <c r="D301" s="54">
        <v>0</v>
      </c>
      <c r="E301" s="57" t="str">
        <f t="shared" si="116"/>
        <v/>
      </c>
      <c r="F301" s="57" t="str">
        <f t="shared" si="117"/>
        <v/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0</v>
      </c>
      <c r="D303" s="54">
        <v>0</v>
      </c>
      <c r="E303" s="57" t="str">
        <f t="shared" si="116"/>
        <v/>
      </c>
      <c r="F303" s="57" t="str">
        <f t="shared" si="117"/>
        <v/>
      </c>
      <c r="G303" s="57" t="str">
        <f t="shared" si="93"/>
        <v>0</v>
      </c>
      <c r="H303" s="50" t="str">
        <f t="shared" si="94"/>
        <v/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1</v>
      </c>
      <c r="E308" s="57" t="str">
        <f t="shared" si="116"/>
        <v/>
      </c>
      <c r="F308" s="57">
        <f t="shared" si="117"/>
        <v>4.5454545454545456E-2</v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0</v>
      </c>
      <c r="D312" s="54">
        <v>0</v>
      </c>
      <c r="E312" s="57" t="str">
        <f t="shared" ref="E312" si="118">+IF(C312=0,"",C312/C$165)</f>
        <v/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48</v>
      </c>
      <c r="D333" s="29">
        <f>SUM(D334:D547)</f>
        <v>98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1.0416666666666667</v>
      </c>
      <c r="H333" s="31">
        <f>+IF(OR(AND(E333=""),(G333="")),"",E333*G333)</f>
        <v>1.0416666666666667</v>
      </c>
    </row>
    <row r="334" spans="1:8" x14ac:dyDescent="0.2">
      <c r="B334" s="53" t="s">
        <v>75</v>
      </c>
      <c r="C334" s="54">
        <v>0</v>
      </c>
      <c r="D334" s="54">
        <v>0</v>
      </c>
      <c r="E334" s="58" t="str">
        <f t="shared" si="131"/>
        <v/>
      </c>
      <c r="F334" s="58" t="str">
        <f t="shared" si="132"/>
        <v/>
      </c>
      <c r="G334" s="51" t="str">
        <f>+IF(OR(AND(D334=0),(C334=0)),"0",((D334-C334)/C334))</f>
        <v>0</v>
      </c>
      <c r="H334" s="52" t="str">
        <f>+IF(OR(AND(E334=""),(G334="")),"",E334*G334)</f>
        <v/>
      </c>
    </row>
    <row r="335" spans="1:8" x14ac:dyDescent="0.2">
      <c r="B335" s="53" t="s">
        <v>79</v>
      </c>
      <c r="C335" s="54">
        <v>0</v>
      </c>
      <c r="D335" s="54">
        <v>0</v>
      </c>
      <c r="E335" s="58" t="str">
        <f t="shared" si="131"/>
        <v/>
      </c>
      <c r="F335" s="58" t="str">
        <f t="shared" si="132"/>
        <v/>
      </c>
      <c r="G335" s="51" t="str">
        <f t="shared" ref="G335:G400" si="133">+IF(OR(AND(D335=0),(C335=0)),"0",((D335-C335)/C335))</f>
        <v>0</v>
      </c>
      <c r="H335" s="52" t="str">
        <f t="shared" ref="H335:H400" si="134">+IF(OR(AND(E335=""),(G335="")),"",E335*G335)</f>
        <v/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0</v>
      </c>
      <c r="D339" s="54">
        <v>1</v>
      </c>
      <c r="E339" s="58" t="str">
        <f t="shared" si="131"/>
        <v/>
      </c>
      <c r="F339" s="58">
        <f t="shared" si="132"/>
        <v>1.020408163265306E-2</v>
      </c>
      <c r="G339" s="51" t="str">
        <f t="shared" si="133"/>
        <v>0</v>
      </c>
      <c r="H339" s="52" t="str">
        <f t="shared" si="134"/>
        <v/>
      </c>
    </row>
    <row r="340" spans="1:8" x14ac:dyDescent="0.2">
      <c r="B340" s="53" t="s">
        <v>82</v>
      </c>
      <c r="C340" s="54">
        <v>1</v>
      </c>
      <c r="D340" s="54">
        <v>1</v>
      </c>
      <c r="E340" s="58">
        <f t="shared" si="131"/>
        <v>2.0833333333333332E-2</v>
      </c>
      <c r="F340" s="58">
        <f t="shared" si="132"/>
        <v>1.020408163265306E-2</v>
      </c>
      <c r="G340" s="51">
        <f t="shared" si="133"/>
        <v>0</v>
      </c>
      <c r="H340" s="52">
        <f t="shared" si="134"/>
        <v>0</v>
      </c>
    </row>
    <row r="341" spans="1:8" x14ac:dyDescent="0.2">
      <c r="B341" s="53" t="s">
        <v>598</v>
      </c>
      <c r="C341" s="54">
        <v>3</v>
      </c>
      <c r="D341" s="54">
        <v>0</v>
      </c>
      <c r="E341" s="58">
        <f t="shared" si="131"/>
        <v>6.25E-2</v>
      </c>
      <c r="F341" s="58" t="str">
        <f t="shared" si="132"/>
        <v/>
      </c>
      <c r="G341" s="51" t="str">
        <f t="shared" si="133"/>
        <v>0</v>
      </c>
      <c r="H341" s="52">
        <f t="shared" si="134"/>
        <v>0</v>
      </c>
    </row>
    <row r="342" spans="1:8" x14ac:dyDescent="0.2">
      <c r="B342" s="53" t="s">
        <v>81</v>
      </c>
      <c r="C342" s="54">
        <v>0</v>
      </c>
      <c r="D342" s="54">
        <v>1</v>
      </c>
      <c r="E342" s="58" t="str">
        <f t="shared" si="131"/>
        <v/>
      </c>
      <c r="F342" s="58">
        <f t="shared" si="132"/>
        <v>1.020408163265306E-2</v>
      </c>
      <c r="G342" s="51" t="str">
        <f t="shared" si="133"/>
        <v>0</v>
      </c>
      <c r="H342" s="52" t="str">
        <f t="shared" si="134"/>
        <v/>
      </c>
    </row>
    <row r="343" spans="1:8" x14ac:dyDescent="0.2">
      <c r="B343" s="53" t="s">
        <v>258</v>
      </c>
      <c r="C343" s="54">
        <v>0</v>
      </c>
      <c r="D343" s="54">
        <v>0</v>
      </c>
      <c r="E343" s="58" t="str">
        <f t="shared" si="131"/>
        <v/>
      </c>
      <c r="F343" s="58" t="str">
        <f t="shared" si="132"/>
        <v/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30</v>
      </c>
      <c r="D345" s="54">
        <v>12</v>
      </c>
      <c r="E345" s="58">
        <f t="shared" si="131"/>
        <v>0.625</v>
      </c>
      <c r="F345" s="58">
        <f t="shared" si="132"/>
        <v>0.12244897959183673</v>
      </c>
      <c r="G345" s="51">
        <f t="shared" si="133"/>
        <v>-0.6</v>
      </c>
      <c r="H345" s="52">
        <f t="shared" si="134"/>
        <v>-0.375</v>
      </c>
    </row>
    <row r="346" spans="1:8" x14ac:dyDescent="0.2">
      <c r="B346" s="53" t="s">
        <v>599</v>
      </c>
      <c r="C346" s="54">
        <v>0</v>
      </c>
      <c r="D346" s="54">
        <v>0</v>
      </c>
      <c r="E346" s="58" t="str">
        <f t="shared" si="131"/>
        <v/>
      </c>
      <c r="F346" s="58" t="str">
        <f t="shared" si="132"/>
        <v/>
      </c>
      <c r="G346" s="51" t="str">
        <f t="shared" si="133"/>
        <v>0</v>
      </c>
      <c r="H346" s="52" t="str">
        <f t="shared" si="134"/>
        <v/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0</v>
      </c>
      <c r="D348" s="54">
        <v>0</v>
      </c>
      <c r="E348" s="58" t="str">
        <f t="shared" si="131"/>
        <v/>
      </c>
      <c r="F348" s="58" t="str">
        <f t="shared" si="132"/>
        <v/>
      </c>
      <c r="G348" s="51" t="str">
        <f t="shared" si="133"/>
        <v>0</v>
      </c>
      <c r="H348" s="52" t="str">
        <f t="shared" si="134"/>
        <v/>
      </c>
    </row>
    <row r="349" spans="1:8" x14ac:dyDescent="0.2">
      <c r="B349" s="53" t="s">
        <v>77</v>
      </c>
      <c r="C349" s="54">
        <v>0</v>
      </c>
      <c r="D349" s="54">
        <v>2</v>
      </c>
      <c r="E349" s="58" t="str">
        <f t="shared" si="131"/>
        <v/>
      </c>
      <c r="F349" s="58">
        <f t="shared" si="132"/>
        <v>2.0408163265306121E-2</v>
      </c>
      <c r="G349" s="51" t="str">
        <f t="shared" si="133"/>
        <v>0</v>
      </c>
      <c r="H349" s="52" t="str">
        <f t="shared" si="134"/>
        <v/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0</v>
      </c>
      <c r="D353" s="54">
        <v>0</v>
      </c>
      <c r="E353" s="58" t="str">
        <f t="shared" si="131"/>
        <v/>
      </c>
      <c r="F353" s="58" t="str">
        <f t="shared" si="132"/>
        <v/>
      </c>
      <c r="G353" s="51" t="str">
        <f t="shared" si="133"/>
        <v>0</v>
      </c>
      <c r="H353" s="52" t="str">
        <f t="shared" si="134"/>
        <v/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0</v>
      </c>
      <c r="D356" s="54">
        <v>0</v>
      </c>
      <c r="E356" s="58" t="str">
        <f t="shared" si="131"/>
        <v/>
      </c>
      <c r="F356" s="58" t="str">
        <f t="shared" si="132"/>
        <v/>
      </c>
      <c r="G356" s="51" t="str">
        <f t="shared" si="133"/>
        <v>0</v>
      </c>
      <c r="H356" s="52" t="str">
        <f t="shared" si="134"/>
        <v/>
      </c>
    </row>
    <row r="357" spans="2:8" x14ac:dyDescent="0.2">
      <c r="B357" s="53" t="s">
        <v>600</v>
      </c>
      <c r="C357" s="54">
        <v>1</v>
      </c>
      <c r="D357" s="54">
        <v>1</v>
      </c>
      <c r="E357" s="58">
        <f t="shared" si="131"/>
        <v>2.0833333333333332E-2</v>
      </c>
      <c r="F357" s="58">
        <f t="shared" si="132"/>
        <v>1.020408163265306E-2</v>
      </c>
      <c r="G357" s="51">
        <f t="shared" si="133"/>
        <v>0</v>
      </c>
      <c r="H357" s="52">
        <f t="shared" si="134"/>
        <v>0</v>
      </c>
    </row>
    <row r="358" spans="2:8" x14ac:dyDescent="0.2">
      <c r="B358" s="53" t="s">
        <v>87</v>
      </c>
      <c r="C358" s="54">
        <v>0</v>
      </c>
      <c r="D358" s="54">
        <v>0</v>
      </c>
      <c r="E358" s="58" t="str">
        <f t="shared" si="131"/>
        <v/>
      </c>
      <c r="F358" s="58" t="str">
        <f t="shared" si="132"/>
        <v/>
      </c>
      <c r="G358" s="51" t="str">
        <f t="shared" si="133"/>
        <v>0</v>
      </c>
      <c r="H358" s="52" t="str">
        <f t="shared" si="134"/>
        <v/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0</v>
      </c>
      <c r="E363" s="58" t="str">
        <f t="shared" si="131"/>
        <v/>
      </c>
      <c r="F363" s="58" t="str">
        <f t="shared" si="132"/>
        <v/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5</v>
      </c>
      <c r="D365" s="54">
        <v>6</v>
      </c>
      <c r="E365" s="58">
        <f t="shared" ref="E365:E387" si="137">+IF(C365=0,"",C365/C$333)</f>
        <v>0.10416666666666667</v>
      </c>
      <c r="F365" s="58">
        <f t="shared" ref="F365:F387" si="138">+IF(D365=0,"",D365/D$333)</f>
        <v>6.1224489795918366E-2</v>
      </c>
      <c r="G365" s="51">
        <f t="shared" si="133"/>
        <v>0.2</v>
      </c>
      <c r="H365" s="52">
        <f t="shared" si="134"/>
        <v>2.0833333333333336E-2</v>
      </c>
    </row>
    <row r="366" spans="2:8" x14ac:dyDescent="0.2">
      <c r="B366" s="53" t="s">
        <v>502</v>
      </c>
      <c r="C366" s="54">
        <v>0</v>
      </c>
      <c r="D366" s="54">
        <v>3</v>
      </c>
      <c r="E366" s="58" t="str">
        <f t="shared" si="137"/>
        <v/>
      </c>
      <c r="F366" s="58">
        <f t="shared" si="138"/>
        <v>3.0612244897959183E-2</v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6</v>
      </c>
      <c r="D367" s="54">
        <v>6</v>
      </c>
      <c r="E367" s="58">
        <f t="shared" si="137"/>
        <v>0.125</v>
      </c>
      <c r="F367" s="58">
        <f t="shared" si="138"/>
        <v>6.1224489795918366E-2</v>
      </c>
      <c r="G367" s="51">
        <f t="shared" si="133"/>
        <v>0</v>
      </c>
      <c r="H367" s="52">
        <f t="shared" si="134"/>
        <v>0</v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0</v>
      </c>
      <c r="D369" s="54">
        <v>1</v>
      </c>
      <c r="E369" s="58" t="str">
        <f t="shared" si="137"/>
        <v/>
      </c>
      <c r="F369" s="58">
        <f t="shared" si="138"/>
        <v>1.020408163265306E-2</v>
      </c>
      <c r="G369" s="51" t="str">
        <f t="shared" si="133"/>
        <v>0</v>
      </c>
      <c r="H369" s="52" t="str">
        <f t="shared" si="134"/>
        <v/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42</v>
      </c>
      <c r="E371" s="57" t="str">
        <f t="shared" si="137"/>
        <v/>
      </c>
      <c r="F371" s="57">
        <f t="shared" si="138"/>
        <v>0.42857142857142855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</v>
      </c>
      <c r="D372" s="54">
        <v>0</v>
      </c>
      <c r="E372" s="58">
        <f t="shared" si="137"/>
        <v>2.0833333333333332E-2</v>
      </c>
      <c r="F372" s="58" t="str">
        <f t="shared" si="138"/>
        <v/>
      </c>
      <c r="G372" s="51" t="str">
        <f t="shared" si="133"/>
        <v>0</v>
      </c>
      <c r="H372" s="52">
        <f t="shared" si="134"/>
        <v>0</v>
      </c>
    </row>
    <row r="373" spans="1:8" x14ac:dyDescent="0.2">
      <c r="B373" s="53" t="s">
        <v>95</v>
      </c>
      <c r="C373" s="54">
        <v>1</v>
      </c>
      <c r="D373" s="54">
        <v>0</v>
      </c>
      <c r="E373" s="58">
        <f t="shared" si="137"/>
        <v>2.0833333333333332E-2</v>
      </c>
      <c r="F373" s="58" t="str">
        <f t="shared" si="138"/>
        <v/>
      </c>
      <c r="G373" s="51" t="str">
        <f t="shared" si="133"/>
        <v>0</v>
      </c>
      <c r="H373" s="52">
        <f t="shared" si="134"/>
        <v>0</v>
      </c>
    </row>
    <row r="374" spans="1:8" x14ac:dyDescent="0.2">
      <c r="B374" s="53" t="s">
        <v>88</v>
      </c>
      <c r="C374" s="54">
        <v>0</v>
      </c>
      <c r="D374" s="54">
        <v>0</v>
      </c>
      <c r="E374" s="58" t="str">
        <f t="shared" si="137"/>
        <v/>
      </c>
      <c r="F374" s="58" t="str">
        <f t="shared" si="138"/>
        <v/>
      </c>
      <c r="G374" s="51" t="str">
        <f t="shared" si="133"/>
        <v>0</v>
      </c>
      <c r="H374" s="52" t="str">
        <f t="shared" si="134"/>
        <v/>
      </c>
    </row>
    <row r="375" spans="1:8" x14ac:dyDescent="0.2">
      <c r="B375" s="53" t="s">
        <v>94</v>
      </c>
      <c r="C375" s="54">
        <v>0</v>
      </c>
      <c r="D375" s="54">
        <v>1</v>
      </c>
      <c r="E375" s="58" t="str">
        <f t="shared" si="137"/>
        <v/>
      </c>
      <c r="F375" s="58">
        <f t="shared" si="138"/>
        <v>1.020408163265306E-2</v>
      </c>
      <c r="G375" s="51" t="str">
        <f t="shared" si="133"/>
        <v>0</v>
      </c>
      <c r="H375" s="52" t="str">
        <f t="shared" si="134"/>
        <v/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0</v>
      </c>
      <c r="D379" s="54">
        <v>0</v>
      </c>
      <c r="E379" s="58" t="str">
        <f t="shared" si="137"/>
        <v/>
      </c>
      <c r="F379" s="58" t="str">
        <f t="shared" si="138"/>
        <v/>
      </c>
      <c r="G379" s="51" t="str">
        <f t="shared" si="133"/>
        <v>0</v>
      </c>
      <c r="H379" s="52" t="str">
        <f t="shared" si="134"/>
        <v/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0</v>
      </c>
      <c r="E383" s="58" t="str">
        <f t="shared" si="137"/>
        <v/>
      </c>
      <c r="F383" s="58" t="str">
        <f t="shared" si="138"/>
        <v/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0</v>
      </c>
      <c r="D384" s="54">
        <v>0</v>
      </c>
      <c r="E384" s="58" t="str">
        <f t="shared" si="137"/>
        <v/>
      </c>
      <c r="F384" s="58" t="str">
        <f t="shared" si="138"/>
        <v/>
      </c>
      <c r="G384" s="51" t="str">
        <f t="shared" si="133"/>
        <v>0</v>
      </c>
      <c r="H384" s="52" t="str">
        <f t="shared" si="134"/>
        <v/>
      </c>
    </row>
    <row r="385" spans="1:8" x14ac:dyDescent="0.2">
      <c r="B385" s="53" t="s">
        <v>268</v>
      </c>
      <c r="C385" s="54">
        <v>0</v>
      </c>
      <c r="D385" s="54">
        <v>1</v>
      </c>
      <c r="E385" s="58" t="str">
        <f t="shared" si="137"/>
        <v/>
      </c>
      <c r="F385" s="58">
        <f t="shared" si="138"/>
        <v>1.020408163265306E-2</v>
      </c>
      <c r="G385" s="51" t="str">
        <f t="shared" si="133"/>
        <v>0</v>
      </c>
      <c r="H385" s="52" t="str">
        <f t="shared" si="134"/>
        <v/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0</v>
      </c>
      <c r="D387" s="54">
        <v>12</v>
      </c>
      <c r="E387" s="58" t="str">
        <f t="shared" si="137"/>
        <v/>
      </c>
      <c r="F387" s="58">
        <f t="shared" si="138"/>
        <v>0.12244897959183673</v>
      </c>
      <c r="G387" s="51" t="str">
        <f t="shared" si="133"/>
        <v>0</v>
      </c>
      <c r="H387" s="52" t="str">
        <f t="shared" si="134"/>
        <v/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0</v>
      </c>
      <c r="D395" s="54">
        <v>2</v>
      </c>
      <c r="E395" s="58" t="str">
        <f t="shared" si="145"/>
        <v/>
      </c>
      <c r="F395" s="58">
        <f t="shared" si="146"/>
        <v>2.0408163265306121E-2</v>
      </c>
      <c r="G395" s="51" t="str">
        <f t="shared" si="133"/>
        <v>0</v>
      </c>
      <c r="H395" s="52" t="str">
        <f t="shared" si="134"/>
        <v/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0</v>
      </c>
      <c r="D398" s="54">
        <v>0</v>
      </c>
      <c r="E398" s="58" t="str">
        <f t="shared" si="145"/>
        <v/>
      </c>
      <c r="F398" s="58" t="str">
        <f t="shared" si="146"/>
        <v/>
      </c>
      <c r="G398" s="51" t="str">
        <f t="shared" si="133"/>
        <v>0</v>
      </c>
      <c r="H398" s="52" t="str">
        <f t="shared" si="134"/>
        <v/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3</v>
      </c>
      <c r="E404" s="58" t="str">
        <f t="shared" si="151"/>
        <v/>
      </c>
      <c r="F404" s="58">
        <f t="shared" si="152"/>
        <v>3.0612244897959183E-2</v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0</v>
      </c>
      <c r="E407" s="58" t="str">
        <f t="shared" si="147"/>
        <v/>
      </c>
      <c r="F407" s="58" t="str">
        <f t="shared" si="148"/>
        <v/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0</v>
      </c>
      <c r="D414" s="54">
        <v>0</v>
      </c>
      <c r="E414" s="57" t="str">
        <f t="shared" si="147"/>
        <v/>
      </c>
      <c r="F414" s="57" t="str">
        <f t="shared" si="148"/>
        <v/>
      </c>
      <c r="G414" s="57" t="str">
        <f t="shared" si="149"/>
        <v>0</v>
      </c>
      <c r="H414" s="50" t="str">
        <f t="shared" si="150"/>
        <v/>
      </c>
    </row>
    <row r="415" spans="1:8" s="32" customFormat="1" x14ac:dyDescent="0.2">
      <c r="A415" s="39"/>
      <c r="B415" s="55" t="s">
        <v>100</v>
      </c>
      <c r="C415" s="56">
        <v>0</v>
      </c>
      <c r="D415" s="54">
        <v>0</v>
      </c>
      <c r="E415" s="57" t="str">
        <f t="shared" si="147"/>
        <v/>
      </c>
      <c r="F415" s="57" t="str">
        <f t="shared" si="148"/>
        <v/>
      </c>
      <c r="G415" s="57" t="str">
        <f t="shared" si="149"/>
        <v>0</v>
      </c>
      <c r="H415" s="50" t="str">
        <f t="shared" si="150"/>
        <v/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0</v>
      </c>
      <c r="D417" s="54">
        <v>0</v>
      </c>
      <c r="E417" s="57" t="str">
        <f t="shared" si="147"/>
        <v/>
      </c>
      <c r="F417" s="57" t="str">
        <f t="shared" si="148"/>
        <v/>
      </c>
      <c r="G417" s="57" t="str">
        <f t="shared" si="149"/>
        <v>0</v>
      </c>
      <c r="H417" s="50" t="str">
        <f t="shared" si="150"/>
        <v/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0</v>
      </c>
      <c r="D427" s="54">
        <v>0</v>
      </c>
      <c r="E427" s="57" t="str">
        <f t="shared" si="147"/>
        <v/>
      </c>
      <c r="F427" s="57" t="str">
        <f t="shared" si="148"/>
        <v/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9"/>
      <c r="B428" s="55" t="s">
        <v>114</v>
      </c>
      <c r="C428" s="56">
        <v>0</v>
      </c>
      <c r="D428" s="54">
        <v>0</v>
      </c>
      <c r="E428" s="57" t="str">
        <f t="shared" si="147"/>
        <v/>
      </c>
      <c r="F428" s="57" t="str">
        <f t="shared" si="148"/>
        <v/>
      </c>
      <c r="G428" s="57" t="str">
        <f t="shared" si="149"/>
        <v>0</v>
      </c>
      <c r="H428" s="50" t="str">
        <f t="shared" si="150"/>
        <v/>
      </c>
    </row>
    <row r="429" spans="1:8" s="32" customFormat="1" x14ac:dyDescent="0.2">
      <c r="A429" s="39"/>
      <c r="B429" s="55" t="s">
        <v>282</v>
      </c>
      <c r="C429" s="56">
        <v>0</v>
      </c>
      <c r="D429" s="54">
        <v>0</v>
      </c>
      <c r="E429" s="57" t="str">
        <f t="shared" si="147"/>
        <v/>
      </c>
      <c r="F429" s="57" t="str">
        <f t="shared" si="148"/>
        <v/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0</v>
      </c>
      <c r="D437" s="54">
        <v>0</v>
      </c>
      <c r="E437" s="57" t="str">
        <f t="shared" si="147"/>
        <v/>
      </c>
      <c r="F437" s="57" t="str">
        <f t="shared" si="148"/>
        <v/>
      </c>
      <c r="G437" s="57" t="str">
        <f t="shared" si="149"/>
        <v>0</v>
      </c>
      <c r="H437" s="50" t="str">
        <f t="shared" si="150"/>
        <v/>
      </c>
    </row>
    <row r="438" spans="1:8" s="32" customFormat="1" x14ac:dyDescent="0.2">
      <c r="A438" s="39"/>
      <c r="B438" s="55" t="s">
        <v>284</v>
      </c>
      <c r="C438" s="56">
        <v>0</v>
      </c>
      <c r="D438" s="54">
        <v>0</v>
      </c>
      <c r="E438" s="57" t="str">
        <f t="shared" si="147"/>
        <v/>
      </c>
      <c r="F438" s="57" t="str">
        <f t="shared" si="148"/>
        <v/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0</v>
      </c>
      <c r="D443" s="54">
        <v>3</v>
      </c>
      <c r="E443" s="57" t="str">
        <f t="shared" si="147"/>
        <v/>
      </c>
      <c r="F443" s="57">
        <f t="shared" si="148"/>
        <v>3.0612244897959183E-2</v>
      </c>
      <c r="G443" s="57" t="str">
        <f t="shared" si="149"/>
        <v>0</v>
      </c>
      <c r="H443" s="50" t="str">
        <f t="shared" si="150"/>
        <v/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0</v>
      </c>
      <c r="D451" s="54">
        <v>0</v>
      </c>
      <c r="E451" s="57" t="str">
        <f t="shared" si="147"/>
        <v/>
      </c>
      <c r="F451" s="57" t="str">
        <f t="shared" si="148"/>
        <v/>
      </c>
      <c r="G451" s="57" t="str">
        <f t="shared" si="149"/>
        <v>0</v>
      </c>
      <c r="H451" s="50" t="str">
        <f t="shared" si="150"/>
        <v/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0</v>
      </c>
      <c r="D453" s="54">
        <v>0</v>
      </c>
      <c r="E453" s="57" t="str">
        <f t="shared" si="147"/>
        <v/>
      </c>
      <c r="F453" s="57" t="str">
        <f t="shared" si="148"/>
        <v/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0</v>
      </c>
      <c r="D456" s="54">
        <v>0</v>
      </c>
      <c r="E456" s="57" t="str">
        <f t="shared" si="147"/>
        <v/>
      </c>
      <c r="F456" s="57" t="str">
        <f t="shared" si="148"/>
        <v/>
      </c>
      <c r="G456" s="57" t="str">
        <f t="shared" si="149"/>
        <v>0</v>
      </c>
      <c r="H456" s="50" t="str">
        <f t="shared" si="150"/>
        <v/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0</v>
      </c>
      <c r="D458" s="54">
        <v>0</v>
      </c>
      <c r="E458" s="57" t="str">
        <f t="shared" si="147"/>
        <v/>
      </c>
      <c r="F458" s="57" t="str">
        <f t="shared" si="148"/>
        <v/>
      </c>
      <c r="G458" s="57" t="str">
        <f t="shared" si="149"/>
        <v>0</v>
      </c>
      <c r="H458" s="50" t="str">
        <f t="shared" si="150"/>
        <v/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0</v>
      </c>
      <c r="D461" s="54">
        <v>0</v>
      </c>
      <c r="E461" s="57" t="str">
        <f t="shared" si="147"/>
        <v/>
      </c>
      <c r="F461" s="57" t="str">
        <f t="shared" si="148"/>
        <v/>
      </c>
      <c r="G461" s="57" t="str">
        <f t="shared" si="149"/>
        <v>0</v>
      </c>
      <c r="H461" s="50" t="str">
        <f t="shared" si="150"/>
        <v/>
      </c>
    </row>
    <row r="462" spans="1:8" s="32" customFormat="1" x14ac:dyDescent="0.2">
      <c r="A462" s="39"/>
      <c r="B462" s="55" t="s">
        <v>518</v>
      </c>
      <c r="C462" s="56">
        <v>0</v>
      </c>
      <c r="D462" s="54">
        <v>0</v>
      </c>
      <c r="E462" s="57" t="str">
        <f t="shared" si="147"/>
        <v/>
      </c>
      <c r="F462" s="57" t="str">
        <f t="shared" si="148"/>
        <v/>
      </c>
      <c r="G462" s="57" t="str">
        <f t="shared" si="149"/>
        <v>0</v>
      </c>
      <c r="H462" s="50" t="str">
        <f t="shared" si="150"/>
        <v/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0</v>
      </c>
      <c r="D487" s="54">
        <v>0</v>
      </c>
      <c r="E487" s="57" t="str">
        <f t="shared" si="167"/>
        <v/>
      </c>
      <c r="F487" s="57" t="str">
        <f t="shared" si="168"/>
        <v/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0</v>
      </c>
      <c r="E504" s="58" t="str">
        <f t="shared" si="167"/>
        <v/>
      </c>
      <c r="F504" s="58" t="str">
        <f t="shared" si="168"/>
        <v/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0</v>
      </c>
      <c r="D506" s="54">
        <v>0</v>
      </c>
      <c r="E506" s="58" t="str">
        <f t="shared" ref="E506" si="171">+IF(C506=0,"",C506/C$333)</f>
        <v/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 t="str">
        <f t="shared" ref="H506" si="174">+IF(OR(AND(E506=""),(G506="")),"",E506*G506)</f>
        <v/>
      </c>
    </row>
    <row r="507" spans="1:8" x14ac:dyDescent="0.2">
      <c r="B507" s="53" t="s">
        <v>138</v>
      </c>
      <c r="C507" s="54">
        <v>0</v>
      </c>
      <c r="D507" s="54">
        <v>0</v>
      </c>
      <c r="E507" s="58" t="str">
        <f t="shared" ref="E507:E532" si="175">+IF(C507=0,"",C507/C$333)</f>
        <v/>
      </c>
      <c r="F507" s="58" t="str">
        <f t="shared" ref="F507:F532" si="176">+IF(D507=0,"",D507/D$333)</f>
        <v/>
      </c>
      <c r="G507" s="51" t="str">
        <f t="shared" si="169"/>
        <v>0</v>
      </c>
      <c r="H507" s="52" t="str">
        <f t="shared" si="170"/>
        <v/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0</v>
      </c>
      <c r="D510" s="54">
        <v>0</v>
      </c>
      <c r="E510" s="58" t="str">
        <f t="shared" si="175"/>
        <v/>
      </c>
      <c r="F510" s="58" t="str">
        <f t="shared" si="176"/>
        <v/>
      </c>
      <c r="G510" s="51" t="str">
        <f t="shared" si="169"/>
        <v>0</v>
      </c>
      <c r="H510" s="52" t="str">
        <f t="shared" si="170"/>
        <v/>
      </c>
    </row>
    <row r="511" spans="1:8" x14ac:dyDescent="0.2">
      <c r="B511" s="53" t="s">
        <v>351</v>
      </c>
      <c r="C511" s="54">
        <v>0</v>
      </c>
      <c r="D511" s="54">
        <v>0</v>
      </c>
      <c r="E511" s="58" t="str">
        <f t="shared" si="175"/>
        <v/>
      </c>
      <c r="F511" s="58" t="str">
        <f t="shared" si="176"/>
        <v/>
      </c>
      <c r="G511" s="51" t="str">
        <f t="shared" si="169"/>
        <v>0</v>
      </c>
      <c r="H511" s="52" t="str">
        <f t="shared" si="170"/>
        <v/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0</v>
      </c>
      <c r="D522" s="54">
        <v>0</v>
      </c>
      <c r="E522" s="58" t="str">
        <f t="shared" si="175"/>
        <v/>
      </c>
      <c r="F522" s="58" t="str">
        <f t="shared" si="176"/>
        <v/>
      </c>
      <c r="G522" s="51" t="str">
        <f t="shared" si="169"/>
        <v>0</v>
      </c>
      <c r="H522" s="52" t="str">
        <f t="shared" si="170"/>
        <v/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0</v>
      </c>
      <c r="D525" s="54">
        <v>0</v>
      </c>
      <c r="E525" s="58" t="str">
        <f t="shared" si="175"/>
        <v/>
      </c>
      <c r="F525" s="58" t="str">
        <f t="shared" si="176"/>
        <v/>
      </c>
      <c r="G525" s="51" t="str">
        <f t="shared" si="169"/>
        <v>0</v>
      </c>
      <c r="H525" s="52" t="str">
        <f t="shared" si="170"/>
        <v/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0</v>
      </c>
      <c r="D530" s="54">
        <v>0</v>
      </c>
      <c r="E530" s="58" t="str">
        <f t="shared" si="175"/>
        <v/>
      </c>
      <c r="F530" s="58" t="str">
        <f t="shared" si="176"/>
        <v/>
      </c>
      <c r="G530" s="51" t="str">
        <f t="shared" si="169"/>
        <v>0</v>
      </c>
      <c r="H530" s="52" t="str">
        <f t="shared" si="170"/>
        <v/>
      </c>
    </row>
    <row r="531" spans="1:8" x14ac:dyDescent="0.2">
      <c r="B531" s="53" t="s">
        <v>145</v>
      </c>
      <c r="C531" s="54">
        <v>0</v>
      </c>
      <c r="D531" s="54">
        <v>0</v>
      </c>
      <c r="E531" s="58" t="str">
        <f t="shared" si="175"/>
        <v/>
      </c>
      <c r="F531" s="58" t="str">
        <f t="shared" si="176"/>
        <v/>
      </c>
      <c r="G531" s="51" t="str">
        <f t="shared" si="169"/>
        <v>0</v>
      </c>
      <c r="H531" s="52" t="str">
        <f t="shared" si="170"/>
        <v/>
      </c>
    </row>
    <row r="532" spans="1:8" x14ac:dyDescent="0.2">
      <c r="B532" s="53" t="s">
        <v>326</v>
      </c>
      <c r="C532" s="54">
        <v>0</v>
      </c>
      <c r="D532" s="54">
        <v>0</v>
      </c>
      <c r="E532" s="58" t="str">
        <f t="shared" si="175"/>
        <v/>
      </c>
      <c r="F532" s="58" t="str">
        <f t="shared" si="176"/>
        <v/>
      </c>
      <c r="G532" s="51" t="str">
        <f t="shared" si="169"/>
        <v>0</v>
      </c>
      <c r="H532" s="52" t="str">
        <f t="shared" si="170"/>
        <v/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0</v>
      </c>
      <c r="D539" s="54">
        <v>0</v>
      </c>
      <c r="E539" s="58" t="str">
        <f t="shared" si="177"/>
        <v/>
      </c>
      <c r="F539" s="58" t="str">
        <f t="shared" si="178"/>
        <v/>
      </c>
      <c r="G539" s="51" t="str">
        <f t="shared" si="179"/>
        <v>0</v>
      </c>
      <c r="H539" s="52" t="str">
        <f t="shared" si="180"/>
        <v/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0</v>
      </c>
      <c r="D541" s="54">
        <v>0</v>
      </c>
      <c r="E541" s="58" t="str">
        <f t="shared" si="177"/>
        <v/>
      </c>
      <c r="F541" s="58" t="str">
        <f t="shared" si="178"/>
        <v/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3</v>
      </c>
      <c r="D553" s="29">
        <f>SUM(D554:D579)</f>
        <v>32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9.6666666666666661</v>
      </c>
      <c r="H553" s="31">
        <f>+IF(OR(AND(E553=""),(G553="")),"",E553*G553)</f>
        <v>9.6666666666666661</v>
      </c>
    </row>
    <row r="554" spans="1:8" x14ac:dyDescent="0.2">
      <c r="B554" s="53" t="s">
        <v>334</v>
      </c>
      <c r="C554" s="54">
        <v>0</v>
      </c>
      <c r="D554" s="54">
        <v>0</v>
      </c>
      <c r="E554" s="58" t="str">
        <f t="shared" si="181"/>
        <v/>
      </c>
      <c r="F554" s="58" t="str">
        <f t="shared" si="182"/>
        <v/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0</v>
      </c>
      <c r="D555" s="54">
        <v>0</v>
      </c>
      <c r="E555" s="58" t="str">
        <f t="shared" si="181"/>
        <v/>
      </c>
      <c r="F555" s="58" t="str">
        <f t="shared" si="182"/>
        <v/>
      </c>
      <c r="G555" s="51" t="str">
        <f t="shared" ref="G555:G579" si="183">+IF(OR(AND(D555=0),(C555=0)),"0",((D555-C555)/C555))</f>
        <v>0</v>
      </c>
      <c r="H555" s="52" t="str">
        <f t="shared" ref="H555:H579" si="184">+IF(OR(AND(E555=""),(G555="")),"",E555*G555)</f>
        <v/>
      </c>
    </row>
    <row r="556" spans="1:8" x14ac:dyDescent="0.2">
      <c r="B556" s="53" t="s">
        <v>606</v>
      </c>
      <c r="C556" s="54">
        <v>0</v>
      </c>
      <c r="D556" s="54">
        <v>0</v>
      </c>
      <c r="E556" s="58" t="str">
        <f t="shared" si="181"/>
        <v/>
      </c>
      <c r="F556" s="58" t="str">
        <f t="shared" si="182"/>
        <v/>
      </c>
      <c r="G556" s="51" t="str">
        <f t="shared" si="183"/>
        <v>0</v>
      </c>
      <c r="H556" s="52" t="str">
        <f t="shared" si="184"/>
        <v/>
      </c>
    </row>
    <row r="557" spans="1:8" x14ac:dyDescent="0.2">
      <c r="B557" s="53" t="s">
        <v>335</v>
      </c>
      <c r="C557" s="54">
        <v>0</v>
      </c>
      <c r="D557" s="54">
        <v>5</v>
      </c>
      <c r="E557" s="58" t="str">
        <f t="shared" si="181"/>
        <v/>
      </c>
      <c r="F557" s="58">
        <f t="shared" si="182"/>
        <v>0.15625</v>
      </c>
      <c r="G557" s="51" t="str">
        <f t="shared" si="183"/>
        <v>0</v>
      </c>
      <c r="H557" s="52" t="str">
        <f t="shared" si="184"/>
        <v/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0</v>
      </c>
      <c r="D564" s="54">
        <v>0</v>
      </c>
      <c r="E564" s="57" t="str">
        <f t="shared" ref="E564:E565" si="185">+IF(C564=0,"",C564/C$553)</f>
        <v/>
      </c>
      <c r="F564" s="57" t="str">
        <f t="shared" ref="F564:F565" si="186">+IF(D564=0,"",D564/D$553)</f>
        <v/>
      </c>
      <c r="G564" s="57" t="str">
        <f t="shared" ref="G564:G565" si="187">+IF(OR(AND(D564=0),(C564=0)),"0",((D564-C564)/C564))</f>
        <v>0</v>
      </c>
      <c r="H564" s="50" t="str">
        <f t="shared" ref="H564:H565" si="188">+IF(OR(AND(E564=""),(G564="")),"",E564*G564)</f>
        <v/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0</v>
      </c>
      <c r="D567" s="54">
        <v>0</v>
      </c>
      <c r="E567" s="57" t="str">
        <f t="shared" si="189"/>
        <v/>
      </c>
      <c r="F567" s="57" t="str">
        <f t="shared" si="190"/>
        <v/>
      </c>
      <c r="G567" s="57" t="str">
        <f t="shared" si="183"/>
        <v>0</v>
      </c>
      <c r="H567" s="50" t="str">
        <f t="shared" si="184"/>
        <v/>
      </c>
    </row>
    <row r="568" spans="1:8" s="32" customFormat="1" x14ac:dyDescent="0.2">
      <c r="A568" s="39"/>
      <c r="B568" s="55" t="s">
        <v>151</v>
      </c>
      <c r="C568" s="56">
        <v>0</v>
      </c>
      <c r="D568" s="54">
        <v>0</v>
      </c>
      <c r="E568" s="57" t="str">
        <f t="shared" si="189"/>
        <v/>
      </c>
      <c r="F568" s="57" t="str">
        <f t="shared" si="190"/>
        <v/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9"/>
      <c r="B569" s="55" t="s">
        <v>152</v>
      </c>
      <c r="C569" s="56">
        <v>0</v>
      </c>
      <c r="D569" s="54">
        <v>0</v>
      </c>
      <c r="E569" s="57" t="str">
        <f t="shared" si="189"/>
        <v/>
      </c>
      <c r="F569" s="57" t="str">
        <f t="shared" si="190"/>
        <v/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9"/>
      <c r="B570" s="55" t="s">
        <v>340</v>
      </c>
      <c r="C570" s="56">
        <v>0</v>
      </c>
      <c r="D570" s="54">
        <v>27</v>
      </c>
      <c r="E570" s="57" t="str">
        <f t="shared" si="189"/>
        <v/>
      </c>
      <c r="F570" s="57">
        <f t="shared" si="190"/>
        <v>0.84375</v>
      </c>
      <c r="G570" s="57" t="str">
        <f t="shared" si="183"/>
        <v>0</v>
      </c>
      <c r="H570" s="50" t="str">
        <f t="shared" si="184"/>
        <v/>
      </c>
    </row>
    <row r="571" spans="1:8" x14ac:dyDescent="0.2">
      <c r="B571" s="53" t="s">
        <v>153</v>
      </c>
      <c r="C571" s="54">
        <v>0</v>
      </c>
      <c r="D571" s="54">
        <v>0</v>
      </c>
      <c r="E571" s="58" t="str">
        <f t="shared" si="189"/>
        <v/>
      </c>
      <c r="F571" s="58" t="str">
        <f t="shared" si="190"/>
        <v/>
      </c>
      <c r="G571" s="51" t="str">
        <f t="shared" si="183"/>
        <v>0</v>
      </c>
      <c r="H571" s="52" t="str">
        <f t="shared" si="184"/>
        <v/>
      </c>
    </row>
    <row r="572" spans="1:8" x14ac:dyDescent="0.2">
      <c r="B572" s="53" t="s">
        <v>341</v>
      </c>
      <c r="C572" s="54">
        <v>3</v>
      </c>
      <c r="D572" s="54">
        <v>0</v>
      </c>
      <c r="E572" s="58">
        <f t="shared" si="189"/>
        <v>1</v>
      </c>
      <c r="F572" s="58" t="str">
        <f t="shared" si="190"/>
        <v/>
      </c>
      <c r="G572" s="51" t="str">
        <f t="shared" si="183"/>
        <v>0</v>
      </c>
      <c r="H572" s="52">
        <f t="shared" si="184"/>
        <v>0</v>
      </c>
    </row>
    <row r="573" spans="1:8" x14ac:dyDescent="0.2">
      <c r="B573" s="53" t="s">
        <v>154</v>
      </c>
      <c r="C573" s="54">
        <v>0</v>
      </c>
      <c r="D573" s="54">
        <v>0</v>
      </c>
      <c r="E573" s="58" t="str">
        <f t="shared" si="189"/>
        <v/>
      </c>
      <c r="F573" s="58" t="str">
        <f t="shared" si="190"/>
        <v/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0</v>
      </c>
      <c r="D575" s="54">
        <v>0</v>
      </c>
      <c r="E575" s="58" t="str">
        <f t="shared" si="189"/>
        <v/>
      </c>
      <c r="F575" s="58" t="str">
        <f t="shared" si="190"/>
        <v/>
      </c>
      <c r="G575" s="51" t="str">
        <f t="shared" si="183"/>
        <v>0</v>
      </c>
      <c r="H575" s="52" t="str">
        <f t="shared" si="184"/>
        <v/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0</v>
      </c>
      <c r="D578" s="54">
        <v>0</v>
      </c>
      <c r="E578" s="58" t="str">
        <f t="shared" si="189"/>
        <v/>
      </c>
      <c r="F578" s="58" t="str">
        <f t="shared" si="190"/>
        <v/>
      </c>
      <c r="G578" s="51" t="str">
        <f t="shared" si="183"/>
        <v>0</v>
      </c>
      <c r="H578" s="52" t="str">
        <f t="shared" si="184"/>
        <v/>
      </c>
    </row>
    <row r="579" spans="2:8" x14ac:dyDescent="0.2">
      <c r="B579" s="53" t="s">
        <v>533</v>
      </c>
      <c r="C579" s="54">
        <v>0</v>
      </c>
      <c r="D579" s="54">
        <v>0</v>
      </c>
      <c r="E579" s="58" t="str">
        <f t="shared" si="189"/>
        <v/>
      </c>
      <c r="F579" s="58" t="str">
        <f t="shared" si="190"/>
        <v/>
      </c>
      <c r="G579" s="51" t="str">
        <f t="shared" si="183"/>
        <v>0</v>
      </c>
      <c r="H579" s="52" t="str">
        <f t="shared" si="184"/>
        <v/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415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372</v>
      </c>
      <c r="C8" s="28">
        <f>+C18+C73+C165+C333+C553</f>
        <v>1354</v>
      </c>
      <c r="D8" s="29">
        <f>+D18+D73+D165+D333+D553</f>
        <v>758</v>
      </c>
      <c r="E8" s="30">
        <f>SUM(E9:E13)</f>
        <v>1</v>
      </c>
      <c r="F8" s="30">
        <f>SUM(F9:F13)</f>
        <v>1</v>
      </c>
      <c r="G8" s="30">
        <f>+(D8-C8)/C8</f>
        <v>-0.44017725258493351</v>
      </c>
      <c r="H8" s="31">
        <f>+E8*G8</f>
        <v>-0.44017725258493351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5</v>
      </c>
      <c r="D9" s="24">
        <f>+D18</f>
        <v>2</v>
      </c>
      <c r="E9" s="50">
        <f>C9/$C$8</f>
        <v>3.692762186115214E-3</v>
      </c>
      <c r="F9" s="50">
        <f>D9/$D$8</f>
        <v>2.6385224274406332E-3</v>
      </c>
      <c r="G9" s="51">
        <f>+IF(OR(AND(D9=0),(C9=0)),"0",((D9-C9)/C9))</f>
        <v>-0.6</v>
      </c>
      <c r="H9" s="52">
        <f>+IF(OR(AND(E9=""),(G9="")),"",E9*G9)</f>
        <v>-2.2156573116691282E-3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234</v>
      </c>
      <c r="D10" s="24">
        <f>+D73</f>
        <v>166</v>
      </c>
      <c r="E10" s="50">
        <f>C10/$C$8</f>
        <v>0.17282127031019201</v>
      </c>
      <c r="F10" s="50">
        <f>D10/$D$8</f>
        <v>0.21899736147757257</v>
      </c>
      <c r="G10" s="51">
        <f>+IF(OR(AND(D10=0),(C10=0)),"0",((D10-C10)/C10))</f>
        <v>-0.29059829059829062</v>
      </c>
      <c r="H10" s="52">
        <f>+IF(OR(AND(E10=""),(G10="")),"",E10*G10)</f>
        <v>-5.0221565731166914E-2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156</v>
      </c>
      <c r="D11" s="24">
        <f>+D165</f>
        <v>103</v>
      </c>
      <c r="E11" s="50">
        <f>C11/$C$8</f>
        <v>0.11521418020679468</v>
      </c>
      <c r="F11" s="50">
        <f>D11/$D$8</f>
        <v>0.13588390501319261</v>
      </c>
      <c r="G11" s="51">
        <f>+IF(OR(AND(D11=0),(C11=0)),"0",((D11-C11)/C11))</f>
        <v>-0.33974358974358976</v>
      </c>
      <c r="H11" s="52">
        <f>+IF(OR(AND(E11=""),(G11="")),"",E11*G11)</f>
        <v>-3.9143279172821267E-2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349</v>
      </c>
      <c r="D12" s="24">
        <f>+D333</f>
        <v>219</v>
      </c>
      <c r="E12" s="50">
        <f>C12/$C$8</f>
        <v>0.25775480059084194</v>
      </c>
      <c r="F12" s="50">
        <f>D12/$D$8</f>
        <v>0.28891820580474936</v>
      </c>
      <c r="G12" s="51">
        <f>+IF(OR(AND(D12=0),(C12=0)),"0",((D12-C12)/C12))</f>
        <v>-0.37249283667621774</v>
      </c>
      <c r="H12" s="52">
        <f>+IF(OR(AND(E12=""),(G12="")),"",E12*G12)</f>
        <v>-9.6011816838995553E-2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610</v>
      </c>
      <c r="D13" s="24">
        <f>+D553</f>
        <v>268</v>
      </c>
      <c r="E13" s="50">
        <f>C13/$C$8</f>
        <v>0.45051698670605611</v>
      </c>
      <c r="F13" s="50">
        <f>D13/$D$8</f>
        <v>0.35356200527704484</v>
      </c>
      <c r="G13" s="51">
        <f>+IF(OR(AND(D13=0),(C13=0)),"0",((D13-C13)/C13))</f>
        <v>-0.56065573770491806</v>
      </c>
      <c r="H13" s="52">
        <f>+IF(OR(AND(E13=""),(G13="")),"",E13*G13)</f>
        <v>-0.25258493353028066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5</v>
      </c>
      <c r="D18" s="29">
        <f>SUM(D19:D67)</f>
        <v>2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-0.6</v>
      </c>
      <c r="H18" s="31">
        <f>+IF(OR(AND(E18=""),(G18="")),"",E18*G18)</f>
        <v>-0.6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1</v>
      </c>
      <c r="D22" s="54">
        <v>0</v>
      </c>
      <c r="E22" s="52">
        <f t="shared" si="0"/>
        <v>0.2</v>
      </c>
      <c r="F22" s="52" t="str">
        <f t="shared" si="1"/>
        <v/>
      </c>
      <c r="G22" s="51" t="str">
        <f t="shared" si="2"/>
        <v>0</v>
      </c>
      <c r="H22" s="52">
        <f t="shared" si="3"/>
        <v>0</v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0</v>
      </c>
      <c r="E26" s="52" t="str">
        <f t="shared" si="0"/>
        <v/>
      </c>
      <c r="F26" s="52" t="str">
        <f t="shared" si="1"/>
        <v/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0</v>
      </c>
      <c r="D27" s="54">
        <v>0</v>
      </c>
      <c r="E27" s="52" t="str">
        <f t="shared" si="0"/>
        <v/>
      </c>
      <c r="F27" s="52" t="str">
        <f t="shared" si="1"/>
        <v/>
      </c>
      <c r="G27" s="51" t="str">
        <f t="shared" si="2"/>
        <v>0</v>
      </c>
      <c r="H27" s="52" t="str">
        <f t="shared" si="3"/>
        <v/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0</v>
      </c>
      <c r="D29" s="54">
        <v>1</v>
      </c>
      <c r="E29" s="52" t="str">
        <f t="shared" si="0"/>
        <v/>
      </c>
      <c r="F29" s="52">
        <f t="shared" si="1"/>
        <v>0.5</v>
      </c>
      <c r="G29" s="51" t="str">
        <f t="shared" si="2"/>
        <v>0</v>
      </c>
      <c r="H29" s="52" t="str">
        <f t="shared" si="3"/>
        <v/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4</v>
      </c>
      <c r="D44" s="54">
        <v>0</v>
      </c>
      <c r="E44" s="52">
        <f t="shared" si="0"/>
        <v>0.8</v>
      </c>
      <c r="F44" s="52" t="str">
        <f t="shared" si="1"/>
        <v/>
      </c>
      <c r="G44" s="51" t="str">
        <f t="shared" si="2"/>
        <v>0</v>
      </c>
      <c r="H44" s="52">
        <f t="shared" si="3"/>
        <v>0</v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0</v>
      </c>
      <c r="E49" s="52" t="str">
        <f t="shared" si="0"/>
        <v/>
      </c>
      <c r="F49" s="52" t="str">
        <f t="shared" si="1"/>
        <v/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1</v>
      </c>
      <c r="E53" s="52" t="str">
        <f t="shared" si="0"/>
        <v/>
      </c>
      <c r="F53" s="52">
        <f t="shared" si="1"/>
        <v>0.5</v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0</v>
      </c>
      <c r="E65" s="52" t="str">
        <f t="shared" si="0"/>
        <v/>
      </c>
      <c r="F65" s="52" t="str">
        <f t="shared" si="1"/>
        <v/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234</v>
      </c>
      <c r="D73" s="29">
        <f>SUM(D74:D159)</f>
        <v>166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-0.29059829059829062</v>
      </c>
      <c r="H73" s="31">
        <f>+IF(OR(AND(E73=""),(G73="")),"",E73*G73)</f>
        <v>-0.29059829059829062</v>
      </c>
    </row>
    <row r="74" spans="1:8" x14ac:dyDescent="0.2">
      <c r="B74" s="53" t="s">
        <v>437</v>
      </c>
      <c r="C74" s="54">
        <v>1</v>
      </c>
      <c r="D74" s="54">
        <v>0</v>
      </c>
      <c r="E74" s="58">
        <f>+IF(C74=0,"",C74/C$73)</f>
        <v>4.2735042735042739E-3</v>
      </c>
      <c r="F74" s="58" t="str">
        <f>+IF(D74=0,"",D74/D$73)</f>
        <v/>
      </c>
      <c r="G74" s="51" t="str">
        <f>+IF(OR(AND(D74=0),(C74=0)),"0",((D74-C74)/C74))</f>
        <v>0</v>
      </c>
      <c r="H74" s="52">
        <f>+IF(OR(AND(E74=""),(G74="")),"",E74*G74)</f>
        <v>0</v>
      </c>
    </row>
    <row r="75" spans="1:8" x14ac:dyDescent="0.2">
      <c r="B75" s="53" t="s">
        <v>585</v>
      </c>
      <c r="C75" s="54">
        <v>0</v>
      </c>
      <c r="D75" s="54">
        <v>0</v>
      </c>
      <c r="E75" s="58" t="str">
        <f t="shared" ref="E75:E146" si="12">+IF(C75=0,"",C75/C$73)</f>
        <v/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0</v>
      </c>
      <c r="D76" s="54">
        <v>0</v>
      </c>
      <c r="E76" s="58" t="str">
        <f t="shared" ref="E76" si="16">+IF(C76=0,"",C76/C$73)</f>
        <v/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2</v>
      </c>
      <c r="D77" s="54">
        <v>3</v>
      </c>
      <c r="E77" s="58">
        <f t="shared" si="12"/>
        <v>8.5470085470085479E-3</v>
      </c>
      <c r="F77" s="58">
        <f t="shared" si="13"/>
        <v>1.8072289156626505E-2</v>
      </c>
      <c r="G77" s="51">
        <f t="shared" si="14"/>
        <v>0.5</v>
      </c>
      <c r="H77" s="52">
        <f t="shared" si="15"/>
        <v>4.2735042735042739E-3</v>
      </c>
    </row>
    <row r="78" spans="1:8" x14ac:dyDescent="0.2">
      <c r="B78" s="53" t="s">
        <v>179</v>
      </c>
      <c r="C78" s="54">
        <v>0</v>
      </c>
      <c r="D78" s="54">
        <v>0</v>
      </c>
      <c r="E78" s="58" t="str">
        <f t="shared" si="12"/>
        <v/>
      </c>
      <c r="F78" s="58" t="str">
        <f t="shared" si="13"/>
        <v/>
      </c>
      <c r="G78" s="51" t="str">
        <f t="shared" si="14"/>
        <v>0</v>
      </c>
      <c r="H78" s="52" t="str">
        <f t="shared" si="15"/>
        <v/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2</v>
      </c>
      <c r="E80" s="58" t="str">
        <f t="shared" ref="E80" si="20">+IF(C80=0,"",C80/C$73)</f>
        <v/>
      </c>
      <c r="F80" s="58">
        <f t="shared" ref="F80" si="21">+IF(D80=0,"",D80/D$73)</f>
        <v>1.2048192771084338E-2</v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0</v>
      </c>
      <c r="E85" s="58" t="str">
        <f t="shared" si="12"/>
        <v/>
      </c>
      <c r="F85" s="58" t="str">
        <f t="shared" si="13"/>
        <v/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0</v>
      </c>
      <c r="D87" s="54">
        <v>0</v>
      </c>
      <c r="E87" s="58" t="str">
        <f t="shared" si="12"/>
        <v/>
      </c>
      <c r="F87" s="58" t="str">
        <f t="shared" si="13"/>
        <v/>
      </c>
      <c r="G87" s="51" t="str">
        <f t="shared" si="14"/>
        <v>0</v>
      </c>
      <c r="H87" s="52" t="str">
        <f t="shared" si="15"/>
        <v/>
      </c>
    </row>
    <row r="88" spans="1:8" s="32" customFormat="1" x14ac:dyDescent="0.2">
      <c r="A88" s="40"/>
      <c r="B88" s="55" t="s">
        <v>587</v>
      </c>
      <c r="C88" s="56">
        <v>0</v>
      </c>
      <c r="D88" s="54">
        <v>0</v>
      </c>
      <c r="E88" s="58" t="str">
        <f t="shared" ref="E88" si="24">+IF(C88=0,"",C88/C$73)</f>
        <v/>
      </c>
      <c r="F88" s="58" t="str">
        <f t="shared" ref="F88" si="25">+IF(D88=0,"",D88/D$73)</f>
        <v/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1</v>
      </c>
      <c r="D89" s="54">
        <v>0</v>
      </c>
      <c r="E89" s="58">
        <f t="shared" si="12"/>
        <v>4.2735042735042739E-3</v>
      </c>
      <c r="F89" s="58" t="str">
        <f t="shared" si="13"/>
        <v/>
      </c>
      <c r="G89" s="51" t="str">
        <f t="shared" si="14"/>
        <v>0</v>
      </c>
      <c r="H89" s="52">
        <f t="shared" si="15"/>
        <v>0</v>
      </c>
    </row>
    <row r="90" spans="1:8" x14ac:dyDescent="0.2">
      <c r="B90" s="53" t="s">
        <v>186</v>
      </c>
      <c r="C90" s="54">
        <v>3</v>
      </c>
      <c r="D90" s="54">
        <v>2</v>
      </c>
      <c r="E90" s="58">
        <f t="shared" si="12"/>
        <v>1.282051282051282E-2</v>
      </c>
      <c r="F90" s="58">
        <f t="shared" si="13"/>
        <v>1.2048192771084338E-2</v>
      </c>
      <c r="G90" s="51">
        <f t="shared" si="14"/>
        <v>-0.33333333333333331</v>
      </c>
      <c r="H90" s="52">
        <f t="shared" si="15"/>
        <v>-4.2735042735042731E-3</v>
      </c>
    </row>
    <row r="91" spans="1:8" x14ac:dyDescent="0.2">
      <c r="B91" s="53" t="s">
        <v>21</v>
      </c>
      <c r="C91" s="54">
        <v>1</v>
      </c>
      <c r="D91" s="54">
        <v>1</v>
      </c>
      <c r="E91" s="58">
        <f t="shared" si="12"/>
        <v>4.2735042735042739E-3</v>
      </c>
      <c r="F91" s="58">
        <f t="shared" si="13"/>
        <v>6.024096385542169E-3</v>
      </c>
      <c r="G91" s="51">
        <f t="shared" si="14"/>
        <v>0</v>
      </c>
      <c r="H91" s="52">
        <f t="shared" si="15"/>
        <v>0</v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1</v>
      </c>
      <c r="D96" s="54">
        <v>1</v>
      </c>
      <c r="E96" s="58">
        <f t="shared" si="12"/>
        <v>4.2735042735042739E-3</v>
      </c>
      <c r="F96" s="58">
        <f t="shared" si="13"/>
        <v>6.024096385542169E-3</v>
      </c>
      <c r="G96" s="51">
        <f t="shared" si="14"/>
        <v>0</v>
      </c>
      <c r="H96" s="52">
        <f t="shared" si="15"/>
        <v>0</v>
      </c>
    </row>
    <row r="97" spans="1:8" x14ac:dyDescent="0.2">
      <c r="B97" s="53" t="s">
        <v>19</v>
      </c>
      <c r="C97" s="54">
        <v>0</v>
      </c>
      <c r="D97" s="54">
        <v>1</v>
      </c>
      <c r="E97" s="58" t="str">
        <f t="shared" si="12"/>
        <v/>
      </c>
      <c r="F97" s="58">
        <f t="shared" si="13"/>
        <v>6.024096385542169E-3</v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3</v>
      </c>
      <c r="E99" s="58" t="str">
        <f t="shared" si="12"/>
        <v/>
      </c>
      <c r="F99" s="58">
        <f t="shared" si="13"/>
        <v>1.8072289156626505E-2</v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0</v>
      </c>
      <c r="D100" s="54">
        <v>0</v>
      </c>
      <c r="E100" s="58" t="str">
        <f t="shared" si="12"/>
        <v/>
      </c>
      <c r="F100" s="58" t="str">
        <f t="shared" si="13"/>
        <v/>
      </c>
      <c r="G100" s="51" t="str">
        <f t="shared" si="14"/>
        <v>0</v>
      </c>
      <c r="H100" s="52" t="str">
        <f t="shared" si="15"/>
        <v/>
      </c>
    </row>
    <row r="101" spans="1:8" x14ac:dyDescent="0.2">
      <c r="B101" s="53" t="s">
        <v>440</v>
      </c>
      <c r="C101" s="54">
        <v>0</v>
      </c>
      <c r="D101" s="54">
        <v>0</v>
      </c>
      <c r="E101" s="58" t="str">
        <f t="shared" si="12"/>
        <v/>
      </c>
      <c r="F101" s="58" t="str">
        <f t="shared" si="13"/>
        <v/>
      </c>
      <c r="G101" s="51" t="str">
        <f t="shared" si="14"/>
        <v>0</v>
      </c>
      <c r="H101" s="52" t="str">
        <f t="shared" si="15"/>
        <v/>
      </c>
    </row>
    <row r="102" spans="1:8" x14ac:dyDescent="0.2">
      <c r="B102" s="53" t="s">
        <v>18</v>
      </c>
      <c r="C102" s="54">
        <v>1</v>
      </c>
      <c r="D102" s="54">
        <v>0</v>
      </c>
      <c r="E102" s="58">
        <f t="shared" si="12"/>
        <v>4.2735042735042739E-3</v>
      </c>
      <c r="F102" s="58" t="str">
        <f t="shared" si="13"/>
        <v/>
      </c>
      <c r="G102" s="51" t="str">
        <f t="shared" si="14"/>
        <v>0</v>
      </c>
      <c r="H102" s="52">
        <f t="shared" si="15"/>
        <v>0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1</v>
      </c>
      <c r="D107" s="54">
        <v>0</v>
      </c>
      <c r="E107" s="58">
        <f t="shared" si="12"/>
        <v>4.2735042735042739E-3</v>
      </c>
      <c r="F107" s="58" t="str">
        <f t="shared" si="13"/>
        <v/>
      </c>
      <c r="G107" s="51" t="str">
        <f t="shared" si="14"/>
        <v>0</v>
      </c>
      <c r="H107" s="52">
        <f t="shared" si="15"/>
        <v>0</v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0</v>
      </c>
      <c r="E111" s="58" t="str">
        <f t="shared" si="12"/>
        <v/>
      </c>
      <c r="F111" s="58" t="str">
        <f t="shared" si="13"/>
        <v/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1</v>
      </c>
      <c r="D116" s="54">
        <v>0</v>
      </c>
      <c r="E116" s="58">
        <f t="shared" si="12"/>
        <v>4.2735042735042739E-3</v>
      </c>
      <c r="F116" s="58" t="str">
        <f t="shared" si="13"/>
        <v/>
      </c>
      <c r="G116" s="51" t="str">
        <f t="shared" si="14"/>
        <v>0</v>
      </c>
      <c r="H116" s="52">
        <f t="shared" si="15"/>
        <v>0</v>
      </c>
    </row>
    <row r="117" spans="2:8" x14ac:dyDescent="0.2">
      <c r="B117" s="53" t="s">
        <v>24</v>
      </c>
      <c r="C117" s="54">
        <v>5</v>
      </c>
      <c r="D117" s="54">
        <v>0</v>
      </c>
      <c r="E117" s="58">
        <f t="shared" si="12"/>
        <v>2.1367521367521368E-2</v>
      </c>
      <c r="F117" s="58" t="str">
        <f t="shared" si="13"/>
        <v/>
      </c>
      <c r="G117" s="51" t="str">
        <f t="shared" si="14"/>
        <v>0</v>
      </c>
      <c r="H117" s="52">
        <f t="shared" si="15"/>
        <v>0</v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0</v>
      </c>
      <c r="D121" s="54">
        <v>1</v>
      </c>
      <c r="E121" s="58" t="str">
        <f t="shared" si="12"/>
        <v/>
      </c>
      <c r="F121" s="58">
        <f t="shared" si="13"/>
        <v>6.024096385542169E-3</v>
      </c>
      <c r="G121" s="51" t="str">
        <f t="shared" si="14"/>
        <v>0</v>
      </c>
      <c r="H121" s="52" t="str">
        <f t="shared" si="15"/>
        <v/>
      </c>
    </row>
    <row r="122" spans="2:8" x14ac:dyDescent="0.2">
      <c r="B122" s="53" t="s">
        <v>202</v>
      </c>
      <c r="C122" s="54">
        <v>0</v>
      </c>
      <c r="D122" s="54">
        <v>2</v>
      </c>
      <c r="E122" s="58" t="str">
        <f t="shared" si="12"/>
        <v/>
      </c>
      <c r="F122" s="58">
        <f t="shared" si="13"/>
        <v>1.2048192771084338E-2</v>
      </c>
      <c r="G122" s="51" t="str">
        <f t="shared" si="14"/>
        <v>0</v>
      </c>
      <c r="H122" s="52" t="str">
        <f t="shared" si="15"/>
        <v/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0</v>
      </c>
      <c r="D124" s="54">
        <v>0</v>
      </c>
      <c r="E124" s="58" t="str">
        <f t="shared" si="12"/>
        <v/>
      </c>
      <c r="F124" s="58" t="str">
        <f t="shared" si="13"/>
        <v/>
      </c>
      <c r="G124" s="51" t="str">
        <f t="shared" si="14"/>
        <v>0</v>
      </c>
      <c r="H124" s="52" t="str">
        <f t="shared" si="15"/>
        <v/>
      </c>
    </row>
    <row r="125" spans="2:8" x14ac:dyDescent="0.2">
      <c r="B125" s="53" t="s">
        <v>203</v>
      </c>
      <c r="C125" s="54">
        <v>0</v>
      </c>
      <c r="D125" s="54">
        <v>0</v>
      </c>
      <c r="E125" s="58" t="str">
        <f t="shared" si="12"/>
        <v/>
      </c>
      <c r="F125" s="58" t="str">
        <f t="shared" si="13"/>
        <v/>
      </c>
      <c r="G125" s="51" t="str">
        <f t="shared" si="14"/>
        <v>0</v>
      </c>
      <c r="H125" s="52" t="str">
        <f t="shared" si="15"/>
        <v/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36</v>
      </c>
      <c r="D127" s="54">
        <v>84</v>
      </c>
      <c r="E127" s="58">
        <f t="shared" si="12"/>
        <v>0.15384615384615385</v>
      </c>
      <c r="F127" s="58">
        <f t="shared" si="13"/>
        <v>0.50602409638554213</v>
      </c>
      <c r="G127" s="51">
        <f t="shared" si="14"/>
        <v>1.3333333333333333</v>
      </c>
      <c r="H127" s="52">
        <f t="shared" si="15"/>
        <v>0.20512820512820512</v>
      </c>
    </row>
    <row r="128" spans="2:8" x14ac:dyDescent="0.2">
      <c r="B128" s="53" t="s">
        <v>204</v>
      </c>
      <c r="C128" s="54">
        <v>0</v>
      </c>
      <c r="D128" s="54">
        <v>0</v>
      </c>
      <c r="E128" s="58" t="str">
        <f t="shared" si="12"/>
        <v/>
      </c>
      <c r="F128" s="58" t="str">
        <f t="shared" si="13"/>
        <v/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57</v>
      </c>
      <c r="E129" s="58" t="str">
        <f t="shared" si="12"/>
        <v/>
      </c>
      <c r="F129" s="58">
        <f t="shared" si="13"/>
        <v>0.34337349397590361</v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157</v>
      </c>
      <c r="D130" s="54">
        <v>5</v>
      </c>
      <c r="E130" s="58">
        <f t="shared" si="12"/>
        <v>0.67094017094017089</v>
      </c>
      <c r="F130" s="58">
        <f t="shared" si="13"/>
        <v>3.0120481927710843E-2</v>
      </c>
      <c r="G130" s="51">
        <f t="shared" si="14"/>
        <v>-0.96815286624203822</v>
      </c>
      <c r="H130" s="52">
        <f t="shared" si="15"/>
        <v>-0.64957264957264949</v>
      </c>
    </row>
    <row r="131" spans="1:8" x14ac:dyDescent="0.2">
      <c r="B131" s="53" t="s">
        <v>32</v>
      </c>
      <c r="C131" s="54">
        <v>8</v>
      </c>
      <c r="D131" s="54">
        <v>0</v>
      </c>
      <c r="E131" s="58">
        <f t="shared" si="12"/>
        <v>3.4188034188034191E-2</v>
      </c>
      <c r="F131" s="58" t="str">
        <f t="shared" si="13"/>
        <v/>
      </c>
      <c r="G131" s="51" t="str">
        <f t="shared" si="14"/>
        <v>0</v>
      </c>
      <c r="H131" s="52">
        <f t="shared" si="15"/>
        <v>0</v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2</v>
      </c>
      <c r="D133" s="54">
        <v>0</v>
      </c>
      <c r="E133" s="58">
        <f t="shared" si="12"/>
        <v>8.5470085470085479E-3</v>
      </c>
      <c r="F133" s="58" t="str">
        <f t="shared" si="13"/>
        <v/>
      </c>
      <c r="G133" s="51" t="str">
        <f t="shared" si="14"/>
        <v>0</v>
      </c>
      <c r="H133" s="52">
        <f t="shared" si="15"/>
        <v>0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14</v>
      </c>
      <c r="D139" s="54">
        <v>4</v>
      </c>
      <c r="E139" s="58">
        <f t="shared" si="12"/>
        <v>5.9829059829059832E-2</v>
      </c>
      <c r="F139" s="58">
        <f t="shared" si="13"/>
        <v>2.4096385542168676E-2</v>
      </c>
      <c r="G139" s="51">
        <f t="shared" si="14"/>
        <v>-0.7142857142857143</v>
      </c>
      <c r="H139" s="52">
        <f t="shared" si="15"/>
        <v>-4.2735042735042736E-2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0</v>
      </c>
      <c r="D156" s="54">
        <v>0</v>
      </c>
      <c r="E156" s="58" t="str">
        <f t="shared" ref="E156:E159" si="60">+IF(C156=0,"",C156/C$73)</f>
        <v/>
      </c>
      <c r="F156" s="58" t="str">
        <f t="shared" ref="F156:F159" si="61">+IF(D156=0,"",D156/D$73)</f>
        <v/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156</v>
      </c>
      <c r="D165" s="29">
        <f>SUM(D166:D327)</f>
        <v>103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-0.33974358974358976</v>
      </c>
      <c r="H165" s="31">
        <f>+IF(OR(AND(E165=""),(G165="")),"",E165*G165)</f>
        <v>-0.33974358974358976</v>
      </c>
    </row>
    <row r="166" spans="1:8" x14ac:dyDescent="0.2">
      <c r="B166" s="59" t="s">
        <v>447</v>
      </c>
      <c r="C166" s="54">
        <v>3</v>
      </c>
      <c r="D166" s="54">
        <v>0</v>
      </c>
      <c r="E166" s="58">
        <f t="shared" si="64"/>
        <v>1.9230769230769232E-2</v>
      </c>
      <c r="F166" s="58" t="str">
        <f t="shared" si="65"/>
        <v/>
      </c>
      <c r="G166" s="51" t="str">
        <f>+IF(OR(AND(D166=0),(C166=0)),"0",((D166-C166)/C166))</f>
        <v>0</v>
      </c>
      <c r="H166" s="52">
        <f>+IF(OR(AND(E166=""),(G166="")),"",E166*G166)</f>
        <v>0</v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0</v>
      </c>
      <c r="D168" s="54">
        <v>0</v>
      </c>
      <c r="E168" s="58" t="str">
        <f t="shared" si="64"/>
        <v/>
      </c>
      <c r="F168" s="58" t="str">
        <f t="shared" si="65"/>
        <v/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1</v>
      </c>
      <c r="D170" s="54">
        <v>2</v>
      </c>
      <c r="E170" s="58">
        <f t="shared" si="64"/>
        <v>6.41025641025641E-3</v>
      </c>
      <c r="F170" s="58">
        <f t="shared" si="65"/>
        <v>1.9417475728155338E-2</v>
      </c>
      <c r="G170" s="51">
        <f t="shared" si="66"/>
        <v>1</v>
      </c>
      <c r="H170" s="52">
        <f t="shared" si="67"/>
        <v>6.41025641025641E-3</v>
      </c>
    </row>
    <row r="171" spans="1:8" x14ac:dyDescent="0.2">
      <c r="B171" s="59" t="s">
        <v>42</v>
      </c>
      <c r="C171" s="54">
        <v>10</v>
      </c>
      <c r="D171" s="54">
        <v>1</v>
      </c>
      <c r="E171" s="58">
        <f t="shared" si="64"/>
        <v>6.4102564102564097E-2</v>
      </c>
      <c r="F171" s="58">
        <f t="shared" si="65"/>
        <v>9.7087378640776691E-3</v>
      </c>
      <c r="G171" s="51">
        <f t="shared" si="66"/>
        <v>-0.9</v>
      </c>
      <c r="H171" s="52">
        <f t="shared" si="67"/>
        <v>-5.7692307692307689E-2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0</v>
      </c>
      <c r="D173" s="54">
        <v>1</v>
      </c>
      <c r="E173" s="58" t="str">
        <f t="shared" si="64"/>
        <v/>
      </c>
      <c r="F173" s="58">
        <f t="shared" si="65"/>
        <v>9.7087378640776691E-3</v>
      </c>
      <c r="G173" s="51" t="str">
        <f t="shared" si="66"/>
        <v>0</v>
      </c>
      <c r="H173" s="52" t="str">
        <f t="shared" si="67"/>
        <v/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0</v>
      </c>
      <c r="D179" s="54">
        <v>0</v>
      </c>
      <c r="E179" s="58" t="str">
        <f t="shared" ref="E179:E185" si="68">+IF(C179=0,"",C179/C$165)</f>
        <v/>
      </c>
      <c r="F179" s="58" t="str">
        <f t="shared" ref="F179:F185" si="69">+IF(D179=0,"",D179/D$165)</f>
        <v/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9"/>
      <c r="B180" s="60" t="s">
        <v>450</v>
      </c>
      <c r="C180" s="56">
        <v>0</v>
      </c>
      <c r="D180" s="54">
        <v>0</v>
      </c>
      <c r="E180" s="58" t="str">
        <f t="shared" si="68"/>
        <v/>
      </c>
      <c r="F180" s="58" t="str">
        <f t="shared" si="69"/>
        <v/>
      </c>
      <c r="G180" s="51" t="str">
        <f t="shared" si="70"/>
        <v>0</v>
      </c>
      <c r="H180" s="52" t="str">
        <f t="shared" si="71"/>
        <v/>
      </c>
    </row>
    <row r="181" spans="1:8" s="32" customFormat="1" x14ac:dyDescent="0.2">
      <c r="A181" s="39"/>
      <c r="B181" s="60" t="s">
        <v>595</v>
      </c>
      <c r="C181" s="56">
        <v>0</v>
      </c>
      <c r="D181" s="54">
        <v>5</v>
      </c>
      <c r="E181" s="58" t="str">
        <f t="shared" si="68"/>
        <v/>
      </c>
      <c r="F181" s="58">
        <f t="shared" si="69"/>
        <v>4.8543689320388349E-2</v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0</v>
      </c>
      <c r="D186" s="54">
        <v>0</v>
      </c>
      <c r="E186" s="57" t="str">
        <f t="shared" ref="E186:F191" si="72">+IF(C186=0,"",C186/C$165)</f>
        <v/>
      </c>
      <c r="F186" s="57" t="str">
        <f t="shared" si="72"/>
        <v/>
      </c>
      <c r="G186" s="57" t="str">
        <f t="shared" si="66"/>
        <v>0</v>
      </c>
      <c r="H186" s="50" t="str">
        <f t="shared" si="67"/>
        <v/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2</v>
      </c>
      <c r="E191" s="57" t="str">
        <f t="shared" si="72"/>
        <v/>
      </c>
      <c r="F191" s="57">
        <f t="shared" si="72"/>
        <v>1.9417475728155338E-2</v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0</v>
      </c>
      <c r="D192" s="54">
        <v>0</v>
      </c>
      <c r="E192" s="57" t="str">
        <f t="shared" ref="E192" si="75">+IF(C192=0,"",C192/C$165)</f>
        <v/>
      </c>
      <c r="F192" s="57" t="str">
        <f t="shared" ref="F192" si="76">+IF(D192=0,"",D192/D$165)</f>
        <v/>
      </c>
      <c r="G192" s="57" t="str">
        <f t="shared" ref="G192" si="77">+IF(OR(AND(D192=0),(C192=0)),"0",((D192-C192)/C192))</f>
        <v>0</v>
      </c>
      <c r="H192" s="50" t="str">
        <f t="shared" ref="H192" si="78">+IF(OR(AND(E192=""),(G192="")),"",E192*G192)</f>
        <v/>
      </c>
    </row>
    <row r="193" spans="1:8" s="32" customFormat="1" x14ac:dyDescent="0.2">
      <c r="A193" s="39"/>
      <c r="B193" s="60" t="s">
        <v>220</v>
      </c>
      <c r="C193" s="56">
        <v>2</v>
      </c>
      <c r="D193" s="54">
        <v>0</v>
      </c>
      <c r="E193" s="57">
        <f t="shared" ref="E193:F199" si="79">+IF(C193=0,"",C193/C$165)</f>
        <v>1.282051282051282E-2</v>
      </c>
      <c r="F193" s="57" t="str">
        <f t="shared" si="79"/>
        <v/>
      </c>
      <c r="G193" s="57" t="str">
        <f t="shared" si="66"/>
        <v>0</v>
      </c>
      <c r="H193" s="50">
        <f t="shared" si="67"/>
        <v>0</v>
      </c>
    </row>
    <row r="194" spans="1:8" s="32" customFormat="1" x14ac:dyDescent="0.2">
      <c r="A194" s="39"/>
      <c r="B194" s="60" t="s">
        <v>221</v>
      </c>
      <c r="C194" s="56">
        <v>11</v>
      </c>
      <c r="D194" s="54">
        <v>14</v>
      </c>
      <c r="E194" s="57">
        <f t="shared" si="79"/>
        <v>7.0512820512820512E-2</v>
      </c>
      <c r="F194" s="57">
        <f t="shared" si="79"/>
        <v>0.13592233009708737</v>
      </c>
      <c r="G194" s="57">
        <f t="shared" si="66"/>
        <v>0.27272727272727271</v>
      </c>
      <c r="H194" s="50">
        <f t="shared" si="67"/>
        <v>1.9230769230769228E-2</v>
      </c>
    </row>
    <row r="195" spans="1:8" s="32" customFormat="1" x14ac:dyDescent="0.2">
      <c r="A195" s="39"/>
      <c r="B195" s="60" t="s">
        <v>222</v>
      </c>
      <c r="C195" s="56">
        <v>1</v>
      </c>
      <c r="D195" s="54">
        <v>1</v>
      </c>
      <c r="E195" s="57">
        <f t="shared" si="79"/>
        <v>6.41025641025641E-3</v>
      </c>
      <c r="F195" s="57">
        <f t="shared" si="79"/>
        <v>9.7087378640776691E-3</v>
      </c>
      <c r="G195" s="57">
        <f t="shared" si="66"/>
        <v>0</v>
      </c>
      <c r="H195" s="50">
        <f t="shared" si="67"/>
        <v>0</v>
      </c>
    </row>
    <row r="196" spans="1:8" x14ac:dyDescent="0.2">
      <c r="B196" s="59" t="s">
        <v>223</v>
      </c>
      <c r="C196" s="54">
        <v>0</v>
      </c>
      <c r="D196" s="54">
        <v>0</v>
      </c>
      <c r="E196" s="58" t="str">
        <f t="shared" si="79"/>
        <v/>
      </c>
      <c r="F196" s="58" t="str">
        <f t="shared" si="79"/>
        <v/>
      </c>
      <c r="G196" s="51" t="str">
        <f t="shared" si="66"/>
        <v>0</v>
      </c>
      <c r="H196" s="52" t="str">
        <f t="shared" si="67"/>
        <v/>
      </c>
    </row>
    <row r="197" spans="1:8" x14ac:dyDescent="0.2">
      <c r="B197" s="59" t="s">
        <v>452</v>
      </c>
      <c r="C197" s="54">
        <v>1</v>
      </c>
      <c r="D197" s="54">
        <v>0</v>
      </c>
      <c r="E197" s="58">
        <f t="shared" si="79"/>
        <v>6.41025641025641E-3</v>
      </c>
      <c r="F197" s="58" t="str">
        <f t="shared" si="79"/>
        <v/>
      </c>
      <c r="G197" s="51" t="str">
        <f t="shared" si="66"/>
        <v>0</v>
      </c>
      <c r="H197" s="52">
        <f t="shared" si="67"/>
        <v>0</v>
      </c>
    </row>
    <row r="198" spans="1:8" x14ac:dyDescent="0.2">
      <c r="B198" s="59" t="s">
        <v>453</v>
      </c>
      <c r="C198" s="54">
        <v>4</v>
      </c>
      <c r="D198" s="54">
        <v>6</v>
      </c>
      <c r="E198" s="58">
        <f t="shared" si="79"/>
        <v>2.564102564102564E-2</v>
      </c>
      <c r="F198" s="58">
        <f t="shared" si="79"/>
        <v>5.8252427184466021E-2</v>
      </c>
      <c r="G198" s="51">
        <f t="shared" si="66"/>
        <v>0.5</v>
      </c>
      <c r="H198" s="52">
        <f t="shared" si="67"/>
        <v>1.282051282051282E-2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0</v>
      </c>
      <c r="E200" s="58" t="str">
        <f t="shared" ref="E200" si="80">+IF(C200=0,"",C200/C$165)</f>
        <v/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1</v>
      </c>
      <c r="D202" s="54">
        <v>1</v>
      </c>
      <c r="E202" s="57">
        <f t="shared" si="84"/>
        <v>6.41025641025641E-3</v>
      </c>
      <c r="F202" s="57">
        <f t="shared" si="84"/>
        <v>9.7087378640776691E-3</v>
      </c>
      <c r="G202" s="57">
        <f t="shared" si="66"/>
        <v>0</v>
      </c>
      <c r="H202" s="50">
        <f t="shared" si="67"/>
        <v>0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2</v>
      </c>
      <c r="D205" s="54">
        <v>4</v>
      </c>
      <c r="E205" s="57">
        <f t="shared" si="84"/>
        <v>1.282051282051282E-2</v>
      </c>
      <c r="F205" s="57">
        <f t="shared" si="84"/>
        <v>3.8834951456310676E-2</v>
      </c>
      <c r="G205" s="57">
        <f t="shared" si="66"/>
        <v>1</v>
      </c>
      <c r="H205" s="50">
        <f t="shared" si="67"/>
        <v>1.282051282051282E-2</v>
      </c>
    </row>
    <row r="206" spans="1:8" s="32" customFormat="1" x14ac:dyDescent="0.2">
      <c r="A206" s="39"/>
      <c r="B206" s="60" t="s">
        <v>229</v>
      </c>
      <c r="C206" s="56">
        <v>5</v>
      </c>
      <c r="D206" s="54">
        <v>0</v>
      </c>
      <c r="E206" s="57">
        <f t="shared" si="84"/>
        <v>3.2051282051282048E-2</v>
      </c>
      <c r="F206" s="57" t="str">
        <f t="shared" si="84"/>
        <v/>
      </c>
      <c r="G206" s="57" t="str">
        <f t="shared" si="66"/>
        <v>0</v>
      </c>
      <c r="H206" s="50">
        <f t="shared" si="67"/>
        <v>0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1</v>
      </c>
      <c r="D213" s="54">
        <v>2</v>
      </c>
      <c r="E213" s="58">
        <f t="shared" si="89"/>
        <v>6.41025641025641E-3</v>
      </c>
      <c r="F213" s="58">
        <f t="shared" si="90"/>
        <v>1.9417475728155338E-2</v>
      </c>
      <c r="G213" s="51">
        <f t="shared" si="66"/>
        <v>1</v>
      </c>
      <c r="H213" s="52">
        <f t="shared" si="67"/>
        <v>6.41025641025641E-3</v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6</v>
      </c>
      <c r="D216" s="54">
        <v>0</v>
      </c>
      <c r="E216" s="58">
        <f t="shared" si="89"/>
        <v>3.8461538461538464E-2</v>
      </c>
      <c r="F216" s="58" t="str">
        <f t="shared" si="90"/>
        <v/>
      </c>
      <c r="G216" s="51" t="str">
        <f t="shared" si="66"/>
        <v>0</v>
      </c>
      <c r="H216" s="52">
        <f t="shared" si="67"/>
        <v>0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95</v>
      </c>
      <c r="D229" s="54">
        <v>9</v>
      </c>
      <c r="E229" s="58">
        <f t="shared" si="89"/>
        <v>0.60897435897435892</v>
      </c>
      <c r="F229" s="58">
        <f t="shared" si="90"/>
        <v>8.7378640776699032E-2</v>
      </c>
      <c r="G229" s="51">
        <f t="shared" si="66"/>
        <v>-0.90526315789473688</v>
      </c>
      <c r="H229" s="52">
        <f t="shared" si="67"/>
        <v>-0.55128205128205121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2</v>
      </c>
      <c r="E232" s="58" t="str">
        <f t="shared" si="89"/>
        <v/>
      </c>
      <c r="F232" s="58">
        <f t="shared" si="90"/>
        <v>1.9417475728155338E-2</v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0</v>
      </c>
      <c r="D256" s="54">
        <v>6</v>
      </c>
      <c r="E256" s="57" t="str">
        <f t="shared" si="95"/>
        <v/>
      </c>
      <c r="F256" s="57">
        <f t="shared" si="96"/>
        <v>5.8252427184466021E-2</v>
      </c>
      <c r="G256" s="57" t="str">
        <f t="shared" si="97"/>
        <v>0</v>
      </c>
      <c r="H256" s="50" t="str">
        <f t="shared" si="98"/>
        <v/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9</v>
      </c>
      <c r="E258" s="57" t="str">
        <f t="shared" si="95"/>
        <v/>
      </c>
      <c r="F258" s="57">
        <f t="shared" si="96"/>
        <v>8.7378640776699032E-2</v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30</v>
      </c>
      <c r="E259" s="57" t="str">
        <f t="shared" si="95"/>
        <v/>
      </c>
      <c r="F259" s="57">
        <f t="shared" si="96"/>
        <v>0.29126213592233008</v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1</v>
      </c>
      <c r="E261" s="57" t="str">
        <f t="shared" si="95"/>
        <v/>
      </c>
      <c r="F261" s="57">
        <f t="shared" si="96"/>
        <v>9.7087378640776691E-3</v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2</v>
      </c>
      <c r="D263" s="54">
        <v>0</v>
      </c>
      <c r="E263" s="57">
        <f t="shared" si="95"/>
        <v>1.282051282051282E-2</v>
      </c>
      <c r="F263" s="57" t="str">
        <f t="shared" si="96"/>
        <v/>
      </c>
      <c r="G263" s="57" t="str">
        <f t="shared" si="97"/>
        <v>0</v>
      </c>
      <c r="H263" s="50">
        <f t="shared" si="98"/>
        <v>0</v>
      </c>
    </row>
    <row r="264" spans="1:8" s="32" customFormat="1" x14ac:dyDescent="0.2">
      <c r="A264" s="39"/>
      <c r="B264" s="60" t="s">
        <v>60</v>
      </c>
      <c r="C264" s="56">
        <v>0</v>
      </c>
      <c r="D264" s="54">
        <v>0</v>
      </c>
      <c r="E264" s="57" t="str">
        <f t="shared" ref="E264:F267" si="99">+IF(C264=0,"",C264/C$165)</f>
        <v/>
      </c>
      <c r="F264" s="57" t="str">
        <f t="shared" si="99"/>
        <v/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9"/>
      <c r="B265" s="60" t="s">
        <v>65</v>
      </c>
      <c r="C265" s="56">
        <v>0</v>
      </c>
      <c r="D265" s="54">
        <v>0</v>
      </c>
      <c r="E265" s="57" t="str">
        <f t="shared" si="99"/>
        <v/>
      </c>
      <c r="F265" s="57" t="str">
        <f t="shared" si="99"/>
        <v/>
      </c>
      <c r="G265" s="57" t="str">
        <f t="shared" si="93"/>
        <v>0</v>
      </c>
      <c r="H265" s="50" t="str">
        <f t="shared" si="94"/>
        <v/>
      </c>
    </row>
    <row r="266" spans="1:8" s="32" customFormat="1" x14ac:dyDescent="0.2">
      <c r="A266" s="39"/>
      <c r="B266" s="60" t="s">
        <v>61</v>
      </c>
      <c r="C266" s="56">
        <v>0</v>
      </c>
      <c r="D266" s="54">
        <v>0</v>
      </c>
      <c r="E266" s="57" t="str">
        <f t="shared" si="99"/>
        <v/>
      </c>
      <c r="F266" s="57" t="str">
        <f t="shared" si="99"/>
        <v/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1</v>
      </c>
      <c r="E269" s="57" t="str">
        <f t="shared" si="100"/>
        <v/>
      </c>
      <c r="F269" s="57">
        <f t="shared" si="101"/>
        <v>9.7087378640776691E-3</v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0</v>
      </c>
      <c r="D272" s="54">
        <v>0</v>
      </c>
      <c r="E272" s="57" t="str">
        <f t="shared" si="104"/>
        <v/>
      </c>
      <c r="F272" s="57" t="str">
        <f t="shared" si="104"/>
        <v/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1</v>
      </c>
      <c r="D274" s="54">
        <v>0</v>
      </c>
      <c r="E274" s="57">
        <f t="shared" si="104"/>
        <v>6.41025641025641E-3</v>
      </c>
      <c r="F274" s="57" t="str">
        <f t="shared" si="104"/>
        <v/>
      </c>
      <c r="G274" s="57" t="str">
        <f t="shared" si="93"/>
        <v>0</v>
      </c>
      <c r="H274" s="50">
        <f t="shared" si="94"/>
        <v>0</v>
      </c>
    </row>
    <row r="275" spans="1:8" s="32" customFormat="1" x14ac:dyDescent="0.2">
      <c r="A275" s="39"/>
      <c r="B275" s="60" t="s">
        <v>471</v>
      </c>
      <c r="C275" s="56">
        <v>0</v>
      </c>
      <c r="D275" s="54">
        <v>0</v>
      </c>
      <c r="E275" s="57" t="str">
        <f t="shared" si="104"/>
        <v/>
      </c>
      <c r="F275" s="57" t="str">
        <f t="shared" si="104"/>
        <v/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1</v>
      </c>
      <c r="D279" s="54">
        <v>2</v>
      </c>
      <c r="E279" s="57">
        <f>+IF(C279=0,"",C279/C$165)</f>
        <v>6.41025641025641E-3</v>
      </c>
      <c r="F279" s="57">
        <f>+IF(D279=0,"",D279/D$165)</f>
        <v>1.9417475728155338E-2</v>
      </c>
      <c r="G279" s="57">
        <f t="shared" si="93"/>
        <v>1</v>
      </c>
      <c r="H279" s="50">
        <f t="shared" si="94"/>
        <v>6.41025641025641E-3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3</v>
      </c>
      <c r="D286" s="54">
        <v>0</v>
      </c>
      <c r="E286" s="57">
        <f t="shared" ref="E286:F288" si="113">+IF(C286=0,"",C286/C$165)</f>
        <v>1.9230769230769232E-2</v>
      </c>
      <c r="F286" s="57" t="str">
        <f t="shared" si="113"/>
        <v/>
      </c>
      <c r="G286" s="57" t="str">
        <f t="shared" si="93"/>
        <v>0</v>
      </c>
      <c r="H286" s="50">
        <f t="shared" si="94"/>
        <v>0</v>
      </c>
    </row>
    <row r="287" spans="1:8" s="32" customFormat="1" x14ac:dyDescent="0.2">
      <c r="A287" s="39"/>
      <c r="B287" s="60" t="s">
        <v>473</v>
      </c>
      <c r="C287" s="56">
        <v>0</v>
      </c>
      <c r="D287" s="54">
        <v>1</v>
      </c>
      <c r="E287" s="57" t="str">
        <f t="shared" si="113"/>
        <v/>
      </c>
      <c r="F287" s="57">
        <f t="shared" si="113"/>
        <v>9.7087378640776691E-3</v>
      </c>
      <c r="G287" s="57" t="str">
        <f t="shared" si="93"/>
        <v>0</v>
      </c>
      <c r="H287" s="50" t="str">
        <f t="shared" si="94"/>
        <v/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0</v>
      </c>
      <c r="D292" s="54">
        <v>0</v>
      </c>
      <c r="E292" s="57" t="str">
        <f t="shared" si="116"/>
        <v/>
      </c>
      <c r="F292" s="57" t="str">
        <f t="shared" si="117"/>
        <v/>
      </c>
      <c r="G292" s="57" t="str">
        <f t="shared" si="93"/>
        <v>0</v>
      </c>
      <c r="H292" s="50" t="str">
        <f t="shared" si="94"/>
        <v/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5</v>
      </c>
      <c r="D301" s="54">
        <v>0</v>
      </c>
      <c r="E301" s="57">
        <f t="shared" si="116"/>
        <v>3.2051282051282048E-2</v>
      </c>
      <c r="F301" s="57" t="str">
        <f t="shared" si="117"/>
        <v/>
      </c>
      <c r="G301" s="57" t="str">
        <f t="shared" si="93"/>
        <v>0</v>
      </c>
      <c r="H301" s="50">
        <f t="shared" si="94"/>
        <v>0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0</v>
      </c>
      <c r="D303" s="54">
        <v>1</v>
      </c>
      <c r="E303" s="57" t="str">
        <f t="shared" si="116"/>
        <v/>
      </c>
      <c r="F303" s="57">
        <f t="shared" si="117"/>
        <v>9.7087378640776691E-3</v>
      </c>
      <c r="G303" s="57" t="str">
        <f t="shared" si="93"/>
        <v>0</v>
      </c>
      <c r="H303" s="50" t="str">
        <f t="shared" si="94"/>
        <v/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0</v>
      </c>
      <c r="E308" s="57" t="str">
        <f t="shared" si="116"/>
        <v/>
      </c>
      <c r="F308" s="57" t="str">
        <f t="shared" si="117"/>
        <v/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0</v>
      </c>
      <c r="D312" s="54">
        <v>0</v>
      </c>
      <c r="E312" s="57" t="str">
        <f t="shared" ref="E312" si="118">+IF(C312=0,"",C312/C$165)</f>
        <v/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1</v>
      </c>
      <c r="D322" s="54">
        <v>2</v>
      </c>
      <c r="E322" s="57">
        <f t="shared" si="123"/>
        <v>6.41025641025641E-3</v>
      </c>
      <c r="F322" s="57">
        <f t="shared" si="124"/>
        <v>1.9417475728155338E-2</v>
      </c>
      <c r="G322" s="57">
        <f t="shared" si="125"/>
        <v>1</v>
      </c>
      <c r="H322" s="50">
        <f t="shared" si="126"/>
        <v>6.41025641025641E-3</v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349</v>
      </c>
      <c r="D333" s="29">
        <f>SUM(D334:D547)</f>
        <v>219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-0.37249283667621774</v>
      </c>
      <c r="H333" s="31">
        <f>+IF(OR(AND(E333=""),(G333="")),"",E333*G333)</f>
        <v>-0.37249283667621774</v>
      </c>
    </row>
    <row r="334" spans="1:8" x14ac:dyDescent="0.2">
      <c r="B334" s="53" t="s">
        <v>75</v>
      </c>
      <c r="C334" s="54">
        <v>1</v>
      </c>
      <c r="D334" s="54">
        <v>0</v>
      </c>
      <c r="E334" s="58">
        <f t="shared" si="131"/>
        <v>2.8653295128939827E-3</v>
      </c>
      <c r="F334" s="58" t="str">
        <f t="shared" si="132"/>
        <v/>
      </c>
      <c r="G334" s="51" t="str">
        <f>+IF(OR(AND(D334=0),(C334=0)),"0",((D334-C334)/C334))</f>
        <v>0</v>
      </c>
      <c r="H334" s="52">
        <f>+IF(OR(AND(E334=""),(G334="")),"",E334*G334)</f>
        <v>0</v>
      </c>
    </row>
    <row r="335" spans="1:8" x14ac:dyDescent="0.2">
      <c r="B335" s="53" t="s">
        <v>79</v>
      </c>
      <c r="C335" s="54">
        <v>0</v>
      </c>
      <c r="D335" s="54">
        <v>1</v>
      </c>
      <c r="E335" s="58" t="str">
        <f t="shared" si="131"/>
        <v/>
      </c>
      <c r="F335" s="58">
        <f t="shared" si="132"/>
        <v>4.5662100456621002E-3</v>
      </c>
      <c r="G335" s="51" t="str">
        <f t="shared" ref="G335:G400" si="133">+IF(OR(AND(D335=0),(C335=0)),"0",((D335-C335)/C335))</f>
        <v>0</v>
      </c>
      <c r="H335" s="52" t="str">
        <f t="shared" ref="H335:H400" si="134">+IF(OR(AND(E335=""),(G335="")),"",E335*G335)</f>
        <v/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3</v>
      </c>
      <c r="D339" s="54">
        <v>3</v>
      </c>
      <c r="E339" s="58">
        <f t="shared" si="131"/>
        <v>8.5959885386819486E-3</v>
      </c>
      <c r="F339" s="58">
        <f t="shared" si="132"/>
        <v>1.3698630136986301E-2</v>
      </c>
      <c r="G339" s="51">
        <f t="shared" si="133"/>
        <v>0</v>
      </c>
      <c r="H339" s="52">
        <f t="shared" si="134"/>
        <v>0</v>
      </c>
    </row>
    <row r="340" spans="1:8" x14ac:dyDescent="0.2">
      <c r="B340" s="53" t="s">
        <v>82</v>
      </c>
      <c r="C340" s="54">
        <v>0</v>
      </c>
      <c r="D340" s="54">
        <v>20</v>
      </c>
      <c r="E340" s="58" t="str">
        <f t="shared" si="131"/>
        <v/>
      </c>
      <c r="F340" s="58">
        <f t="shared" si="132"/>
        <v>9.1324200913242004E-2</v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0</v>
      </c>
      <c r="D342" s="54">
        <v>0</v>
      </c>
      <c r="E342" s="58" t="str">
        <f t="shared" si="131"/>
        <v/>
      </c>
      <c r="F342" s="58" t="str">
        <f t="shared" si="132"/>
        <v/>
      </c>
      <c r="G342" s="51" t="str">
        <f t="shared" si="133"/>
        <v>0</v>
      </c>
      <c r="H342" s="52" t="str">
        <f t="shared" si="134"/>
        <v/>
      </c>
    </row>
    <row r="343" spans="1:8" x14ac:dyDescent="0.2">
      <c r="B343" s="53" t="s">
        <v>258</v>
      </c>
      <c r="C343" s="54">
        <v>0</v>
      </c>
      <c r="D343" s="54">
        <v>0</v>
      </c>
      <c r="E343" s="58" t="str">
        <f t="shared" si="131"/>
        <v/>
      </c>
      <c r="F343" s="58" t="str">
        <f t="shared" si="132"/>
        <v/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10</v>
      </c>
      <c r="D345" s="54">
        <v>6</v>
      </c>
      <c r="E345" s="58">
        <f t="shared" si="131"/>
        <v>2.865329512893983E-2</v>
      </c>
      <c r="F345" s="58">
        <f t="shared" si="132"/>
        <v>2.7397260273972601E-2</v>
      </c>
      <c r="G345" s="51">
        <f t="shared" si="133"/>
        <v>-0.4</v>
      </c>
      <c r="H345" s="52">
        <f t="shared" si="134"/>
        <v>-1.1461318051575933E-2</v>
      </c>
    </row>
    <row r="346" spans="1:8" x14ac:dyDescent="0.2">
      <c r="B346" s="53" t="s">
        <v>599</v>
      </c>
      <c r="C346" s="54">
        <v>4</v>
      </c>
      <c r="D346" s="54">
        <v>0</v>
      </c>
      <c r="E346" s="58">
        <f t="shared" si="131"/>
        <v>1.1461318051575931E-2</v>
      </c>
      <c r="F346" s="58" t="str">
        <f t="shared" si="132"/>
        <v/>
      </c>
      <c r="G346" s="51" t="str">
        <f t="shared" si="133"/>
        <v>0</v>
      </c>
      <c r="H346" s="52">
        <f t="shared" si="134"/>
        <v>0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1</v>
      </c>
      <c r="D348" s="54">
        <v>0</v>
      </c>
      <c r="E348" s="58">
        <f t="shared" si="131"/>
        <v>2.8653295128939827E-3</v>
      </c>
      <c r="F348" s="58" t="str">
        <f t="shared" si="132"/>
        <v/>
      </c>
      <c r="G348" s="51" t="str">
        <f t="shared" si="133"/>
        <v>0</v>
      </c>
      <c r="H348" s="52">
        <f t="shared" si="134"/>
        <v>0</v>
      </c>
    </row>
    <row r="349" spans="1:8" x14ac:dyDescent="0.2">
      <c r="B349" s="53" t="s">
        <v>77</v>
      </c>
      <c r="C349" s="54">
        <v>0</v>
      </c>
      <c r="D349" s="54">
        <v>0</v>
      </c>
      <c r="E349" s="58" t="str">
        <f t="shared" si="131"/>
        <v/>
      </c>
      <c r="F349" s="58" t="str">
        <f t="shared" si="132"/>
        <v/>
      </c>
      <c r="G349" s="51" t="str">
        <f t="shared" si="133"/>
        <v>0</v>
      </c>
      <c r="H349" s="52" t="str">
        <f t="shared" si="134"/>
        <v/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1</v>
      </c>
      <c r="D353" s="54">
        <v>2</v>
      </c>
      <c r="E353" s="58">
        <f t="shared" si="131"/>
        <v>2.8653295128939827E-3</v>
      </c>
      <c r="F353" s="58">
        <f t="shared" si="132"/>
        <v>9.1324200913242004E-3</v>
      </c>
      <c r="G353" s="51">
        <f t="shared" si="133"/>
        <v>1</v>
      </c>
      <c r="H353" s="52">
        <f t="shared" si="134"/>
        <v>2.8653295128939827E-3</v>
      </c>
    </row>
    <row r="354" spans="2:8" x14ac:dyDescent="0.2">
      <c r="B354" s="53" t="s">
        <v>261</v>
      </c>
      <c r="C354" s="54">
        <v>12</v>
      </c>
      <c r="D354" s="54">
        <v>0</v>
      </c>
      <c r="E354" s="58">
        <f t="shared" si="131"/>
        <v>3.4383954154727794E-2</v>
      </c>
      <c r="F354" s="58" t="str">
        <f t="shared" si="132"/>
        <v/>
      </c>
      <c r="G354" s="51" t="str">
        <f t="shared" si="133"/>
        <v>0</v>
      </c>
      <c r="H354" s="52">
        <f t="shared" si="134"/>
        <v>0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0</v>
      </c>
      <c r="D356" s="54">
        <v>0</v>
      </c>
      <c r="E356" s="58" t="str">
        <f t="shared" si="131"/>
        <v/>
      </c>
      <c r="F356" s="58" t="str">
        <f t="shared" si="132"/>
        <v/>
      </c>
      <c r="G356" s="51" t="str">
        <f t="shared" si="133"/>
        <v>0</v>
      </c>
      <c r="H356" s="52" t="str">
        <f t="shared" si="134"/>
        <v/>
      </c>
    </row>
    <row r="357" spans="2:8" x14ac:dyDescent="0.2">
      <c r="B357" s="53" t="s">
        <v>600</v>
      </c>
      <c r="C357" s="54">
        <v>13</v>
      </c>
      <c r="D357" s="54">
        <v>1</v>
      </c>
      <c r="E357" s="58">
        <f t="shared" si="131"/>
        <v>3.7249283667621778E-2</v>
      </c>
      <c r="F357" s="58">
        <f t="shared" si="132"/>
        <v>4.5662100456621002E-3</v>
      </c>
      <c r="G357" s="51">
        <f t="shared" si="133"/>
        <v>-0.92307692307692313</v>
      </c>
      <c r="H357" s="52">
        <f t="shared" si="134"/>
        <v>-3.4383954154727794E-2</v>
      </c>
    </row>
    <row r="358" spans="2:8" x14ac:dyDescent="0.2">
      <c r="B358" s="53" t="s">
        <v>87</v>
      </c>
      <c r="C358" s="54">
        <v>0</v>
      </c>
      <c r="D358" s="54">
        <v>0</v>
      </c>
      <c r="E358" s="58" t="str">
        <f t="shared" si="131"/>
        <v/>
      </c>
      <c r="F358" s="58" t="str">
        <f t="shared" si="132"/>
        <v/>
      </c>
      <c r="G358" s="51" t="str">
        <f t="shared" si="133"/>
        <v>0</v>
      </c>
      <c r="H358" s="52" t="str">
        <f t="shared" si="134"/>
        <v/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0</v>
      </c>
      <c r="E363" s="58" t="str">
        <f t="shared" si="131"/>
        <v/>
      </c>
      <c r="F363" s="58" t="str">
        <f t="shared" si="132"/>
        <v/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5</v>
      </c>
      <c r="D365" s="54">
        <v>0</v>
      </c>
      <c r="E365" s="58">
        <f t="shared" ref="E365:E387" si="137">+IF(C365=0,"",C365/C$333)</f>
        <v>1.4326647564469915E-2</v>
      </c>
      <c r="F365" s="58" t="str">
        <f t="shared" ref="F365:F387" si="138">+IF(D365=0,"",D365/D$333)</f>
        <v/>
      </c>
      <c r="G365" s="51" t="str">
        <f t="shared" si="133"/>
        <v>0</v>
      </c>
      <c r="H365" s="52">
        <f t="shared" si="134"/>
        <v>0</v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0</v>
      </c>
      <c r="E367" s="58" t="str">
        <f t="shared" si="137"/>
        <v/>
      </c>
      <c r="F367" s="58" t="str">
        <f t="shared" si="138"/>
        <v/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1</v>
      </c>
      <c r="D369" s="54">
        <v>0</v>
      </c>
      <c r="E369" s="58">
        <f t="shared" si="137"/>
        <v>2.8653295128939827E-3</v>
      </c>
      <c r="F369" s="58" t="str">
        <f t="shared" si="138"/>
        <v/>
      </c>
      <c r="G369" s="51" t="str">
        <f t="shared" si="133"/>
        <v>0</v>
      </c>
      <c r="H369" s="52">
        <f t="shared" si="134"/>
        <v>0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0</v>
      </c>
      <c r="E371" s="57" t="str">
        <f t="shared" si="137"/>
        <v/>
      </c>
      <c r="F371" s="57" t="str">
        <f t="shared" si="138"/>
        <v/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27</v>
      </c>
      <c r="D372" s="54">
        <v>18</v>
      </c>
      <c r="E372" s="58">
        <f t="shared" si="137"/>
        <v>7.7363896848137534E-2</v>
      </c>
      <c r="F372" s="58">
        <f t="shared" si="138"/>
        <v>8.2191780821917804E-2</v>
      </c>
      <c r="G372" s="51">
        <f t="shared" si="133"/>
        <v>-0.33333333333333331</v>
      </c>
      <c r="H372" s="52">
        <f t="shared" si="134"/>
        <v>-2.5787965616045842E-2</v>
      </c>
    </row>
    <row r="373" spans="1:8" x14ac:dyDescent="0.2">
      <c r="B373" s="53" t="s">
        <v>95</v>
      </c>
      <c r="C373" s="54">
        <v>2</v>
      </c>
      <c r="D373" s="54">
        <v>0</v>
      </c>
      <c r="E373" s="58">
        <f t="shared" si="137"/>
        <v>5.7306590257879654E-3</v>
      </c>
      <c r="F373" s="58" t="str">
        <f t="shared" si="138"/>
        <v/>
      </c>
      <c r="G373" s="51" t="str">
        <f t="shared" si="133"/>
        <v>0</v>
      </c>
      <c r="H373" s="52">
        <f t="shared" si="134"/>
        <v>0</v>
      </c>
    </row>
    <row r="374" spans="1:8" x14ac:dyDescent="0.2">
      <c r="B374" s="53" t="s">
        <v>88</v>
      </c>
      <c r="C374" s="54">
        <v>0</v>
      </c>
      <c r="D374" s="54">
        <v>0</v>
      </c>
      <c r="E374" s="58" t="str">
        <f t="shared" si="137"/>
        <v/>
      </c>
      <c r="F374" s="58" t="str">
        <f t="shared" si="138"/>
        <v/>
      </c>
      <c r="G374" s="51" t="str">
        <f t="shared" si="133"/>
        <v>0</v>
      </c>
      <c r="H374" s="52" t="str">
        <f t="shared" si="134"/>
        <v/>
      </c>
    </row>
    <row r="375" spans="1:8" x14ac:dyDescent="0.2">
      <c r="B375" s="53" t="s">
        <v>94</v>
      </c>
      <c r="C375" s="54">
        <v>23</v>
      </c>
      <c r="D375" s="54">
        <v>0</v>
      </c>
      <c r="E375" s="58">
        <f t="shared" si="137"/>
        <v>6.5902578796561598E-2</v>
      </c>
      <c r="F375" s="58" t="str">
        <f t="shared" si="138"/>
        <v/>
      </c>
      <c r="G375" s="51" t="str">
        <f t="shared" si="133"/>
        <v>0</v>
      </c>
      <c r="H375" s="52">
        <f t="shared" si="134"/>
        <v>0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3</v>
      </c>
      <c r="D379" s="54">
        <v>5</v>
      </c>
      <c r="E379" s="58">
        <f t="shared" si="137"/>
        <v>8.5959885386819486E-3</v>
      </c>
      <c r="F379" s="58">
        <f t="shared" si="138"/>
        <v>2.2831050228310501E-2</v>
      </c>
      <c r="G379" s="51">
        <f t="shared" si="133"/>
        <v>0.66666666666666663</v>
      </c>
      <c r="H379" s="52">
        <f t="shared" si="134"/>
        <v>5.7306590257879654E-3</v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1</v>
      </c>
      <c r="D383" s="54">
        <v>0</v>
      </c>
      <c r="E383" s="58">
        <f t="shared" si="137"/>
        <v>2.8653295128939827E-3</v>
      </c>
      <c r="F383" s="58" t="str">
        <f t="shared" si="138"/>
        <v/>
      </c>
      <c r="G383" s="51" t="str">
        <f t="shared" si="133"/>
        <v>0</v>
      </c>
      <c r="H383" s="52">
        <f t="shared" si="134"/>
        <v>0</v>
      </c>
    </row>
    <row r="384" spans="1:8" x14ac:dyDescent="0.2">
      <c r="B384" s="53" t="s">
        <v>96</v>
      </c>
      <c r="C384" s="54">
        <v>0</v>
      </c>
      <c r="D384" s="54">
        <v>1</v>
      </c>
      <c r="E384" s="58" t="str">
        <f t="shared" si="137"/>
        <v/>
      </c>
      <c r="F384" s="58">
        <f t="shared" si="138"/>
        <v>4.5662100456621002E-3</v>
      </c>
      <c r="G384" s="51" t="str">
        <f t="shared" si="133"/>
        <v>0</v>
      </c>
      <c r="H384" s="52" t="str">
        <f t="shared" si="134"/>
        <v/>
      </c>
    </row>
    <row r="385" spans="1:8" x14ac:dyDescent="0.2">
      <c r="B385" s="53" t="s">
        <v>268</v>
      </c>
      <c r="C385" s="54">
        <v>0</v>
      </c>
      <c r="D385" s="54">
        <v>8</v>
      </c>
      <c r="E385" s="58" t="str">
        <f t="shared" si="137"/>
        <v/>
      </c>
      <c r="F385" s="58">
        <f t="shared" si="138"/>
        <v>3.6529680365296802E-2</v>
      </c>
      <c r="G385" s="51" t="str">
        <f t="shared" si="133"/>
        <v>0</v>
      </c>
      <c r="H385" s="52" t="str">
        <f t="shared" si="134"/>
        <v/>
      </c>
    </row>
    <row r="386" spans="1:8" x14ac:dyDescent="0.2">
      <c r="B386" s="53" t="s">
        <v>603</v>
      </c>
      <c r="C386" s="54">
        <v>0</v>
      </c>
      <c r="D386" s="54">
        <v>1</v>
      </c>
      <c r="E386" s="58" t="str">
        <f t="shared" si="137"/>
        <v/>
      </c>
      <c r="F386" s="58">
        <f t="shared" si="138"/>
        <v>4.5662100456621002E-3</v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6</v>
      </c>
      <c r="D387" s="54">
        <v>0</v>
      </c>
      <c r="E387" s="58">
        <f t="shared" si="137"/>
        <v>1.7191977077363897E-2</v>
      </c>
      <c r="F387" s="58" t="str">
        <f t="shared" si="138"/>
        <v/>
      </c>
      <c r="G387" s="51" t="str">
        <f t="shared" si="133"/>
        <v>0</v>
      </c>
      <c r="H387" s="52">
        <f t="shared" si="134"/>
        <v>0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15</v>
      </c>
      <c r="D391" s="54">
        <v>0</v>
      </c>
      <c r="E391" s="58">
        <f t="shared" si="145"/>
        <v>4.2979942693409739E-2</v>
      </c>
      <c r="F391" s="58" t="str">
        <f t="shared" si="146"/>
        <v/>
      </c>
      <c r="G391" s="51" t="str">
        <f t="shared" si="133"/>
        <v>0</v>
      </c>
      <c r="H391" s="52">
        <f t="shared" si="134"/>
        <v>0</v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72</v>
      </c>
      <c r="D395" s="54">
        <v>32</v>
      </c>
      <c r="E395" s="58">
        <f t="shared" si="145"/>
        <v>0.20630372492836677</v>
      </c>
      <c r="F395" s="58">
        <f t="shared" si="146"/>
        <v>0.14611872146118721</v>
      </c>
      <c r="G395" s="51">
        <f t="shared" si="133"/>
        <v>-0.55555555555555558</v>
      </c>
      <c r="H395" s="52">
        <f t="shared" si="134"/>
        <v>-0.11461318051575932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13</v>
      </c>
      <c r="D398" s="54">
        <v>23</v>
      </c>
      <c r="E398" s="58">
        <f t="shared" si="145"/>
        <v>3.7249283667621778E-2</v>
      </c>
      <c r="F398" s="58">
        <f t="shared" si="146"/>
        <v>0.1050228310502283</v>
      </c>
      <c r="G398" s="51">
        <f t="shared" si="133"/>
        <v>0.76923076923076927</v>
      </c>
      <c r="H398" s="52">
        <f t="shared" si="134"/>
        <v>2.865329512893983E-2</v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2</v>
      </c>
      <c r="E404" s="58" t="str">
        <f t="shared" si="151"/>
        <v/>
      </c>
      <c r="F404" s="58">
        <f t="shared" si="152"/>
        <v>9.1324200913242004E-3</v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2</v>
      </c>
      <c r="D407" s="54">
        <v>2</v>
      </c>
      <c r="E407" s="58">
        <f t="shared" si="147"/>
        <v>5.7306590257879654E-3</v>
      </c>
      <c r="F407" s="58">
        <f t="shared" si="148"/>
        <v>9.1324200913242004E-3</v>
      </c>
      <c r="G407" s="51">
        <f t="shared" si="149"/>
        <v>0</v>
      </c>
      <c r="H407" s="52">
        <f t="shared" si="150"/>
        <v>0</v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0</v>
      </c>
      <c r="D414" s="54">
        <v>0</v>
      </c>
      <c r="E414" s="57" t="str">
        <f t="shared" si="147"/>
        <v/>
      </c>
      <c r="F414" s="57" t="str">
        <f t="shared" si="148"/>
        <v/>
      </c>
      <c r="G414" s="57" t="str">
        <f t="shared" si="149"/>
        <v>0</v>
      </c>
      <c r="H414" s="50" t="str">
        <f t="shared" si="150"/>
        <v/>
      </c>
    </row>
    <row r="415" spans="1:8" s="32" customFormat="1" x14ac:dyDescent="0.2">
      <c r="A415" s="39"/>
      <c r="B415" s="55" t="s">
        <v>100</v>
      </c>
      <c r="C415" s="56">
        <v>0</v>
      </c>
      <c r="D415" s="54">
        <v>0</v>
      </c>
      <c r="E415" s="57" t="str">
        <f t="shared" si="147"/>
        <v/>
      </c>
      <c r="F415" s="57" t="str">
        <f t="shared" si="148"/>
        <v/>
      </c>
      <c r="G415" s="57" t="str">
        <f t="shared" si="149"/>
        <v>0</v>
      </c>
      <c r="H415" s="50" t="str">
        <f t="shared" si="150"/>
        <v/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0</v>
      </c>
      <c r="D417" s="54">
        <v>0</v>
      </c>
      <c r="E417" s="57" t="str">
        <f t="shared" si="147"/>
        <v/>
      </c>
      <c r="F417" s="57" t="str">
        <f t="shared" si="148"/>
        <v/>
      </c>
      <c r="G417" s="57" t="str">
        <f t="shared" si="149"/>
        <v>0</v>
      </c>
      <c r="H417" s="50" t="str">
        <f t="shared" si="150"/>
        <v/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1</v>
      </c>
      <c r="D420" s="54">
        <v>0</v>
      </c>
      <c r="E420" s="57">
        <f t="shared" si="159"/>
        <v>2.8653295128939827E-3</v>
      </c>
      <c r="F420" s="57" t="str">
        <f t="shared" si="160"/>
        <v/>
      </c>
      <c r="G420" s="57" t="str">
        <f t="shared" si="161"/>
        <v>0</v>
      </c>
      <c r="H420" s="50">
        <f t="shared" si="162"/>
        <v>0</v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0</v>
      </c>
      <c r="D427" s="54">
        <v>0</v>
      </c>
      <c r="E427" s="57" t="str">
        <f t="shared" si="147"/>
        <v/>
      </c>
      <c r="F427" s="57" t="str">
        <f t="shared" si="148"/>
        <v/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9"/>
      <c r="B428" s="55" t="s">
        <v>114</v>
      </c>
      <c r="C428" s="56">
        <v>0</v>
      </c>
      <c r="D428" s="54">
        <v>0</v>
      </c>
      <c r="E428" s="57" t="str">
        <f t="shared" si="147"/>
        <v/>
      </c>
      <c r="F428" s="57" t="str">
        <f t="shared" si="148"/>
        <v/>
      </c>
      <c r="G428" s="57" t="str">
        <f t="shared" si="149"/>
        <v>0</v>
      </c>
      <c r="H428" s="50" t="str">
        <f t="shared" si="150"/>
        <v/>
      </c>
    </row>
    <row r="429" spans="1:8" s="32" customFormat="1" x14ac:dyDescent="0.2">
      <c r="A429" s="39"/>
      <c r="B429" s="55" t="s">
        <v>282</v>
      </c>
      <c r="C429" s="56">
        <v>0</v>
      </c>
      <c r="D429" s="54">
        <v>0</v>
      </c>
      <c r="E429" s="57" t="str">
        <f t="shared" si="147"/>
        <v/>
      </c>
      <c r="F429" s="57" t="str">
        <f t="shared" si="148"/>
        <v/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9"/>
      <c r="B430" s="55" t="s">
        <v>512</v>
      </c>
      <c r="C430" s="56">
        <v>22</v>
      </c>
      <c r="D430" s="54">
        <v>0</v>
      </c>
      <c r="E430" s="57">
        <f t="shared" si="147"/>
        <v>6.3037249283667621E-2</v>
      </c>
      <c r="F430" s="57" t="str">
        <f t="shared" si="148"/>
        <v/>
      </c>
      <c r="G430" s="57" t="str">
        <f t="shared" si="149"/>
        <v>0</v>
      </c>
      <c r="H430" s="50">
        <f t="shared" si="150"/>
        <v>0</v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1</v>
      </c>
      <c r="D433" s="54">
        <v>0</v>
      </c>
      <c r="E433" s="57">
        <f t="shared" si="147"/>
        <v>2.8653295128939827E-3</v>
      </c>
      <c r="F433" s="57" t="str">
        <f t="shared" si="148"/>
        <v/>
      </c>
      <c r="G433" s="57" t="str">
        <f t="shared" si="149"/>
        <v>0</v>
      </c>
      <c r="H433" s="50">
        <f t="shared" si="150"/>
        <v>0</v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2</v>
      </c>
      <c r="E436" s="57" t="str">
        <f t="shared" si="147"/>
        <v/>
      </c>
      <c r="F436" s="57">
        <f t="shared" si="148"/>
        <v>9.1324200913242004E-3</v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14</v>
      </c>
      <c r="D437" s="54">
        <v>0</v>
      </c>
      <c r="E437" s="57">
        <f t="shared" si="147"/>
        <v>4.0114613180515762E-2</v>
      </c>
      <c r="F437" s="57" t="str">
        <f t="shared" si="148"/>
        <v/>
      </c>
      <c r="G437" s="57" t="str">
        <f t="shared" si="149"/>
        <v>0</v>
      </c>
      <c r="H437" s="50">
        <f t="shared" si="150"/>
        <v>0</v>
      </c>
    </row>
    <row r="438" spans="1:8" s="32" customFormat="1" x14ac:dyDescent="0.2">
      <c r="A438" s="39"/>
      <c r="B438" s="55" t="s">
        <v>284</v>
      </c>
      <c r="C438" s="56">
        <v>1</v>
      </c>
      <c r="D438" s="54">
        <v>2</v>
      </c>
      <c r="E438" s="57">
        <f t="shared" si="147"/>
        <v>2.8653295128939827E-3</v>
      </c>
      <c r="F438" s="57">
        <f t="shared" si="148"/>
        <v>9.1324200913242004E-3</v>
      </c>
      <c r="G438" s="57">
        <f t="shared" si="149"/>
        <v>1</v>
      </c>
      <c r="H438" s="50">
        <f t="shared" si="150"/>
        <v>2.8653295128939827E-3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3</v>
      </c>
      <c r="E440" s="57" t="str">
        <f t="shared" si="147"/>
        <v/>
      </c>
      <c r="F440" s="57">
        <f t="shared" si="148"/>
        <v>1.3698630136986301E-2</v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1</v>
      </c>
      <c r="D442" s="54">
        <v>0</v>
      </c>
      <c r="E442" s="57">
        <f t="shared" si="147"/>
        <v>2.8653295128939827E-3</v>
      </c>
      <c r="F442" s="57" t="str">
        <f t="shared" si="148"/>
        <v/>
      </c>
      <c r="G442" s="57" t="str">
        <f t="shared" si="149"/>
        <v>0</v>
      </c>
      <c r="H442" s="50">
        <f t="shared" si="150"/>
        <v>0</v>
      </c>
    </row>
    <row r="443" spans="1:8" s="32" customFormat="1" x14ac:dyDescent="0.2">
      <c r="A443" s="39"/>
      <c r="B443" s="55" t="s">
        <v>285</v>
      </c>
      <c r="C443" s="56">
        <v>0</v>
      </c>
      <c r="D443" s="54">
        <v>1</v>
      </c>
      <c r="E443" s="57" t="str">
        <f t="shared" si="147"/>
        <v/>
      </c>
      <c r="F443" s="57">
        <f t="shared" si="148"/>
        <v>4.5662100456621002E-3</v>
      </c>
      <c r="G443" s="57" t="str">
        <f t="shared" si="149"/>
        <v>0</v>
      </c>
      <c r="H443" s="50" t="str">
        <f t="shared" si="150"/>
        <v/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4</v>
      </c>
      <c r="D447" s="54">
        <v>0</v>
      </c>
      <c r="E447" s="57">
        <f t="shared" si="147"/>
        <v>1.1461318051575931E-2</v>
      </c>
      <c r="F447" s="57" t="str">
        <f t="shared" si="148"/>
        <v/>
      </c>
      <c r="G447" s="57" t="str">
        <f t="shared" si="149"/>
        <v>0</v>
      </c>
      <c r="H447" s="50">
        <f t="shared" si="150"/>
        <v>0</v>
      </c>
    </row>
    <row r="448" spans="1:8" s="32" customFormat="1" x14ac:dyDescent="0.2">
      <c r="A448" s="39"/>
      <c r="B448" s="55" t="s">
        <v>107</v>
      </c>
      <c r="C448" s="56">
        <v>1</v>
      </c>
      <c r="D448" s="54">
        <v>0</v>
      </c>
      <c r="E448" s="57">
        <f t="shared" si="147"/>
        <v>2.8653295128939827E-3</v>
      </c>
      <c r="F448" s="57" t="str">
        <f t="shared" si="148"/>
        <v/>
      </c>
      <c r="G448" s="57" t="str">
        <f t="shared" si="149"/>
        <v>0</v>
      </c>
      <c r="H448" s="50">
        <f t="shared" si="150"/>
        <v>0</v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26</v>
      </c>
      <c r="D451" s="54">
        <v>1</v>
      </c>
      <c r="E451" s="57">
        <f t="shared" si="147"/>
        <v>7.4498567335243557E-2</v>
      </c>
      <c r="F451" s="57">
        <f t="shared" si="148"/>
        <v>4.5662100456621002E-3</v>
      </c>
      <c r="G451" s="57">
        <f t="shared" si="149"/>
        <v>-0.96153846153846156</v>
      </c>
      <c r="H451" s="50">
        <f t="shared" si="150"/>
        <v>-7.163323782234958E-2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0</v>
      </c>
      <c r="D453" s="54">
        <v>0</v>
      </c>
      <c r="E453" s="57" t="str">
        <f t="shared" si="147"/>
        <v/>
      </c>
      <c r="F453" s="57" t="str">
        <f t="shared" si="148"/>
        <v/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3</v>
      </c>
      <c r="D456" s="54">
        <v>0</v>
      </c>
      <c r="E456" s="57">
        <f t="shared" si="147"/>
        <v>8.5959885386819486E-3</v>
      </c>
      <c r="F456" s="57" t="str">
        <f t="shared" si="148"/>
        <v/>
      </c>
      <c r="G456" s="57" t="str">
        <f t="shared" si="149"/>
        <v>0</v>
      </c>
      <c r="H456" s="50">
        <f t="shared" si="150"/>
        <v>0</v>
      </c>
    </row>
    <row r="457" spans="1:8" s="32" customFormat="1" x14ac:dyDescent="0.2">
      <c r="A457" s="39"/>
      <c r="B457" s="55" t="s">
        <v>290</v>
      </c>
      <c r="C457" s="56">
        <v>2</v>
      </c>
      <c r="D457" s="54">
        <v>1</v>
      </c>
      <c r="E457" s="57">
        <f t="shared" si="147"/>
        <v>5.7306590257879654E-3</v>
      </c>
      <c r="F457" s="57">
        <f t="shared" si="148"/>
        <v>4.5662100456621002E-3</v>
      </c>
      <c r="G457" s="57">
        <f t="shared" si="149"/>
        <v>-0.5</v>
      </c>
      <c r="H457" s="50">
        <f t="shared" si="150"/>
        <v>-2.8653295128939827E-3</v>
      </c>
    </row>
    <row r="458" spans="1:8" s="32" customFormat="1" x14ac:dyDescent="0.2">
      <c r="A458" s="39"/>
      <c r="B458" s="55" t="s">
        <v>291</v>
      </c>
      <c r="C458" s="56">
        <v>0</v>
      </c>
      <c r="D458" s="54">
        <v>0</v>
      </c>
      <c r="E458" s="57" t="str">
        <f t="shared" si="147"/>
        <v/>
      </c>
      <c r="F458" s="57" t="str">
        <f t="shared" si="148"/>
        <v/>
      </c>
      <c r="G458" s="57" t="str">
        <f t="shared" si="149"/>
        <v>0</v>
      </c>
      <c r="H458" s="50" t="str">
        <f t="shared" si="150"/>
        <v/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6</v>
      </c>
      <c r="D461" s="54">
        <v>1</v>
      </c>
      <c r="E461" s="57">
        <f t="shared" si="147"/>
        <v>1.7191977077363897E-2</v>
      </c>
      <c r="F461" s="57">
        <f t="shared" si="148"/>
        <v>4.5662100456621002E-3</v>
      </c>
      <c r="G461" s="57">
        <f t="shared" si="149"/>
        <v>-0.83333333333333337</v>
      </c>
      <c r="H461" s="50">
        <f t="shared" si="150"/>
        <v>-1.4326647564469915E-2</v>
      </c>
    </row>
    <row r="462" spans="1:8" s="32" customFormat="1" x14ac:dyDescent="0.2">
      <c r="A462" s="39"/>
      <c r="B462" s="55" t="s">
        <v>518</v>
      </c>
      <c r="C462" s="56">
        <v>0</v>
      </c>
      <c r="D462" s="54">
        <v>0</v>
      </c>
      <c r="E462" s="57" t="str">
        <f t="shared" si="147"/>
        <v/>
      </c>
      <c r="F462" s="57" t="str">
        <f t="shared" si="148"/>
        <v/>
      </c>
      <c r="G462" s="57" t="str">
        <f t="shared" si="149"/>
        <v>0</v>
      </c>
      <c r="H462" s="50" t="str">
        <f t="shared" si="150"/>
        <v/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2</v>
      </c>
      <c r="E467" s="57" t="str">
        <f t="shared" si="147"/>
        <v/>
      </c>
      <c r="F467" s="57">
        <f t="shared" si="148"/>
        <v>9.1324200913242004E-3</v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0</v>
      </c>
      <c r="D487" s="54">
        <v>0</v>
      </c>
      <c r="E487" s="57" t="str">
        <f t="shared" si="167"/>
        <v/>
      </c>
      <c r="F487" s="57" t="str">
        <f t="shared" si="168"/>
        <v/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1</v>
      </c>
      <c r="D504" s="54">
        <v>1</v>
      </c>
      <c r="E504" s="58">
        <f t="shared" si="167"/>
        <v>2.8653295128939827E-3</v>
      </c>
      <c r="F504" s="58">
        <f t="shared" si="168"/>
        <v>4.5662100456621002E-3</v>
      </c>
      <c r="G504" s="51">
        <f t="shared" si="169"/>
        <v>0</v>
      </c>
      <c r="H504" s="52">
        <f t="shared" si="170"/>
        <v>0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0</v>
      </c>
      <c r="D506" s="54">
        <v>0</v>
      </c>
      <c r="E506" s="58" t="str">
        <f t="shared" ref="E506" si="171">+IF(C506=0,"",C506/C$333)</f>
        <v/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 t="str">
        <f t="shared" ref="H506" si="174">+IF(OR(AND(E506=""),(G506="")),"",E506*G506)</f>
        <v/>
      </c>
    </row>
    <row r="507" spans="1:8" x14ac:dyDescent="0.2">
      <c r="B507" s="53" t="s">
        <v>138</v>
      </c>
      <c r="C507" s="54">
        <v>0</v>
      </c>
      <c r="D507" s="54">
        <v>6</v>
      </c>
      <c r="E507" s="58" t="str">
        <f t="shared" ref="E507:E532" si="175">+IF(C507=0,"",C507/C$333)</f>
        <v/>
      </c>
      <c r="F507" s="58">
        <f t="shared" ref="F507:F532" si="176">+IF(D507=0,"",D507/D$333)</f>
        <v>2.7397260273972601E-2</v>
      </c>
      <c r="G507" s="51" t="str">
        <f t="shared" si="169"/>
        <v>0</v>
      </c>
      <c r="H507" s="52" t="str">
        <f t="shared" si="170"/>
        <v/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</v>
      </c>
      <c r="D510" s="54">
        <v>5</v>
      </c>
      <c r="E510" s="58">
        <f t="shared" si="175"/>
        <v>2.8653295128939827E-3</v>
      </c>
      <c r="F510" s="58">
        <f t="shared" si="176"/>
        <v>2.2831050228310501E-2</v>
      </c>
      <c r="G510" s="51">
        <f t="shared" si="169"/>
        <v>4</v>
      </c>
      <c r="H510" s="52">
        <f t="shared" si="170"/>
        <v>1.1461318051575931E-2</v>
      </c>
    </row>
    <row r="511" spans="1:8" x14ac:dyDescent="0.2">
      <c r="B511" s="53" t="s">
        <v>351</v>
      </c>
      <c r="C511" s="54">
        <v>6</v>
      </c>
      <c r="D511" s="54">
        <v>0</v>
      </c>
      <c r="E511" s="58">
        <f t="shared" si="175"/>
        <v>1.7191977077363897E-2</v>
      </c>
      <c r="F511" s="58" t="str">
        <f t="shared" si="176"/>
        <v/>
      </c>
      <c r="G511" s="51" t="str">
        <f t="shared" si="169"/>
        <v>0</v>
      </c>
      <c r="H511" s="52">
        <f t="shared" si="170"/>
        <v>0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0</v>
      </c>
      <c r="D522" s="54">
        <v>1</v>
      </c>
      <c r="E522" s="58" t="str">
        <f t="shared" si="175"/>
        <v/>
      </c>
      <c r="F522" s="58">
        <f t="shared" si="176"/>
        <v>4.5662100456621002E-3</v>
      </c>
      <c r="G522" s="51" t="str">
        <f t="shared" si="169"/>
        <v>0</v>
      </c>
      <c r="H522" s="52" t="str">
        <f t="shared" si="170"/>
        <v/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6</v>
      </c>
      <c r="D525" s="54">
        <v>0</v>
      </c>
      <c r="E525" s="58">
        <f t="shared" si="175"/>
        <v>1.7191977077363897E-2</v>
      </c>
      <c r="F525" s="58" t="str">
        <f t="shared" si="176"/>
        <v/>
      </c>
      <c r="G525" s="51" t="str">
        <f t="shared" si="169"/>
        <v>0</v>
      </c>
      <c r="H525" s="52">
        <f t="shared" si="170"/>
        <v>0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18</v>
      </c>
      <c r="D530" s="54">
        <v>52</v>
      </c>
      <c r="E530" s="58">
        <f t="shared" si="175"/>
        <v>5.1575931232091692E-2</v>
      </c>
      <c r="F530" s="58">
        <f t="shared" si="176"/>
        <v>0.23744292237442921</v>
      </c>
      <c r="G530" s="51">
        <f t="shared" si="169"/>
        <v>1.8888888888888888</v>
      </c>
      <c r="H530" s="52">
        <f t="shared" si="170"/>
        <v>9.7421203438395415E-2</v>
      </c>
    </row>
    <row r="531" spans="1:8" x14ac:dyDescent="0.2">
      <c r="B531" s="53" t="s">
        <v>145</v>
      </c>
      <c r="C531" s="54">
        <v>0</v>
      </c>
      <c r="D531" s="54">
        <v>1</v>
      </c>
      <c r="E531" s="58" t="str">
        <f t="shared" si="175"/>
        <v/>
      </c>
      <c r="F531" s="58">
        <f t="shared" si="176"/>
        <v>4.5662100456621002E-3</v>
      </c>
      <c r="G531" s="51" t="str">
        <f t="shared" si="169"/>
        <v>0</v>
      </c>
      <c r="H531" s="52" t="str">
        <f t="shared" si="170"/>
        <v/>
      </c>
    </row>
    <row r="532" spans="1:8" x14ac:dyDescent="0.2">
      <c r="B532" s="53" t="s">
        <v>326</v>
      </c>
      <c r="C532" s="54">
        <v>2</v>
      </c>
      <c r="D532" s="54">
        <v>12</v>
      </c>
      <c r="E532" s="58">
        <f t="shared" si="175"/>
        <v>5.7306590257879654E-3</v>
      </c>
      <c r="F532" s="58">
        <f t="shared" si="176"/>
        <v>5.4794520547945202E-2</v>
      </c>
      <c r="G532" s="51">
        <f t="shared" si="169"/>
        <v>5</v>
      </c>
      <c r="H532" s="52">
        <f t="shared" si="170"/>
        <v>2.8653295128939826E-2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1</v>
      </c>
      <c r="E534" s="58" t="str">
        <f>+IF(C534=0,"",C534/C$333)</f>
        <v/>
      </c>
      <c r="F534" s="58">
        <f>+IF(D534=0,"",D534/D$333)</f>
        <v>4.5662100456621002E-3</v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13</v>
      </c>
      <c r="D537" s="54">
        <v>0</v>
      </c>
      <c r="E537" s="58">
        <f t="shared" si="177"/>
        <v>3.7249283667621778E-2</v>
      </c>
      <c r="F537" s="58" t="str">
        <f t="shared" si="178"/>
        <v/>
      </c>
      <c r="G537" s="51" t="str">
        <f t="shared" si="179"/>
        <v>0</v>
      </c>
      <c r="H537" s="52">
        <f t="shared" si="180"/>
        <v>0</v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1</v>
      </c>
      <c r="D539" s="54">
        <v>1</v>
      </c>
      <c r="E539" s="58">
        <f t="shared" si="177"/>
        <v>2.8653295128939827E-3</v>
      </c>
      <c r="F539" s="58">
        <f t="shared" si="178"/>
        <v>4.5662100456621002E-3</v>
      </c>
      <c r="G539" s="51">
        <f t="shared" si="179"/>
        <v>0</v>
      </c>
      <c r="H539" s="52">
        <f t="shared" si="180"/>
        <v>0</v>
      </c>
    </row>
    <row r="540" spans="1:8" x14ac:dyDescent="0.2">
      <c r="B540" s="53" t="s">
        <v>529</v>
      </c>
      <c r="C540" s="54">
        <v>0</v>
      </c>
      <c r="D540" s="54">
        <v>1</v>
      </c>
      <c r="E540" s="58" t="str">
        <f t="shared" si="177"/>
        <v/>
      </c>
      <c r="F540" s="58">
        <f t="shared" si="178"/>
        <v>4.5662100456621002E-3</v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4</v>
      </c>
      <c r="D541" s="54">
        <v>0</v>
      </c>
      <c r="E541" s="58">
        <f t="shared" si="177"/>
        <v>1.1461318051575931E-2</v>
      </c>
      <c r="F541" s="58" t="str">
        <f t="shared" si="178"/>
        <v/>
      </c>
      <c r="G541" s="51" t="str">
        <f t="shared" si="179"/>
        <v>0</v>
      </c>
      <c r="H541" s="52">
        <f t="shared" si="180"/>
        <v>0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610</v>
      </c>
      <c r="D553" s="29">
        <f>SUM(D554:D579)</f>
        <v>268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-0.56065573770491806</v>
      </c>
      <c r="H553" s="31">
        <f>+IF(OR(AND(E553=""),(G553="")),"",E553*G553)</f>
        <v>-0.56065573770491806</v>
      </c>
    </row>
    <row r="554" spans="1:8" x14ac:dyDescent="0.2">
      <c r="B554" s="53" t="s">
        <v>334</v>
      </c>
      <c r="C554" s="54">
        <v>2</v>
      </c>
      <c r="D554" s="54">
        <v>0</v>
      </c>
      <c r="E554" s="58">
        <f t="shared" si="181"/>
        <v>3.2786885245901639E-3</v>
      </c>
      <c r="F554" s="58" t="str">
        <f t="shared" si="182"/>
        <v/>
      </c>
      <c r="G554" s="51" t="str">
        <f>+IF(OR(AND(D554=0),(C554=0)),"0",((D554-C554)/C554))</f>
        <v>0</v>
      </c>
      <c r="H554" s="52">
        <f>+IF(OR(AND(E554=""),(G554="")),"",E554*G554)</f>
        <v>0</v>
      </c>
    </row>
    <row r="555" spans="1:8" x14ac:dyDescent="0.2">
      <c r="B555" s="53" t="s">
        <v>148</v>
      </c>
      <c r="C555" s="54">
        <v>0</v>
      </c>
      <c r="D555" s="54">
        <v>0</v>
      </c>
      <c r="E555" s="58" t="str">
        <f t="shared" si="181"/>
        <v/>
      </c>
      <c r="F555" s="58" t="str">
        <f t="shared" si="182"/>
        <v/>
      </c>
      <c r="G555" s="51" t="str">
        <f t="shared" ref="G555:G579" si="183">+IF(OR(AND(D555=0),(C555=0)),"0",((D555-C555)/C555))</f>
        <v>0</v>
      </c>
      <c r="H555" s="52" t="str">
        <f t="shared" ref="H555:H579" si="184">+IF(OR(AND(E555=""),(G555="")),"",E555*G555)</f>
        <v/>
      </c>
    </row>
    <row r="556" spans="1:8" x14ac:dyDescent="0.2">
      <c r="B556" s="53" t="s">
        <v>606</v>
      </c>
      <c r="C556" s="54">
        <v>534</v>
      </c>
      <c r="D556" s="54">
        <v>44</v>
      </c>
      <c r="E556" s="58">
        <f t="shared" si="181"/>
        <v>0.87540983606557377</v>
      </c>
      <c r="F556" s="58">
        <f t="shared" si="182"/>
        <v>0.16417910447761194</v>
      </c>
      <c r="G556" s="51">
        <f t="shared" si="183"/>
        <v>-0.91760299625468167</v>
      </c>
      <c r="H556" s="52">
        <f t="shared" si="184"/>
        <v>-0.80327868852459017</v>
      </c>
    </row>
    <row r="557" spans="1:8" x14ac:dyDescent="0.2">
      <c r="B557" s="53" t="s">
        <v>335</v>
      </c>
      <c r="C557" s="54">
        <v>28</v>
      </c>
      <c r="D557" s="54">
        <v>9</v>
      </c>
      <c r="E557" s="58">
        <f t="shared" si="181"/>
        <v>4.5901639344262293E-2</v>
      </c>
      <c r="F557" s="58">
        <f t="shared" si="182"/>
        <v>3.3582089552238806E-2</v>
      </c>
      <c r="G557" s="51">
        <f t="shared" si="183"/>
        <v>-0.6785714285714286</v>
      </c>
      <c r="H557" s="52">
        <f t="shared" si="184"/>
        <v>-3.1147540983606559E-2</v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2</v>
      </c>
      <c r="E562" s="57" t="str">
        <f t="shared" si="181"/>
        <v/>
      </c>
      <c r="F562" s="57">
        <f t="shared" si="182"/>
        <v>7.462686567164179E-3</v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1</v>
      </c>
      <c r="D564" s="54">
        <v>5</v>
      </c>
      <c r="E564" s="57">
        <f t="shared" ref="E564:E565" si="185">+IF(C564=0,"",C564/C$553)</f>
        <v>1.639344262295082E-3</v>
      </c>
      <c r="F564" s="57">
        <f t="shared" ref="F564:F565" si="186">+IF(D564=0,"",D564/D$553)</f>
        <v>1.8656716417910446E-2</v>
      </c>
      <c r="G564" s="57">
        <f t="shared" ref="G564:G565" si="187">+IF(OR(AND(D564=0),(C564=0)),"0",((D564-C564)/C564))</f>
        <v>4</v>
      </c>
      <c r="H564" s="50">
        <f t="shared" ref="H564:H565" si="188">+IF(OR(AND(E564=""),(G564="")),"",E564*G564)</f>
        <v>6.5573770491803279E-3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18</v>
      </c>
      <c r="D567" s="54">
        <v>25</v>
      </c>
      <c r="E567" s="57">
        <f t="shared" si="189"/>
        <v>2.9508196721311476E-2</v>
      </c>
      <c r="F567" s="57">
        <f t="shared" si="190"/>
        <v>9.3283582089552244E-2</v>
      </c>
      <c r="G567" s="57">
        <f t="shared" si="183"/>
        <v>0.3888888888888889</v>
      </c>
      <c r="H567" s="50">
        <f t="shared" si="184"/>
        <v>1.1475409836065575E-2</v>
      </c>
    </row>
    <row r="568" spans="1:8" s="32" customFormat="1" x14ac:dyDescent="0.2">
      <c r="A568" s="39"/>
      <c r="B568" s="55" t="s">
        <v>151</v>
      </c>
      <c r="C568" s="56">
        <v>0</v>
      </c>
      <c r="D568" s="54">
        <v>0</v>
      </c>
      <c r="E568" s="57" t="str">
        <f t="shared" si="189"/>
        <v/>
      </c>
      <c r="F568" s="57" t="str">
        <f t="shared" si="190"/>
        <v/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9"/>
      <c r="B569" s="55" t="s">
        <v>152</v>
      </c>
      <c r="C569" s="56">
        <v>0</v>
      </c>
      <c r="D569" s="54">
        <v>0</v>
      </c>
      <c r="E569" s="57" t="str">
        <f t="shared" si="189"/>
        <v/>
      </c>
      <c r="F569" s="57" t="str">
        <f t="shared" si="190"/>
        <v/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9"/>
      <c r="B570" s="55" t="s">
        <v>340</v>
      </c>
      <c r="C570" s="56">
        <v>11</v>
      </c>
      <c r="D570" s="54">
        <v>176</v>
      </c>
      <c r="E570" s="57">
        <f t="shared" si="189"/>
        <v>1.8032786885245903E-2</v>
      </c>
      <c r="F570" s="57">
        <f t="shared" si="190"/>
        <v>0.65671641791044777</v>
      </c>
      <c r="G570" s="57">
        <f t="shared" si="183"/>
        <v>15</v>
      </c>
      <c r="H570" s="50">
        <f t="shared" si="184"/>
        <v>0.27049180327868855</v>
      </c>
    </row>
    <row r="571" spans="1:8" x14ac:dyDescent="0.2">
      <c r="B571" s="53" t="s">
        <v>153</v>
      </c>
      <c r="C571" s="54">
        <v>0</v>
      </c>
      <c r="D571" s="54">
        <v>0</v>
      </c>
      <c r="E571" s="58" t="str">
        <f t="shared" si="189"/>
        <v/>
      </c>
      <c r="F571" s="58" t="str">
        <f t="shared" si="190"/>
        <v/>
      </c>
      <c r="G571" s="51" t="str">
        <f t="shared" si="183"/>
        <v>0</v>
      </c>
      <c r="H571" s="52" t="str">
        <f t="shared" si="184"/>
        <v/>
      </c>
    </row>
    <row r="572" spans="1:8" x14ac:dyDescent="0.2">
      <c r="B572" s="53" t="s">
        <v>341</v>
      </c>
      <c r="C572" s="54">
        <v>0</v>
      </c>
      <c r="D572" s="54">
        <v>0</v>
      </c>
      <c r="E572" s="58" t="str">
        <f t="shared" si="189"/>
        <v/>
      </c>
      <c r="F572" s="58" t="str">
        <f t="shared" si="190"/>
        <v/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0</v>
      </c>
      <c r="D573" s="54">
        <v>5</v>
      </c>
      <c r="E573" s="58" t="str">
        <f t="shared" si="189"/>
        <v/>
      </c>
      <c r="F573" s="58">
        <f t="shared" si="190"/>
        <v>1.8656716417910446E-2</v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16</v>
      </c>
      <c r="D575" s="54">
        <v>2</v>
      </c>
      <c r="E575" s="58">
        <f t="shared" si="189"/>
        <v>2.6229508196721311E-2</v>
      </c>
      <c r="F575" s="58">
        <f t="shared" si="190"/>
        <v>7.462686567164179E-3</v>
      </c>
      <c r="G575" s="51">
        <f t="shared" si="183"/>
        <v>-0.875</v>
      </c>
      <c r="H575" s="52">
        <f t="shared" si="184"/>
        <v>-2.2950819672131147E-2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0</v>
      </c>
      <c r="D578" s="54">
        <v>0</v>
      </c>
      <c r="E578" s="58" t="str">
        <f t="shared" si="189"/>
        <v/>
      </c>
      <c r="F578" s="58" t="str">
        <f t="shared" si="190"/>
        <v/>
      </c>
      <c r="G578" s="51" t="str">
        <f t="shared" si="183"/>
        <v>0</v>
      </c>
      <c r="H578" s="52" t="str">
        <f t="shared" si="184"/>
        <v/>
      </c>
    </row>
    <row r="579" spans="2:8" x14ac:dyDescent="0.2">
      <c r="B579" s="53" t="s">
        <v>533</v>
      </c>
      <c r="C579" s="54">
        <v>0</v>
      </c>
      <c r="D579" s="54">
        <v>0</v>
      </c>
      <c r="E579" s="58" t="str">
        <f t="shared" si="189"/>
        <v/>
      </c>
      <c r="F579" s="58" t="str">
        <f t="shared" si="190"/>
        <v/>
      </c>
      <c r="G579" s="51" t="str">
        <f t="shared" si="183"/>
        <v>0</v>
      </c>
      <c r="H579" s="52" t="str">
        <f t="shared" si="184"/>
        <v/>
      </c>
    </row>
    <row r="580" spans="2:8" x14ac:dyDescent="0.2">
      <c r="B580" s="13" t="s">
        <v>396</v>
      </c>
      <c r="C580" s="8"/>
      <c r="D580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416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373</v>
      </c>
      <c r="C8" s="28">
        <f>+C18+C73+C165+C333+C553</f>
        <v>196</v>
      </c>
      <c r="D8" s="29">
        <f>+D18+D73+D165+D333+D553</f>
        <v>476</v>
      </c>
      <c r="E8" s="30">
        <f>SUM(E9:E13)</f>
        <v>1</v>
      </c>
      <c r="F8" s="30">
        <f>SUM(F9:F13)</f>
        <v>1.0000000000000002</v>
      </c>
      <c r="G8" s="30">
        <f>+(D8-C8)/C8</f>
        <v>1.4285714285714286</v>
      </c>
      <c r="H8" s="31">
        <f>+E8*G8</f>
        <v>1.4285714285714286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0</v>
      </c>
      <c r="D9" s="24">
        <f>+D18</f>
        <v>11</v>
      </c>
      <c r="E9" s="50">
        <f>C9/$C$8</f>
        <v>0</v>
      </c>
      <c r="F9" s="50">
        <f>D9/$D$8</f>
        <v>2.3109243697478993E-2</v>
      </c>
      <c r="G9" s="51" t="str">
        <f>+IF(OR(AND(D9=0),(C9=0)),"0",((D9-C9)/C9))</f>
        <v>0</v>
      </c>
      <c r="H9" s="52">
        <f>+IF(OR(AND(E9=""),(G9="")),"",E9*G9)</f>
        <v>0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68</v>
      </c>
      <c r="D10" s="24">
        <f>+D73</f>
        <v>148</v>
      </c>
      <c r="E10" s="50">
        <f>C10/$C$8</f>
        <v>0.34693877551020408</v>
      </c>
      <c r="F10" s="50">
        <f>D10/$D$8</f>
        <v>0.31092436974789917</v>
      </c>
      <c r="G10" s="51">
        <f>+IF(OR(AND(D10=0),(C10=0)),"0",((D10-C10)/C10))</f>
        <v>1.1764705882352942</v>
      </c>
      <c r="H10" s="52">
        <f>+IF(OR(AND(E10=""),(G10="")),"",E10*G10)</f>
        <v>0.40816326530612246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32</v>
      </c>
      <c r="D11" s="24">
        <f>+D165</f>
        <v>154</v>
      </c>
      <c r="E11" s="50">
        <f>C11/$C$8</f>
        <v>0.16326530612244897</v>
      </c>
      <c r="F11" s="50">
        <f>D11/$D$8</f>
        <v>0.3235294117647059</v>
      </c>
      <c r="G11" s="51">
        <f>+IF(OR(AND(D11=0),(C11=0)),"0",((D11-C11)/C11))</f>
        <v>3.8125</v>
      </c>
      <c r="H11" s="52">
        <f>+IF(OR(AND(E11=""),(G11="")),"",E11*G11)</f>
        <v>0.62244897959183665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61</v>
      </c>
      <c r="D12" s="24">
        <f>+D333</f>
        <v>116</v>
      </c>
      <c r="E12" s="50">
        <f>C12/$C$8</f>
        <v>0.31122448979591838</v>
      </c>
      <c r="F12" s="50">
        <f>D12/$D$8</f>
        <v>0.24369747899159663</v>
      </c>
      <c r="G12" s="51">
        <f>+IF(OR(AND(D12=0),(C12=0)),"0",((D12-C12)/C12))</f>
        <v>0.90163934426229508</v>
      </c>
      <c r="H12" s="52">
        <f>+IF(OR(AND(E12=""),(G12="")),"",E12*G12)</f>
        <v>0.28061224489795922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35</v>
      </c>
      <c r="D13" s="24">
        <f>+D553</f>
        <v>47</v>
      </c>
      <c r="E13" s="50">
        <f>C13/$C$8</f>
        <v>0.17857142857142858</v>
      </c>
      <c r="F13" s="50">
        <f>D13/$D$8</f>
        <v>9.8739495798319324E-2</v>
      </c>
      <c r="G13" s="51">
        <f>+IF(OR(AND(D13=0),(C13=0)),"0",((D13-C13)/C13))</f>
        <v>0.34285714285714286</v>
      </c>
      <c r="H13" s="52">
        <f>+IF(OR(AND(E13=""),(G13="")),"",E13*G13)</f>
        <v>6.1224489795918366E-2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0</v>
      </c>
      <c r="D18" s="29">
        <f>SUM(D19:D67)</f>
        <v>11</v>
      </c>
      <c r="E18" s="30" t="str">
        <f>+IF(C18=0,"",C18/C$18)</f>
        <v/>
      </c>
      <c r="F18" s="30">
        <f>+IF(D18=0,"",D18/D$18)</f>
        <v>1</v>
      </c>
      <c r="G18" s="30" t="str">
        <f>+IF(OR(AND(D18=0),(C18=0)),"0",((D18-C18)/C18))</f>
        <v>0</v>
      </c>
      <c r="H18" s="31" t="str">
        <f>+IF(OR(AND(E18=""),(G18="")),"",E18*G18)</f>
        <v/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4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1</v>
      </c>
      <c r="E26" s="52" t="str">
        <f t="shared" si="0"/>
        <v/>
      </c>
      <c r="F26" s="52">
        <f t="shared" si="1"/>
        <v>9.0909090909090912E-2</v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0</v>
      </c>
      <c r="D27" s="54">
        <v>0</v>
      </c>
      <c r="E27" s="52" t="str">
        <f t="shared" si="0"/>
        <v/>
      </c>
      <c r="F27" s="52" t="str">
        <f t="shared" si="1"/>
        <v/>
      </c>
      <c r="G27" s="51" t="str">
        <f t="shared" si="2"/>
        <v>0</v>
      </c>
      <c r="H27" s="52" t="str">
        <f t="shared" si="3"/>
        <v/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0</v>
      </c>
      <c r="D29" s="54">
        <v>10</v>
      </c>
      <c r="E29" s="52" t="str">
        <f t="shared" si="0"/>
        <v/>
      </c>
      <c r="F29" s="52">
        <f t="shared" si="1"/>
        <v>0.90909090909090906</v>
      </c>
      <c r="G29" s="51" t="str">
        <f t="shared" si="2"/>
        <v>0</v>
      </c>
      <c r="H29" s="52" t="str">
        <f t="shared" si="3"/>
        <v/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0</v>
      </c>
      <c r="E49" s="52" t="str">
        <f t="shared" si="0"/>
        <v/>
      </c>
      <c r="F49" s="52" t="str">
        <f t="shared" si="1"/>
        <v/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>
        <v>0</v>
      </c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>
        <v>0</v>
      </c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0</v>
      </c>
      <c r="E65" s="52" t="str">
        <f t="shared" si="0"/>
        <v/>
      </c>
      <c r="F65" s="52" t="str">
        <f t="shared" si="1"/>
        <v/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68</v>
      </c>
      <c r="D73" s="29">
        <f>SUM(D74:D159)</f>
        <v>148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1.1764705882352942</v>
      </c>
      <c r="H73" s="31">
        <f>+IF(OR(AND(E73=""),(G73="")),"",E73*G73)</f>
        <v>1.1764705882352942</v>
      </c>
    </row>
    <row r="74" spans="1:8" x14ac:dyDescent="0.2">
      <c r="B74" s="53" t="s">
        <v>437</v>
      </c>
      <c r="C74" s="54">
        <v>0</v>
      </c>
      <c r="D74" s="54">
        <v>3</v>
      </c>
      <c r="E74" s="58" t="str">
        <f>+IF(C74=0,"",C74/C$73)</f>
        <v/>
      </c>
      <c r="F74" s="58">
        <f>+IF(D74=0,"",D74/D$73)</f>
        <v>2.0270270270270271E-2</v>
      </c>
      <c r="G74" s="51" t="str">
        <f>+IF(OR(AND(D74=0),(C74=0)),"0",((D74-C74)/C74))</f>
        <v>0</v>
      </c>
      <c r="H74" s="52" t="str">
        <f>+IF(OR(AND(E74=""),(G74="")),"",E74*G74)</f>
        <v/>
      </c>
    </row>
    <row r="75" spans="1:8" x14ac:dyDescent="0.2">
      <c r="B75" s="53" t="s">
        <v>585</v>
      </c>
      <c r="C75" s="54">
        <v>0</v>
      </c>
      <c r="D75" s="54">
        <v>0</v>
      </c>
      <c r="E75" s="58" t="str">
        <f t="shared" ref="E75:E146" si="12">+IF(C75=0,"",C75/C$73)</f>
        <v/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4">
        <v>1</v>
      </c>
      <c r="D76" s="54">
        <v>0</v>
      </c>
      <c r="E76" s="58">
        <f t="shared" ref="E76" si="16">+IF(C76=0,"",C76/C$73)</f>
        <v>1.4705882352941176E-2</v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>
        <f t="shared" ref="H76" si="19">+IF(OR(AND(E76=""),(G76="")),"",E76*G76)</f>
        <v>0</v>
      </c>
    </row>
    <row r="77" spans="1:8" x14ac:dyDescent="0.2">
      <c r="B77" s="53" t="s">
        <v>586</v>
      </c>
      <c r="C77" s="54">
        <v>1</v>
      </c>
      <c r="D77" s="54">
        <v>2</v>
      </c>
      <c r="E77" s="58">
        <f t="shared" si="12"/>
        <v>1.4705882352941176E-2</v>
      </c>
      <c r="F77" s="58">
        <f t="shared" si="13"/>
        <v>1.3513513513513514E-2</v>
      </c>
      <c r="G77" s="51">
        <f t="shared" si="14"/>
        <v>1</v>
      </c>
      <c r="H77" s="52">
        <f t="shared" si="15"/>
        <v>1.4705882352941176E-2</v>
      </c>
    </row>
    <row r="78" spans="1:8" x14ac:dyDescent="0.2">
      <c r="B78" s="53" t="s">
        <v>179</v>
      </c>
      <c r="C78" s="54">
        <v>5</v>
      </c>
      <c r="D78" s="54">
        <v>19</v>
      </c>
      <c r="E78" s="58">
        <f t="shared" si="12"/>
        <v>7.3529411764705885E-2</v>
      </c>
      <c r="F78" s="58">
        <f t="shared" si="13"/>
        <v>0.12837837837837837</v>
      </c>
      <c r="G78" s="51">
        <f t="shared" si="14"/>
        <v>2.8</v>
      </c>
      <c r="H78" s="52">
        <f t="shared" si="15"/>
        <v>0.20588235294117646</v>
      </c>
    </row>
    <row r="79" spans="1:8" x14ac:dyDescent="0.2">
      <c r="B79" s="53" t="s">
        <v>16</v>
      </c>
      <c r="C79" s="54">
        <v>0</v>
      </c>
      <c r="D79" s="54">
        <v>3</v>
      </c>
      <c r="E79" s="58" t="str">
        <f t="shared" si="12"/>
        <v/>
      </c>
      <c r="F79" s="58">
        <f t="shared" si="13"/>
        <v>2.0270270270270271E-2</v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4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1</v>
      </c>
      <c r="E82" s="58" t="str">
        <f t="shared" si="12"/>
        <v/>
      </c>
      <c r="F82" s="58">
        <f t="shared" si="13"/>
        <v>6.7567567567567571E-3</v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1</v>
      </c>
      <c r="E85" s="58" t="str">
        <f t="shared" si="12"/>
        <v/>
      </c>
      <c r="F85" s="58">
        <f t="shared" si="13"/>
        <v>6.7567567567567571E-3</v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0</v>
      </c>
      <c r="D86" s="54">
        <v>1</v>
      </c>
      <c r="E86" s="58" t="str">
        <f t="shared" si="12"/>
        <v/>
      </c>
      <c r="F86" s="58">
        <f t="shared" si="13"/>
        <v>6.7567567567567571E-3</v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2</v>
      </c>
      <c r="D87" s="54">
        <v>43</v>
      </c>
      <c r="E87" s="58">
        <f t="shared" si="12"/>
        <v>2.9411764705882353E-2</v>
      </c>
      <c r="F87" s="58">
        <f t="shared" si="13"/>
        <v>0.29054054054054052</v>
      </c>
      <c r="G87" s="51">
        <f t="shared" si="14"/>
        <v>20.5</v>
      </c>
      <c r="H87" s="52">
        <f t="shared" si="15"/>
        <v>0.6029411764705882</v>
      </c>
    </row>
    <row r="88" spans="1:8" s="32" customFormat="1" x14ac:dyDescent="0.2">
      <c r="A88" s="40"/>
      <c r="B88" s="55" t="s">
        <v>587</v>
      </c>
      <c r="C88" s="54">
        <v>0</v>
      </c>
      <c r="D88" s="54">
        <v>14</v>
      </c>
      <c r="E88" s="58" t="str">
        <f t="shared" ref="E88" si="24">+IF(C88=0,"",C88/C$73)</f>
        <v/>
      </c>
      <c r="F88" s="58">
        <f t="shared" ref="F88" si="25">+IF(D88=0,"",D88/D$73)</f>
        <v>9.45945945945946E-2</v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0</v>
      </c>
      <c r="D89" s="54">
        <v>4</v>
      </c>
      <c r="E89" s="58" t="str">
        <f t="shared" si="12"/>
        <v/>
      </c>
      <c r="F89" s="58">
        <f t="shared" si="13"/>
        <v>2.7027027027027029E-2</v>
      </c>
      <c r="G89" s="51" t="str">
        <f t="shared" si="14"/>
        <v>0</v>
      </c>
      <c r="H89" s="52" t="str">
        <f t="shared" si="15"/>
        <v/>
      </c>
    </row>
    <row r="90" spans="1:8" x14ac:dyDescent="0.2">
      <c r="B90" s="53" t="s">
        <v>186</v>
      </c>
      <c r="C90" s="54">
        <v>0</v>
      </c>
      <c r="D90" s="54">
        <v>0</v>
      </c>
      <c r="E90" s="58" t="str">
        <f t="shared" si="12"/>
        <v/>
      </c>
      <c r="F90" s="58" t="str">
        <f t="shared" si="13"/>
        <v/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0</v>
      </c>
      <c r="D91" s="54">
        <v>0</v>
      </c>
      <c r="E91" s="58" t="str">
        <f t="shared" si="12"/>
        <v/>
      </c>
      <c r="F91" s="58" t="str">
        <f t="shared" si="13"/>
        <v/>
      </c>
      <c r="G91" s="51" t="str">
        <f t="shared" si="14"/>
        <v>0</v>
      </c>
      <c r="H91" s="52" t="str">
        <f t="shared" si="15"/>
        <v/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4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4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0</v>
      </c>
      <c r="D96" s="54">
        <v>0</v>
      </c>
      <c r="E96" s="58" t="str">
        <f t="shared" si="12"/>
        <v/>
      </c>
      <c r="F96" s="58" t="str">
        <f t="shared" si="13"/>
        <v/>
      </c>
      <c r="G96" s="51" t="str">
        <f t="shared" si="14"/>
        <v>0</v>
      </c>
      <c r="H96" s="52" t="str">
        <f t="shared" si="15"/>
        <v/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1</v>
      </c>
      <c r="D100" s="54">
        <v>0</v>
      </c>
      <c r="E100" s="58">
        <f t="shared" si="12"/>
        <v>1.4705882352941176E-2</v>
      </c>
      <c r="F100" s="58" t="str">
        <f t="shared" si="13"/>
        <v/>
      </c>
      <c r="G100" s="51" t="str">
        <f t="shared" si="14"/>
        <v>0</v>
      </c>
      <c r="H100" s="52">
        <f t="shared" si="15"/>
        <v>0</v>
      </c>
    </row>
    <row r="101" spans="1:8" x14ac:dyDescent="0.2">
      <c r="B101" s="53" t="s">
        <v>440</v>
      </c>
      <c r="C101" s="54">
        <v>1</v>
      </c>
      <c r="D101" s="54">
        <v>5</v>
      </c>
      <c r="E101" s="58">
        <f t="shared" si="12"/>
        <v>1.4705882352941176E-2</v>
      </c>
      <c r="F101" s="58">
        <f t="shared" si="13"/>
        <v>3.3783783783783786E-2</v>
      </c>
      <c r="G101" s="51">
        <f t="shared" si="14"/>
        <v>4</v>
      </c>
      <c r="H101" s="52">
        <f t="shared" si="15"/>
        <v>5.8823529411764705E-2</v>
      </c>
    </row>
    <row r="102" spans="1:8" x14ac:dyDescent="0.2">
      <c r="B102" s="53" t="s">
        <v>18</v>
      </c>
      <c r="C102" s="54">
        <v>0</v>
      </c>
      <c r="D102" s="54">
        <v>2</v>
      </c>
      <c r="E102" s="58" t="str">
        <f t="shared" si="12"/>
        <v/>
      </c>
      <c r="F102" s="58">
        <f t="shared" si="13"/>
        <v>1.3513513513513514E-2</v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4">
        <v>2</v>
      </c>
      <c r="D105" s="54">
        <v>0</v>
      </c>
      <c r="E105" s="58">
        <f t="shared" ref="E105" si="32">+IF(C105=0,"",C105/C$73)</f>
        <v>2.9411764705882353E-2</v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>
        <f t="shared" ref="H105" si="35">+IF(OR(AND(E105=""),(G105="")),"",E105*G105)</f>
        <v>0</v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0</v>
      </c>
      <c r="D107" s="54">
        <v>1</v>
      </c>
      <c r="E107" s="58" t="str">
        <f t="shared" si="12"/>
        <v/>
      </c>
      <c r="F107" s="58">
        <f t="shared" si="13"/>
        <v>6.7567567567567571E-3</v>
      </c>
      <c r="G107" s="51" t="str">
        <f t="shared" si="14"/>
        <v>0</v>
      </c>
      <c r="H107" s="52" t="str">
        <f t="shared" si="15"/>
        <v/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0</v>
      </c>
      <c r="E111" s="58" t="str">
        <f t="shared" si="12"/>
        <v/>
      </c>
      <c r="F111" s="58" t="str">
        <f t="shared" si="13"/>
        <v/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4</v>
      </c>
      <c r="E113" s="58" t="str">
        <f t="shared" si="12"/>
        <v/>
      </c>
      <c r="F113" s="58">
        <f t="shared" si="13"/>
        <v>2.7027027027027029E-2</v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0</v>
      </c>
      <c r="D116" s="54">
        <v>0</v>
      </c>
      <c r="E116" s="58" t="str">
        <f t="shared" si="12"/>
        <v/>
      </c>
      <c r="F116" s="58" t="str">
        <f t="shared" si="13"/>
        <v/>
      </c>
      <c r="G116" s="51" t="str">
        <f t="shared" si="14"/>
        <v>0</v>
      </c>
      <c r="H116" s="52" t="str">
        <f t="shared" si="15"/>
        <v/>
      </c>
    </row>
    <row r="117" spans="2:8" x14ac:dyDescent="0.2">
      <c r="B117" s="53" t="s">
        <v>24</v>
      </c>
      <c r="C117" s="54">
        <v>1</v>
      </c>
      <c r="D117" s="54">
        <v>3</v>
      </c>
      <c r="E117" s="58">
        <f t="shared" si="12"/>
        <v>1.4705882352941176E-2</v>
      </c>
      <c r="F117" s="58">
        <f t="shared" si="13"/>
        <v>2.0270270270270271E-2</v>
      </c>
      <c r="G117" s="51">
        <f t="shared" si="14"/>
        <v>2</v>
      </c>
      <c r="H117" s="52">
        <f t="shared" si="15"/>
        <v>2.9411764705882353E-2</v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0</v>
      </c>
      <c r="D121" s="54">
        <v>0</v>
      </c>
      <c r="E121" s="58" t="str">
        <f t="shared" si="12"/>
        <v/>
      </c>
      <c r="F121" s="58" t="str">
        <f t="shared" si="13"/>
        <v/>
      </c>
      <c r="G121" s="51" t="str">
        <f t="shared" si="14"/>
        <v>0</v>
      </c>
      <c r="H121" s="52" t="str">
        <f t="shared" si="15"/>
        <v/>
      </c>
    </row>
    <row r="122" spans="2:8" x14ac:dyDescent="0.2">
      <c r="B122" s="53" t="s">
        <v>202</v>
      </c>
      <c r="C122" s="54">
        <v>1</v>
      </c>
      <c r="D122" s="54">
        <v>5</v>
      </c>
      <c r="E122" s="58">
        <f t="shared" si="12"/>
        <v>1.4705882352941176E-2</v>
      </c>
      <c r="F122" s="58">
        <f t="shared" si="13"/>
        <v>3.3783783783783786E-2</v>
      </c>
      <c r="G122" s="51">
        <f t="shared" si="14"/>
        <v>4</v>
      </c>
      <c r="H122" s="52">
        <f t="shared" si="15"/>
        <v>5.8823529411764705E-2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0</v>
      </c>
      <c r="D124" s="54">
        <v>7</v>
      </c>
      <c r="E124" s="58" t="str">
        <f t="shared" si="12"/>
        <v/>
      </c>
      <c r="F124" s="58">
        <f t="shared" si="13"/>
        <v>4.72972972972973E-2</v>
      </c>
      <c r="G124" s="51" t="str">
        <f t="shared" si="14"/>
        <v>0</v>
      </c>
      <c r="H124" s="52" t="str">
        <f t="shared" si="15"/>
        <v/>
      </c>
    </row>
    <row r="125" spans="2:8" x14ac:dyDescent="0.2">
      <c r="B125" s="53" t="s">
        <v>203</v>
      </c>
      <c r="C125" s="54">
        <v>0</v>
      </c>
      <c r="D125" s="54">
        <v>5</v>
      </c>
      <c r="E125" s="58" t="str">
        <f t="shared" si="12"/>
        <v/>
      </c>
      <c r="F125" s="58">
        <f t="shared" si="13"/>
        <v>3.3783783783783786E-2</v>
      </c>
      <c r="G125" s="51" t="str">
        <f t="shared" si="14"/>
        <v>0</v>
      </c>
      <c r="H125" s="52" t="str">
        <f t="shared" si="15"/>
        <v/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43</v>
      </c>
      <c r="D127" s="54">
        <v>17</v>
      </c>
      <c r="E127" s="58">
        <f t="shared" si="12"/>
        <v>0.63235294117647056</v>
      </c>
      <c r="F127" s="58">
        <f t="shared" si="13"/>
        <v>0.11486486486486487</v>
      </c>
      <c r="G127" s="51">
        <f t="shared" si="14"/>
        <v>-0.60465116279069764</v>
      </c>
      <c r="H127" s="52">
        <f t="shared" si="15"/>
        <v>-0.38235294117647056</v>
      </c>
    </row>
    <row r="128" spans="2:8" x14ac:dyDescent="0.2">
      <c r="B128" s="53" t="s">
        <v>204</v>
      </c>
      <c r="C128" s="54">
        <v>3</v>
      </c>
      <c r="D128" s="54">
        <v>1</v>
      </c>
      <c r="E128" s="58">
        <f t="shared" si="12"/>
        <v>4.4117647058823532E-2</v>
      </c>
      <c r="F128" s="58">
        <f t="shared" si="13"/>
        <v>6.7567567567567571E-3</v>
      </c>
      <c r="G128" s="51">
        <f t="shared" si="14"/>
        <v>-0.66666666666666663</v>
      </c>
      <c r="H128" s="52">
        <f t="shared" si="15"/>
        <v>-2.9411764705882353E-2</v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1</v>
      </c>
      <c r="E130" s="58" t="str">
        <f t="shared" si="12"/>
        <v/>
      </c>
      <c r="F130" s="58">
        <f t="shared" si="13"/>
        <v>6.7567567567567571E-3</v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4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1</v>
      </c>
      <c r="D133" s="54">
        <v>3</v>
      </c>
      <c r="E133" s="58">
        <f t="shared" si="12"/>
        <v>1.4705882352941176E-2</v>
      </c>
      <c r="F133" s="58">
        <f t="shared" si="13"/>
        <v>2.0270270270270271E-2</v>
      </c>
      <c r="G133" s="51">
        <f t="shared" si="14"/>
        <v>2</v>
      </c>
      <c r="H133" s="52">
        <f t="shared" si="15"/>
        <v>2.9411764705882353E-2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1</v>
      </c>
      <c r="D139" s="54">
        <v>0</v>
      </c>
      <c r="E139" s="58">
        <f t="shared" si="12"/>
        <v>1.4705882352941176E-2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>
        <v>0</v>
      </c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>
        <v>0</v>
      </c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1</v>
      </c>
      <c r="D152" s="54">
        <v>2</v>
      </c>
      <c r="E152" s="58">
        <f t="shared" si="56"/>
        <v>1.4705882352941176E-2</v>
      </c>
      <c r="F152" s="58">
        <f t="shared" si="57"/>
        <v>1.3513513513513514E-2</v>
      </c>
      <c r="G152" s="51">
        <f t="shared" si="58"/>
        <v>1</v>
      </c>
      <c r="H152" s="52">
        <f t="shared" si="59"/>
        <v>1.4705882352941176E-2</v>
      </c>
    </row>
    <row r="153" spans="1:8" x14ac:dyDescent="0.2">
      <c r="B153" s="53" t="s">
        <v>39</v>
      </c>
      <c r="C153" s="54">
        <v>4</v>
      </c>
      <c r="D153" s="54">
        <v>0</v>
      </c>
      <c r="E153" s="58">
        <f t="shared" si="56"/>
        <v>5.8823529411764705E-2</v>
      </c>
      <c r="F153" s="58" t="str">
        <f t="shared" si="57"/>
        <v/>
      </c>
      <c r="G153" s="51" t="str">
        <f t="shared" si="58"/>
        <v>0</v>
      </c>
      <c r="H153" s="52">
        <f t="shared" si="59"/>
        <v>0</v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4">
        <v>0</v>
      </c>
      <c r="D156" s="54">
        <v>1</v>
      </c>
      <c r="E156" s="58" t="str">
        <f t="shared" ref="E156:E159" si="60">+IF(C156=0,"",C156/C$73)</f>
        <v/>
      </c>
      <c r="F156" s="58">
        <f t="shared" ref="F156:F159" si="61">+IF(D156=0,"",D156/D$73)</f>
        <v>6.7567567567567571E-3</v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0"/>
      <c r="B157" s="55" t="s">
        <v>546</v>
      </c>
      <c r="C157" s="54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4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4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32</v>
      </c>
      <c r="D165" s="29">
        <f>SUM(D166:D327)</f>
        <v>154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3.8125</v>
      </c>
      <c r="H165" s="31">
        <f>+IF(OR(AND(E165=""),(G165="")),"",E165*G165)</f>
        <v>3.8125</v>
      </c>
    </row>
    <row r="166" spans="1:8" x14ac:dyDescent="0.2">
      <c r="B166" s="59" t="s">
        <v>447</v>
      </c>
      <c r="C166" s="54">
        <v>1</v>
      </c>
      <c r="D166" s="54">
        <v>0</v>
      </c>
      <c r="E166" s="58">
        <f t="shared" si="64"/>
        <v>3.125E-2</v>
      </c>
      <c r="F166" s="58" t="str">
        <f t="shared" si="65"/>
        <v/>
      </c>
      <c r="G166" s="51" t="str">
        <f>+IF(OR(AND(D166=0),(C166=0)),"0",((D166-C166)/C166))</f>
        <v>0</v>
      </c>
      <c r="H166" s="52">
        <f>+IF(OR(AND(E166=""),(G166="")),"",E166*G166)</f>
        <v>0</v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0</v>
      </c>
      <c r="D168" s="54">
        <v>0</v>
      </c>
      <c r="E168" s="58" t="str">
        <f t="shared" si="64"/>
        <v/>
      </c>
      <c r="F168" s="58" t="str">
        <f t="shared" si="65"/>
        <v/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0</v>
      </c>
      <c r="D170" s="54">
        <v>0</v>
      </c>
      <c r="E170" s="58" t="str">
        <f t="shared" si="64"/>
        <v/>
      </c>
      <c r="F170" s="58" t="str">
        <f t="shared" si="65"/>
        <v/>
      </c>
      <c r="G170" s="51" t="str">
        <f t="shared" si="66"/>
        <v>0</v>
      </c>
      <c r="H170" s="52" t="str">
        <f t="shared" si="67"/>
        <v/>
      </c>
    </row>
    <row r="171" spans="1:8" x14ac:dyDescent="0.2">
      <c r="B171" s="59" t="s">
        <v>42</v>
      </c>
      <c r="C171" s="54">
        <v>4</v>
      </c>
      <c r="D171" s="54">
        <v>5</v>
      </c>
      <c r="E171" s="58">
        <f t="shared" si="64"/>
        <v>0.125</v>
      </c>
      <c r="F171" s="58">
        <f t="shared" si="65"/>
        <v>3.2467532467532464E-2</v>
      </c>
      <c r="G171" s="51">
        <f t="shared" si="66"/>
        <v>0.25</v>
      </c>
      <c r="H171" s="52">
        <f t="shared" si="67"/>
        <v>3.125E-2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1</v>
      </c>
      <c r="D173" s="54">
        <v>3</v>
      </c>
      <c r="E173" s="58">
        <f t="shared" si="64"/>
        <v>3.125E-2</v>
      </c>
      <c r="F173" s="58">
        <f t="shared" si="65"/>
        <v>1.948051948051948E-2</v>
      </c>
      <c r="G173" s="51">
        <f t="shared" si="66"/>
        <v>2</v>
      </c>
      <c r="H173" s="52">
        <f t="shared" si="67"/>
        <v>6.25E-2</v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4">
        <v>1</v>
      </c>
      <c r="D179" s="54">
        <v>0</v>
      </c>
      <c r="E179" s="58">
        <f t="shared" ref="E179:E185" si="68">+IF(C179=0,"",C179/C$165)</f>
        <v>3.125E-2</v>
      </c>
      <c r="F179" s="58" t="str">
        <f t="shared" ref="F179:F185" si="69">+IF(D179=0,"",D179/D$165)</f>
        <v/>
      </c>
      <c r="G179" s="51" t="str">
        <f t="shared" ref="G179:G185" si="70">+IF(OR(AND(D179=0),(C179=0)),"0",((D179-C179)/C179))</f>
        <v>0</v>
      </c>
      <c r="H179" s="52">
        <f t="shared" ref="H179:H185" si="71">+IF(OR(AND(E179=""),(G179="")),"",E179*G179)</f>
        <v>0</v>
      </c>
    </row>
    <row r="180" spans="1:8" s="32" customFormat="1" x14ac:dyDescent="0.2">
      <c r="A180" s="39"/>
      <c r="B180" s="60" t="s">
        <v>450</v>
      </c>
      <c r="C180" s="54">
        <v>0</v>
      </c>
      <c r="D180" s="54">
        <v>5</v>
      </c>
      <c r="E180" s="58" t="str">
        <f t="shared" si="68"/>
        <v/>
      </c>
      <c r="F180" s="58">
        <f t="shared" si="69"/>
        <v>3.2467532467532464E-2</v>
      </c>
      <c r="G180" s="51" t="str">
        <f t="shared" si="70"/>
        <v>0</v>
      </c>
      <c r="H180" s="52" t="str">
        <f t="shared" si="71"/>
        <v/>
      </c>
    </row>
    <row r="181" spans="1:8" s="32" customFormat="1" x14ac:dyDescent="0.2">
      <c r="A181" s="39"/>
      <c r="B181" s="60" t="s">
        <v>595</v>
      </c>
      <c r="C181" s="54">
        <v>0</v>
      </c>
      <c r="D181" s="54">
        <v>0</v>
      </c>
      <c r="E181" s="58" t="str">
        <f t="shared" si="68"/>
        <v/>
      </c>
      <c r="F181" s="58" t="str">
        <f t="shared" si="69"/>
        <v/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9"/>
      <c r="B182" s="60" t="s">
        <v>41</v>
      </c>
      <c r="C182" s="54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4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4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4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4">
        <v>0</v>
      </c>
      <c r="D186" s="54">
        <v>2</v>
      </c>
      <c r="E186" s="57" t="str">
        <f t="shared" ref="E186:F191" si="72">+IF(C186=0,"",C186/C$165)</f>
        <v/>
      </c>
      <c r="F186" s="57">
        <f t="shared" si="72"/>
        <v>1.2987012987012988E-2</v>
      </c>
      <c r="G186" s="57" t="str">
        <f t="shared" si="66"/>
        <v>0</v>
      </c>
      <c r="H186" s="50" t="str">
        <f t="shared" si="67"/>
        <v/>
      </c>
    </row>
    <row r="187" spans="1:8" s="32" customFormat="1" x14ac:dyDescent="0.2">
      <c r="A187" s="39"/>
      <c r="B187" s="60" t="s">
        <v>217</v>
      </c>
      <c r="C187" s="54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4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>
        <v>0</v>
      </c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4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4">
        <v>2</v>
      </c>
      <c r="D191" s="54">
        <v>3</v>
      </c>
      <c r="E191" s="57">
        <f t="shared" si="72"/>
        <v>6.25E-2</v>
      </c>
      <c r="F191" s="57">
        <f t="shared" si="72"/>
        <v>1.948051948051948E-2</v>
      </c>
      <c r="G191" s="57">
        <f t="shared" si="66"/>
        <v>0.5</v>
      </c>
      <c r="H191" s="50">
        <f t="shared" si="67"/>
        <v>3.125E-2</v>
      </c>
    </row>
    <row r="192" spans="1:8" s="32" customFormat="1" x14ac:dyDescent="0.2">
      <c r="A192" s="40"/>
      <c r="B192" s="60" t="s">
        <v>541</v>
      </c>
      <c r="C192" s="54">
        <v>0</v>
      </c>
      <c r="D192" s="54">
        <v>4</v>
      </c>
      <c r="E192" s="57" t="str">
        <f t="shared" ref="E192" si="75">+IF(C192=0,"",C192/C$165)</f>
        <v/>
      </c>
      <c r="F192" s="57">
        <f t="shared" ref="F192" si="76">+IF(D192=0,"",D192/D$165)</f>
        <v>2.5974025974025976E-2</v>
      </c>
      <c r="G192" s="57" t="str">
        <f t="shared" ref="G192" si="77">+IF(OR(AND(D192=0),(C192=0)),"0",((D192-C192)/C192))</f>
        <v>0</v>
      </c>
      <c r="H192" s="50" t="str">
        <f t="shared" ref="H192" si="78">+IF(OR(AND(E192=""),(G192="")),"",E192*G192)</f>
        <v/>
      </c>
    </row>
    <row r="193" spans="1:8" s="32" customFormat="1" x14ac:dyDescent="0.2">
      <c r="A193" s="39"/>
      <c r="B193" s="60" t="s">
        <v>220</v>
      </c>
      <c r="C193" s="54">
        <v>0</v>
      </c>
      <c r="D193" s="54">
        <v>0</v>
      </c>
      <c r="E193" s="57" t="str">
        <f t="shared" ref="E193:F199" si="79">+IF(C193=0,"",C193/C$165)</f>
        <v/>
      </c>
      <c r="F193" s="57" t="str">
        <f t="shared" si="79"/>
        <v/>
      </c>
      <c r="G193" s="57" t="str">
        <f t="shared" si="66"/>
        <v>0</v>
      </c>
      <c r="H193" s="50" t="str">
        <f t="shared" si="67"/>
        <v/>
      </c>
    </row>
    <row r="194" spans="1:8" s="32" customFormat="1" x14ac:dyDescent="0.2">
      <c r="A194" s="39"/>
      <c r="B194" s="60" t="s">
        <v>221</v>
      </c>
      <c r="C194" s="54">
        <v>0</v>
      </c>
      <c r="D194" s="54">
        <v>0</v>
      </c>
      <c r="E194" s="57" t="str">
        <f t="shared" si="79"/>
        <v/>
      </c>
      <c r="F194" s="57" t="str">
        <f t="shared" si="79"/>
        <v/>
      </c>
      <c r="G194" s="57" t="str">
        <f t="shared" si="66"/>
        <v>0</v>
      </c>
      <c r="H194" s="50" t="str">
        <f t="shared" si="67"/>
        <v/>
      </c>
    </row>
    <row r="195" spans="1:8" s="32" customFormat="1" x14ac:dyDescent="0.2">
      <c r="A195" s="39"/>
      <c r="B195" s="60" t="s">
        <v>222</v>
      </c>
      <c r="C195" s="54">
        <v>0</v>
      </c>
      <c r="D195" s="54">
        <v>2</v>
      </c>
      <c r="E195" s="57" t="str">
        <f t="shared" si="79"/>
        <v/>
      </c>
      <c r="F195" s="57">
        <f t="shared" si="79"/>
        <v>1.2987012987012988E-2</v>
      </c>
      <c r="G195" s="57" t="str">
        <f t="shared" si="66"/>
        <v>0</v>
      </c>
      <c r="H195" s="50" t="str">
        <f t="shared" si="67"/>
        <v/>
      </c>
    </row>
    <row r="196" spans="1:8" x14ac:dyDescent="0.2">
      <c r="B196" s="59" t="s">
        <v>223</v>
      </c>
      <c r="C196" s="54">
        <v>0</v>
      </c>
      <c r="D196" s="54">
        <v>0</v>
      </c>
      <c r="E196" s="58" t="str">
        <f t="shared" si="79"/>
        <v/>
      </c>
      <c r="F196" s="58" t="str">
        <f t="shared" si="79"/>
        <v/>
      </c>
      <c r="G196" s="51" t="str">
        <f t="shared" si="66"/>
        <v>0</v>
      </c>
      <c r="H196" s="52" t="str">
        <f t="shared" si="67"/>
        <v/>
      </c>
    </row>
    <row r="197" spans="1:8" x14ac:dyDescent="0.2">
      <c r="B197" s="59" t="s">
        <v>452</v>
      </c>
      <c r="C197" s="54">
        <v>0</v>
      </c>
      <c r="D197" s="54">
        <v>0</v>
      </c>
      <c r="E197" s="58" t="str">
        <f t="shared" si="79"/>
        <v/>
      </c>
      <c r="F197" s="58" t="str">
        <f t="shared" si="79"/>
        <v/>
      </c>
      <c r="G197" s="51" t="str">
        <f t="shared" si="66"/>
        <v>0</v>
      </c>
      <c r="H197" s="52" t="str">
        <f t="shared" si="67"/>
        <v/>
      </c>
    </row>
    <row r="198" spans="1:8" x14ac:dyDescent="0.2">
      <c r="B198" s="59" t="s">
        <v>453</v>
      </c>
      <c r="C198" s="54">
        <v>0</v>
      </c>
      <c r="D198" s="54">
        <v>0</v>
      </c>
      <c r="E198" s="58" t="str">
        <f t="shared" si="79"/>
        <v/>
      </c>
      <c r="F198" s="58" t="str">
        <f t="shared" si="79"/>
        <v/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4">
        <v>0</v>
      </c>
      <c r="D200" s="54">
        <v>0</v>
      </c>
      <c r="E200" s="58" t="str">
        <f t="shared" ref="E200" si="80">+IF(C200=0,"",C200/C$165)</f>
        <v/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4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4">
        <v>0</v>
      </c>
      <c r="D202" s="54">
        <v>3</v>
      </c>
      <c r="E202" s="57" t="str">
        <f t="shared" si="84"/>
        <v/>
      </c>
      <c r="F202" s="57">
        <f t="shared" si="84"/>
        <v>1.948051948051948E-2</v>
      </c>
      <c r="G202" s="57" t="str">
        <f t="shared" si="66"/>
        <v>0</v>
      </c>
      <c r="H202" s="50" t="str">
        <f t="shared" si="67"/>
        <v/>
      </c>
    </row>
    <row r="203" spans="1:8" s="32" customFormat="1" x14ac:dyDescent="0.2">
      <c r="A203" s="39"/>
      <c r="B203" s="60" t="s">
        <v>228</v>
      </c>
      <c r="C203" s="54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4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4">
        <v>2</v>
      </c>
      <c r="D205" s="54">
        <v>6</v>
      </c>
      <c r="E205" s="57">
        <f t="shared" si="84"/>
        <v>6.25E-2</v>
      </c>
      <c r="F205" s="57">
        <f t="shared" si="84"/>
        <v>3.896103896103896E-2</v>
      </c>
      <c r="G205" s="57">
        <f t="shared" si="66"/>
        <v>2</v>
      </c>
      <c r="H205" s="50">
        <f t="shared" si="67"/>
        <v>0.125</v>
      </c>
    </row>
    <row r="206" spans="1:8" s="32" customFormat="1" x14ac:dyDescent="0.2">
      <c r="A206" s="39"/>
      <c r="B206" s="60" t="s">
        <v>229</v>
      </c>
      <c r="C206" s="54">
        <v>0</v>
      </c>
      <c r="D206" s="54">
        <v>0</v>
      </c>
      <c r="E206" s="57" t="str">
        <f t="shared" si="84"/>
        <v/>
      </c>
      <c r="F206" s="57" t="str">
        <f t="shared" si="84"/>
        <v/>
      </c>
      <c r="G206" s="57" t="str">
        <f t="shared" si="66"/>
        <v>0</v>
      </c>
      <c r="H206" s="50" t="str">
        <f t="shared" si="67"/>
        <v/>
      </c>
    </row>
    <row r="207" spans="1:8" s="32" customFormat="1" x14ac:dyDescent="0.2">
      <c r="A207" s="39"/>
      <c r="B207" s="60" t="s">
        <v>230</v>
      </c>
      <c r="C207" s="54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4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4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4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2</v>
      </c>
      <c r="D216" s="54">
        <v>1</v>
      </c>
      <c r="E216" s="58">
        <f t="shared" si="89"/>
        <v>6.25E-2</v>
      </c>
      <c r="F216" s="58">
        <f t="shared" si="90"/>
        <v>6.4935064935064939E-3</v>
      </c>
      <c r="G216" s="51">
        <f t="shared" si="66"/>
        <v>-0.5</v>
      </c>
      <c r="H216" s="52">
        <f t="shared" si="67"/>
        <v>-3.125E-2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>
        <v>0</v>
      </c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1</v>
      </c>
      <c r="D229" s="54">
        <v>0</v>
      </c>
      <c r="E229" s="58">
        <f t="shared" si="89"/>
        <v>3.125E-2</v>
      </c>
      <c r="F229" s="58" t="str">
        <f t="shared" si="90"/>
        <v/>
      </c>
      <c r="G229" s="51" t="str">
        <f t="shared" si="66"/>
        <v>0</v>
      </c>
      <c r="H229" s="52">
        <f t="shared" si="67"/>
        <v>0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1</v>
      </c>
      <c r="E245" s="58" t="str">
        <f t="shared" si="89"/>
        <v/>
      </c>
      <c r="F245" s="58">
        <f t="shared" si="90"/>
        <v>6.4935064935064939E-3</v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4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4">
        <v>0</v>
      </c>
      <c r="D251" s="54">
        <v>1</v>
      </c>
      <c r="E251" s="57" t="str">
        <f t="shared" si="89"/>
        <v/>
      </c>
      <c r="F251" s="57">
        <f t="shared" si="90"/>
        <v>6.4935064935064939E-3</v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4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4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4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4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4">
        <v>1</v>
      </c>
      <c r="D256" s="54">
        <v>3</v>
      </c>
      <c r="E256" s="57">
        <f t="shared" si="95"/>
        <v>3.125E-2</v>
      </c>
      <c r="F256" s="57">
        <f t="shared" si="96"/>
        <v>1.948051948051948E-2</v>
      </c>
      <c r="G256" s="57">
        <f t="shared" si="97"/>
        <v>2</v>
      </c>
      <c r="H256" s="50">
        <f t="shared" si="98"/>
        <v>6.25E-2</v>
      </c>
    </row>
    <row r="257" spans="1:8" s="32" customFormat="1" x14ac:dyDescent="0.2">
      <c r="A257" s="39"/>
      <c r="B257" s="60" t="s">
        <v>248</v>
      </c>
      <c r="C257" s="54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4">
        <v>14</v>
      </c>
      <c r="D258" s="54">
        <v>0</v>
      </c>
      <c r="E258" s="57">
        <f t="shared" si="95"/>
        <v>0.4375</v>
      </c>
      <c r="F258" s="57" t="str">
        <f t="shared" si="96"/>
        <v/>
      </c>
      <c r="G258" s="57" t="str">
        <f t="shared" si="97"/>
        <v>0</v>
      </c>
      <c r="H258" s="50">
        <f t="shared" si="98"/>
        <v>0</v>
      </c>
    </row>
    <row r="259" spans="1:8" s="32" customFormat="1" x14ac:dyDescent="0.2">
      <c r="A259" s="40"/>
      <c r="B259" s="60" t="s">
        <v>552</v>
      </c>
      <c r="C259" s="54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4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4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4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4">
        <v>0</v>
      </c>
      <c r="D263" s="54">
        <v>0</v>
      </c>
      <c r="E263" s="57" t="str">
        <f t="shared" si="95"/>
        <v/>
      </c>
      <c r="F263" s="57" t="str">
        <f t="shared" si="96"/>
        <v/>
      </c>
      <c r="G263" s="57" t="str">
        <f t="shared" si="97"/>
        <v>0</v>
      </c>
      <c r="H263" s="50" t="str">
        <f t="shared" si="98"/>
        <v/>
      </c>
    </row>
    <row r="264" spans="1:8" s="32" customFormat="1" x14ac:dyDescent="0.2">
      <c r="A264" s="39"/>
      <c r="B264" s="60" t="s">
        <v>60</v>
      </c>
      <c r="C264" s="54">
        <v>1</v>
      </c>
      <c r="D264" s="54">
        <v>2</v>
      </c>
      <c r="E264" s="57">
        <f t="shared" ref="E264:F267" si="99">+IF(C264=0,"",C264/C$165)</f>
        <v>3.125E-2</v>
      </c>
      <c r="F264" s="57">
        <f t="shared" si="99"/>
        <v>1.2987012987012988E-2</v>
      </c>
      <c r="G264" s="57">
        <f t="shared" si="93"/>
        <v>1</v>
      </c>
      <c r="H264" s="50">
        <f t="shared" si="94"/>
        <v>3.125E-2</v>
      </c>
    </row>
    <row r="265" spans="1:8" s="32" customFormat="1" x14ac:dyDescent="0.2">
      <c r="A265" s="39"/>
      <c r="B265" s="60" t="s">
        <v>65</v>
      </c>
      <c r="C265" s="54">
        <v>0</v>
      </c>
      <c r="D265" s="54">
        <v>2</v>
      </c>
      <c r="E265" s="57" t="str">
        <f t="shared" si="99"/>
        <v/>
      </c>
      <c r="F265" s="57">
        <f t="shared" si="99"/>
        <v>1.2987012987012988E-2</v>
      </c>
      <c r="G265" s="57" t="str">
        <f t="shared" si="93"/>
        <v>0</v>
      </c>
      <c r="H265" s="50" t="str">
        <f t="shared" si="94"/>
        <v/>
      </c>
    </row>
    <row r="266" spans="1:8" s="32" customFormat="1" x14ac:dyDescent="0.2">
      <c r="A266" s="39"/>
      <c r="B266" s="60" t="s">
        <v>61</v>
      </c>
      <c r="C266" s="54">
        <v>0</v>
      </c>
      <c r="D266" s="54">
        <v>2</v>
      </c>
      <c r="E266" s="57" t="str">
        <f t="shared" si="99"/>
        <v/>
      </c>
      <c r="F266" s="57">
        <f t="shared" si="99"/>
        <v>1.2987012987012988E-2</v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9"/>
      <c r="B267" s="60" t="s">
        <v>249</v>
      </c>
      <c r="C267" s="54">
        <v>0</v>
      </c>
      <c r="D267" s="54">
        <v>1</v>
      </c>
      <c r="E267" s="57" t="str">
        <f t="shared" si="99"/>
        <v/>
      </c>
      <c r="F267" s="57">
        <f t="shared" si="99"/>
        <v>6.4935064935064939E-3</v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4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4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4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4">
        <v>0</v>
      </c>
      <c r="D271" s="54">
        <v>4</v>
      </c>
      <c r="E271" s="57" t="str">
        <f t="shared" ref="E271:F276" si="104">+IF(C271=0,"",C271/C$165)</f>
        <v/>
      </c>
      <c r="F271" s="57">
        <f t="shared" si="104"/>
        <v>2.5974025974025976E-2</v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4">
        <v>0</v>
      </c>
      <c r="D272" s="54">
        <v>0</v>
      </c>
      <c r="E272" s="57" t="str">
        <f t="shared" si="104"/>
        <v/>
      </c>
      <c r="F272" s="57" t="str">
        <f t="shared" si="104"/>
        <v/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9"/>
      <c r="B273" s="60" t="s">
        <v>64</v>
      </c>
      <c r="C273" s="54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4">
        <v>1</v>
      </c>
      <c r="D274" s="54">
        <v>0</v>
      </c>
      <c r="E274" s="57">
        <f t="shared" si="104"/>
        <v>3.125E-2</v>
      </c>
      <c r="F274" s="57" t="str">
        <f t="shared" si="104"/>
        <v/>
      </c>
      <c r="G274" s="57" t="str">
        <f t="shared" si="93"/>
        <v>0</v>
      </c>
      <c r="H274" s="50">
        <f t="shared" si="94"/>
        <v>0</v>
      </c>
    </row>
    <row r="275" spans="1:8" s="32" customFormat="1" x14ac:dyDescent="0.2">
      <c r="A275" s="39"/>
      <c r="B275" s="60" t="s">
        <v>471</v>
      </c>
      <c r="C275" s="54">
        <v>0</v>
      </c>
      <c r="D275" s="54">
        <v>0</v>
      </c>
      <c r="E275" s="57" t="str">
        <f t="shared" si="104"/>
        <v/>
      </c>
      <c r="F275" s="57" t="str">
        <f t="shared" si="104"/>
        <v/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9"/>
      <c r="B276" s="60" t="s">
        <v>66</v>
      </c>
      <c r="C276" s="54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4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4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4">
        <v>0</v>
      </c>
      <c r="D279" s="54">
        <v>2</v>
      </c>
      <c r="E279" s="57" t="str">
        <f>+IF(C279=0,"",C279/C$165)</f>
        <v/>
      </c>
      <c r="F279" s="57">
        <f>+IF(D279=0,"",D279/D$165)</f>
        <v>1.2987012987012988E-2</v>
      </c>
      <c r="G279" s="57" t="str">
        <f t="shared" si="93"/>
        <v>0</v>
      </c>
      <c r="H279" s="50" t="str">
        <f t="shared" si="94"/>
        <v/>
      </c>
    </row>
    <row r="280" spans="1:8" s="32" customFormat="1" x14ac:dyDescent="0.2">
      <c r="A280" s="39"/>
      <c r="B280" s="60" t="s">
        <v>62</v>
      </c>
      <c r="C280" s="54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4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4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4">
        <v>0</v>
      </c>
      <c r="D283" s="54">
        <v>1</v>
      </c>
      <c r="E283" s="57" t="str">
        <f t="shared" si="109"/>
        <v/>
      </c>
      <c r="F283" s="57">
        <f t="shared" si="110"/>
        <v>6.4935064935064939E-3</v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>
        <v>0</v>
      </c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>
        <v>0</v>
      </c>
      <c r="D285" s="56">
        <v>5</v>
      </c>
      <c r="E285" s="57" t="str">
        <f t="shared" si="109"/>
        <v/>
      </c>
      <c r="F285" s="57">
        <f t="shared" si="110"/>
        <v>3.2467532467532464E-2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4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4">
        <v>0</v>
      </c>
      <c r="D287" s="54">
        <v>0</v>
      </c>
      <c r="E287" s="57" t="str">
        <f t="shared" si="113"/>
        <v/>
      </c>
      <c r="F287" s="57" t="str">
        <f t="shared" si="113"/>
        <v/>
      </c>
      <c r="G287" s="57" t="str">
        <f t="shared" si="93"/>
        <v>0</v>
      </c>
      <c r="H287" s="50" t="str">
        <f t="shared" si="94"/>
        <v/>
      </c>
    </row>
    <row r="288" spans="1:8" s="32" customFormat="1" x14ac:dyDescent="0.2">
      <c r="A288" s="40"/>
      <c r="B288" s="60" t="s">
        <v>568</v>
      </c>
      <c r="C288" s="54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4">
        <v>0</v>
      </c>
      <c r="D289" s="54">
        <v>88</v>
      </c>
      <c r="E289" s="57" t="str">
        <f t="shared" ref="E289:E311" si="116">+IF(C289=0,"",C289/C$165)</f>
        <v/>
      </c>
      <c r="F289" s="57">
        <f t="shared" ref="F289:F311" si="117">+IF(D289=0,"",D289/D$165)</f>
        <v>0.5714285714285714</v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4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4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4">
        <v>1</v>
      </c>
      <c r="D292" s="54">
        <v>4</v>
      </c>
      <c r="E292" s="57">
        <f t="shared" si="116"/>
        <v>3.125E-2</v>
      </c>
      <c r="F292" s="57">
        <f t="shared" si="117"/>
        <v>2.5974025974025976E-2</v>
      </c>
      <c r="G292" s="57">
        <f t="shared" si="93"/>
        <v>3</v>
      </c>
      <c r="H292" s="50">
        <f t="shared" si="94"/>
        <v>9.375E-2</v>
      </c>
    </row>
    <row r="293" spans="1:8" s="32" customFormat="1" x14ac:dyDescent="0.2">
      <c r="A293" s="39"/>
      <c r="B293" s="60" t="s">
        <v>251</v>
      </c>
      <c r="C293" s="54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4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4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4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4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4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4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4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4">
        <v>0</v>
      </c>
      <c r="D301" s="54">
        <v>0</v>
      </c>
      <c r="E301" s="57" t="str">
        <f t="shared" si="116"/>
        <v/>
      </c>
      <c r="F301" s="57" t="str">
        <f t="shared" si="117"/>
        <v/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9"/>
      <c r="B302" s="60" t="s">
        <v>483</v>
      </c>
      <c r="C302" s="54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4">
        <v>0</v>
      </c>
      <c r="D303" s="54">
        <v>1</v>
      </c>
      <c r="E303" s="57" t="str">
        <f t="shared" si="116"/>
        <v/>
      </c>
      <c r="F303" s="57">
        <f t="shared" si="117"/>
        <v>6.4935064935064939E-3</v>
      </c>
      <c r="G303" s="57" t="str">
        <f t="shared" si="93"/>
        <v>0</v>
      </c>
      <c r="H303" s="50" t="str">
        <f t="shared" si="94"/>
        <v/>
      </c>
    </row>
    <row r="304" spans="1:8" s="32" customFormat="1" x14ac:dyDescent="0.2">
      <c r="A304" s="39"/>
      <c r="B304" s="60" t="s">
        <v>253</v>
      </c>
      <c r="C304" s="54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4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4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4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4">
        <v>0</v>
      </c>
      <c r="D308" s="54">
        <v>0</v>
      </c>
      <c r="E308" s="57" t="str">
        <f t="shared" si="116"/>
        <v/>
      </c>
      <c r="F308" s="57" t="str">
        <f t="shared" si="117"/>
        <v/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4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24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4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4">
        <v>0</v>
      </c>
      <c r="D312" s="54">
        <v>3</v>
      </c>
      <c r="E312" s="57" t="str">
        <f t="shared" ref="E312" si="118">+IF(C312=0,"",C312/C$165)</f>
        <v/>
      </c>
      <c r="F312" s="57">
        <f t="shared" ref="F312" si="119">+IF(D312=0,"",D312/D$165)</f>
        <v>1.948051948051948E-2</v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4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4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4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4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4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4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4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4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24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4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4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4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4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4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4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61</v>
      </c>
      <c r="D333" s="29">
        <f>SUM(D334:D547)</f>
        <v>116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0.90163934426229508</v>
      </c>
      <c r="H333" s="31">
        <f>+IF(OR(AND(E333=""),(G333="")),"",E333*G333)</f>
        <v>0.90163934426229508</v>
      </c>
    </row>
    <row r="334" spans="1:8" x14ac:dyDescent="0.2">
      <c r="B334" s="53" t="s">
        <v>75</v>
      </c>
      <c r="C334" s="54">
        <v>1</v>
      </c>
      <c r="D334" s="54">
        <v>3</v>
      </c>
      <c r="E334" s="58">
        <f t="shared" si="131"/>
        <v>1.6393442622950821E-2</v>
      </c>
      <c r="F334" s="58">
        <f t="shared" si="132"/>
        <v>2.5862068965517241E-2</v>
      </c>
      <c r="G334" s="51">
        <f>+IF(OR(AND(D334=0),(C334=0)),"0",((D334-C334)/C334))</f>
        <v>2</v>
      </c>
      <c r="H334" s="52">
        <f>+IF(OR(AND(E334=""),(G334="")),"",E334*G334)</f>
        <v>3.2786885245901641E-2</v>
      </c>
    </row>
    <row r="335" spans="1:8" x14ac:dyDescent="0.2">
      <c r="B335" s="53" t="s">
        <v>79</v>
      </c>
      <c r="C335" s="54">
        <v>0</v>
      </c>
      <c r="D335" s="54">
        <v>2</v>
      </c>
      <c r="E335" s="58" t="str">
        <f t="shared" si="131"/>
        <v/>
      </c>
      <c r="F335" s="58">
        <f t="shared" si="132"/>
        <v>1.7241379310344827E-2</v>
      </c>
      <c r="G335" s="51" t="str">
        <f t="shared" ref="G335:G400" si="133">+IF(OR(AND(D335=0),(C335=0)),"0",((D335-C335)/C335))</f>
        <v>0</v>
      </c>
      <c r="H335" s="52" t="str">
        <f t="shared" ref="H335:H400" si="134">+IF(OR(AND(E335=""),(G335="")),"",E335*G335)</f>
        <v/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2</v>
      </c>
      <c r="D339" s="54">
        <v>7</v>
      </c>
      <c r="E339" s="58">
        <f t="shared" si="131"/>
        <v>3.2786885245901641E-2</v>
      </c>
      <c r="F339" s="58">
        <f t="shared" si="132"/>
        <v>6.0344827586206899E-2</v>
      </c>
      <c r="G339" s="51">
        <f t="shared" si="133"/>
        <v>2.5</v>
      </c>
      <c r="H339" s="52">
        <f t="shared" si="134"/>
        <v>8.1967213114754106E-2</v>
      </c>
    </row>
    <row r="340" spans="1:8" x14ac:dyDescent="0.2">
      <c r="B340" s="53" t="s">
        <v>82</v>
      </c>
      <c r="C340" s="54">
        <v>0</v>
      </c>
      <c r="D340" s="54">
        <v>0</v>
      </c>
      <c r="E340" s="58" t="str">
        <f t="shared" si="131"/>
        <v/>
      </c>
      <c r="F340" s="58" t="str">
        <f t="shared" si="132"/>
        <v/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1</v>
      </c>
      <c r="D342" s="54">
        <v>1</v>
      </c>
      <c r="E342" s="58">
        <f t="shared" si="131"/>
        <v>1.6393442622950821E-2</v>
      </c>
      <c r="F342" s="58">
        <f t="shared" si="132"/>
        <v>8.6206896551724137E-3</v>
      </c>
      <c r="G342" s="51">
        <f t="shared" si="133"/>
        <v>0</v>
      </c>
      <c r="H342" s="52">
        <f t="shared" si="134"/>
        <v>0</v>
      </c>
    </row>
    <row r="343" spans="1:8" x14ac:dyDescent="0.2">
      <c r="B343" s="53" t="s">
        <v>258</v>
      </c>
      <c r="C343" s="54">
        <v>0</v>
      </c>
      <c r="D343" s="54">
        <v>1</v>
      </c>
      <c r="E343" s="58" t="str">
        <f t="shared" si="131"/>
        <v/>
      </c>
      <c r="F343" s="58">
        <f t="shared" si="132"/>
        <v>8.6206896551724137E-3</v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9</v>
      </c>
      <c r="D345" s="54">
        <v>18</v>
      </c>
      <c r="E345" s="58">
        <f t="shared" si="131"/>
        <v>0.14754098360655737</v>
      </c>
      <c r="F345" s="58">
        <f t="shared" si="132"/>
        <v>0.15517241379310345</v>
      </c>
      <c r="G345" s="51">
        <f t="shared" si="133"/>
        <v>1</v>
      </c>
      <c r="H345" s="52">
        <f t="shared" si="134"/>
        <v>0.14754098360655737</v>
      </c>
    </row>
    <row r="346" spans="1:8" x14ac:dyDescent="0.2">
      <c r="B346" s="53" t="s">
        <v>599</v>
      </c>
      <c r="C346" s="54">
        <v>0</v>
      </c>
      <c r="D346" s="54">
        <v>11</v>
      </c>
      <c r="E346" s="58" t="str">
        <f t="shared" si="131"/>
        <v/>
      </c>
      <c r="F346" s="58">
        <f t="shared" si="132"/>
        <v>9.4827586206896547E-2</v>
      </c>
      <c r="G346" s="51" t="str">
        <f t="shared" si="133"/>
        <v>0</v>
      </c>
      <c r="H346" s="52" t="str">
        <f t="shared" si="134"/>
        <v/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2</v>
      </c>
      <c r="D348" s="54">
        <v>9</v>
      </c>
      <c r="E348" s="58">
        <f t="shared" si="131"/>
        <v>3.2786885245901641E-2</v>
      </c>
      <c r="F348" s="58">
        <f t="shared" si="132"/>
        <v>7.7586206896551727E-2</v>
      </c>
      <c r="G348" s="51">
        <f t="shared" si="133"/>
        <v>3.5</v>
      </c>
      <c r="H348" s="52">
        <f t="shared" si="134"/>
        <v>0.11475409836065574</v>
      </c>
    </row>
    <row r="349" spans="1:8" x14ac:dyDescent="0.2">
      <c r="B349" s="53" t="s">
        <v>77</v>
      </c>
      <c r="C349" s="54">
        <v>0</v>
      </c>
      <c r="D349" s="54">
        <v>0</v>
      </c>
      <c r="E349" s="58" t="str">
        <f t="shared" si="131"/>
        <v/>
      </c>
      <c r="F349" s="58" t="str">
        <f t="shared" si="132"/>
        <v/>
      </c>
      <c r="G349" s="51" t="str">
        <f t="shared" si="133"/>
        <v>0</v>
      </c>
      <c r="H349" s="52" t="str">
        <f t="shared" si="134"/>
        <v/>
      </c>
    </row>
    <row r="350" spans="1:8" s="32" customFormat="1" x14ac:dyDescent="0.2">
      <c r="A350" s="44" t="s">
        <v>618</v>
      </c>
      <c r="B350" s="55" t="s">
        <v>609</v>
      </c>
      <c r="C350" s="56">
        <v>0</v>
      </c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0</v>
      </c>
      <c r="D353" s="54">
        <v>0</v>
      </c>
      <c r="E353" s="58" t="str">
        <f t="shared" si="131"/>
        <v/>
      </c>
      <c r="F353" s="58" t="str">
        <f t="shared" si="132"/>
        <v/>
      </c>
      <c r="G353" s="51" t="str">
        <f t="shared" si="133"/>
        <v>0</v>
      </c>
      <c r="H353" s="52" t="str">
        <f t="shared" si="134"/>
        <v/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0</v>
      </c>
      <c r="D356" s="54">
        <v>0</v>
      </c>
      <c r="E356" s="58" t="str">
        <f t="shared" si="131"/>
        <v/>
      </c>
      <c r="F356" s="58" t="str">
        <f t="shared" si="132"/>
        <v/>
      </c>
      <c r="G356" s="51" t="str">
        <f t="shared" si="133"/>
        <v>0</v>
      </c>
      <c r="H356" s="52" t="str">
        <f t="shared" si="134"/>
        <v/>
      </c>
    </row>
    <row r="357" spans="2:8" x14ac:dyDescent="0.2">
      <c r="B357" s="53" t="s">
        <v>600</v>
      </c>
      <c r="C357" s="54">
        <v>2</v>
      </c>
      <c r="D357" s="54">
        <v>2</v>
      </c>
      <c r="E357" s="58">
        <f t="shared" si="131"/>
        <v>3.2786885245901641E-2</v>
      </c>
      <c r="F357" s="58">
        <f t="shared" si="132"/>
        <v>1.7241379310344827E-2</v>
      </c>
      <c r="G357" s="51">
        <f t="shared" si="133"/>
        <v>0</v>
      </c>
      <c r="H357" s="52">
        <f t="shared" si="134"/>
        <v>0</v>
      </c>
    </row>
    <row r="358" spans="2:8" x14ac:dyDescent="0.2">
      <c r="B358" s="53" t="s">
        <v>87</v>
      </c>
      <c r="C358" s="54">
        <v>0</v>
      </c>
      <c r="D358" s="54">
        <v>0</v>
      </c>
      <c r="E358" s="58" t="str">
        <f t="shared" si="131"/>
        <v/>
      </c>
      <c r="F358" s="58" t="str">
        <f t="shared" si="132"/>
        <v/>
      </c>
      <c r="G358" s="51" t="str">
        <f t="shared" si="133"/>
        <v>0</v>
      </c>
      <c r="H358" s="52" t="str">
        <f t="shared" si="134"/>
        <v/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0</v>
      </c>
      <c r="E363" s="58" t="str">
        <f t="shared" si="131"/>
        <v/>
      </c>
      <c r="F363" s="58" t="str">
        <f t="shared" si="132"/>
        <v/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0</v>
      </c>
      <c r="D365" s="54">
        <v>0</v>
      </c>
      <c r="E365" s="58" t="str">
        <f t="shared" ref="E365:E387" si="137">+IF(C365=0,"",C365/C$333)</f>
        <v/>
      </c>
      <c r="F365" s="58" t="str">
        <f t="shared" ref="F365:F387" si="138">+IF(D365=0,"",D365/D$333)</f>
        <v/>
      </c>
      <c r="G365" s="51" t="str">
        <f t="shared" si="133"/>
        <v>0</v>
      </c>
      <c r="H365" s="52" t="str">
        <f t="shared" si="134"/>
        <v/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2</v>
      </c>
      <c r="E367" s="58" t="str">
        <f t="shared" si="137"/>
        <v/>
      </c>
      <c r="F367" s="58">
        <f t="shared" si="138"/>
        <v>1.7241379310344827E-2</v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0</v>
      </c>
      <c r="D369" s="54">
        <v>0</v>
      </c>
      <c r="E369" s="58" t="str">
        <f t="shared" si="137"/>
        <v/>
      </c>
      <c r="F369" s="58" t="str">
        <f t="shared" si="138"/>
        <v/>
      </c>
      <c r="G369" s="51" t="str">
        <f t="shared" si="133"/>
        <v>0</v>
      </c>
      <c r="H369" s="52" t="str">
        <f t="shared" si="134"/>
        <v/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>
        <v>0</v>
      </c>
      <c r="D371" s="56">
        <v>5</v>
      </c>
      <c r="E371" s="57" t="str">
        <f t="shared" si="137"/>
        <v/>
      </c>
      <c r="F371" s="57">
        <f t="shared" si="138"/>
        <v>4.3103448275862072E-2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7</v>
      </c>
      <c r="D372" s="54">
        <v>2</v>
      </c>
      <c r="E372" s="58">
        <f t="shared" si="137"/>
        <v>0.11475409836065574</v>
      </c>
      <c r="F372" s="58">
        <f t="shared" si="138"/>
        <v>1.7241379310344827E-2</v>
      </c>
      <c r="G372" s="51">
        <f t="shared" si="133"/>
        <v>-0.7142857142857143</v>
      </c>
      <c r="H372" s="52">
        <f t="shared" si="134"/>
        <v>-8.1967213114754106E-2</v>
      </c>
    </row>
    <row r="373" spans="1:8" x14ac:dyDescent="0.2">
      <c r="B373" s="53" t="s">
        <v>95</v>
      </c>
      <c r="C373" s="54">
        <v>4</v>
      </c>
      <c r="D373" s="54">
        <v>2</v>
      </c>
      <c r="E373" s="58">
        <f t="shared" si="137"/>
        <v>6.5573770491803282E-2</v>
      </c>
      <c r="F373" s="58">
        <f t="shared" si="138"/>
        <v>1.7241379310344827E-2</v>
      </c>
      <c r="G373" s="51">
        <f t="shared" si="133"/>
        <v>-0.5</v>
      </c>
      <c r="H373" s="52">
        <f t="shared" si="134"/>
        <v>-3.2786885245901641E-2</v>
      </c>
    </row>
    <row r="374" spans="1:8" x14ac:dyDescent="0.2">
      <c r="B374" s="53" t="s">
        <v>88</v>
      </c>
      <c r="C374" s="54">
        <v>2</v>
      </c>
      <c r="D374" s="54">
        <v>8</v>
      </c>
      <c r="E374" s="58">
        <f t="shared" si="137"/>
        <v>3.2786885245901641E-2</v>
      </c>
      <c r="F374" s="58">
        <f t="shared" si="138"/>
        <v>6.8965517241379309E-2</v>
      </c>
      <c r="G374" s="51">
        <f t="shared" si="133"/>
        <v>3</v>
      </c>
      <c r="H374" s="52">
        <f t="shared" si="134"/>
        <v>9.8360655737704916E-2</v>
      </c>
    </row>
    <row r="375" spans="1:8" x14ac:dyDescent="0.2">
      <c r="B375" s="53" t="s">
        <v>94</v>
      </c>
      <c r="C375" s="54">
        <v>3</v>
      </c>
      <c r="D375" s="54">
        <v>2</v>
      </c>
      <c r="E375" s="58">
        <f t="shared" si="137"/>
        <v>4.9180327868852458E-2</v>
      </c>
      <c r="F375" s="58">
        <f t="shared" si="138"/>
        <v>1.7241379310344827E-2</v>
      </c>
      <c r="G375" s="51">
        <f t="shared" si="133"/>
        <v>-0.33333333333333331</v>
      </c>
      <c r="H375" s="52">
        <f t="shared" si="134"/>
        <v>-1.6393442622950817E-2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0</v>
      </c>
      <c r="D379" s="54">
        <v>0</v>
      </c>
      <c r="E379" s="58" t="str">
        <f t="shared" si="137"/>
        <v/>
      </c>
      <c r="F379" s="58" t="str">
        <f t="shared" si="138"/>
        <v/>
      </c>
      <c r="G379" s="51" t="str">
        <f t="shared" si="133"/>
        <v>0</v>
      </c>
      <c r="H379" s="52" t="str">
        <f t="shared" si="134"/>
        <v/>
      </c>
    </row>
    <row r="380" spans="1:8" x14ac:dyDescent="0.2">
      <c r="B380" s="53" t="s">
        <v>601</v>
      </c>
      <c r="C380" s="54">
        <v>1</v>
      </c>
      <c r="D380" s="54">
        <v>0</v>
      </c>
      <c r="E380" s="58">
        <f t="shared" si="137"/>
        <v>1.6393442622950821E-2</v>
      </c>
      <c r="F380" s="58" t="str">
        <f t="shared" si="138"/>
        <v/>
      </c>
      <c r="G380" s="51" t="str">
        <f t="shared" si="133"/>
        <v>0</v>
      </c>
      <c r="H380" s="52">
        <f t="shared" si="134"/>
        <v>0</v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0</v>
      </c>
      <c r="E383" s="58" t="str">
        <f t="shared" si="137"/>
        <v/>
      </c>
      <c r="F383" s="58" t="str">
        <f t="shared" si="138"/>
        <v/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0</v>
      </c>
      <c r="D384" s="54">
        <v>2</v>
      </c>
      <c r="E384" s="58" t="str">
        <f t="shared" si="137"/>
        <v/>
      </c>
      <c r="F384" s="58">
        <f t="shared" si="138"/>
        <v>1.7241379310344827E-2</v>
      </c>
      <c r="G384" s="51" t="str">
        <f t="shared" si="133"/>
        <v>0</v>
      </c>
      <c r="H384" s="52" t="str">
        <f t="shared" si="134"/>
        <v/>
      </c>
    </row>
    <row r="385" spans="1:8" x14ac:dyDescent="0.2">
      <c r="B385" s="53" t="s">
        <v>268</v>
      </c>
      <c r="C385" s="54">
        <v>0</v>
      </c>
      <c r="D385" s="54">
        <v>10</v>
      </c>
      <c r="E385" s="58" t="str">
        <f t="shared" si="137"/>
        <v/>
      </c>
      <c r="F385" s="58">
        <f t="shared" si="138"/>
        <v>8.6206896551724144E-2</v>
      </c>
      <c r="G385" s="51" t="str">
        <f t="shared" si="133"/>
        <v>0</v>
      </c>
      <c r="H385" s="52" t="str">
        <f t="shared" si="134"/>
        <v/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1</v>
      </c>
      <c r="D387" s="54">
        <v>0</v>
      </c>
      <c r="E387" s="58">
        <f t="shared" si="137"/>
        <v>1.6393442622950821E-2</v>
      </c>
      <c r="F387" s="58" t="str">
        <f t="shared" si="138"/>
        <v/>
      </c>
      <c r="G387" s="51" t="str">
        <f t="shared" si="133"/>
        <v>0</v>
      </c>
      <c r="H387" s="52">
        <f t="shared" si="134"/>
        <v>0</v>
      </c>
    </row>
    <row r="388" spans="1:8" s="32" customFormat="1" x14ac:dyDescent="0.2">
      <c r="A388" s="40"/>
      <c r="B388" s="55" t="s">
        <v>563</v>
      </c>
      <c r="C388" s="54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1</v>
      </c>
      <c r="D395" s="54">
        <v>1</v>
      </c>
      <c r="E395" s="58">
        <f t="shared" si="145"/>
        <v>1.6393442622950821E-2</v>
      </c>
      <c r="F395" s="58">
        <f t="shared" si="146"/>
        <v>8.6206896551724137E-3</v>
      </c>
      <c r="G395" s="51">
        <f t="shared" si="133"/>
        <v>0</v>
      </c>
      <c r="H395" s="52">
        <f t="shared" si="134"/>
        <v>0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12</v>
      </c>
      <c r="D398" s="54">
        <v>0</v>
      </c>
      <c r="E398" s="58">
        <f t="shared" si="145"/>
        <v>0.19672131147540983</v>
      </c>
      <c r="F398" s="58" t="str">
        <f t="shared" si="146"/>
        <v/>
      </c>
      <c r="G398" s="51" t="str">
        <f t="shared" si="133"/>
        <v>0</v>
      </c>
      <c r="H398" s="52">
        <f t="shared" si="134"/>
        <v>0</v>
      </c>
    </row>
    <row r="399" spans="1:8" x14ac:dyDescent="0.2">
      <c r="B399" s="53" t="s">
        <v>508</v>
      </c>
      <c r="C399" s="54">
        <v>0</v>
      </c>
      <c r="D399" s="54">
        <v>1</v>
      </c>
      <c r="E399" s="58" t="str">
        <f t="shared" si="145"/>
        <v/>
      </c>
      <c r="F399" s="58">
        <f t="shared" si="146"/>
        <v>8.6206896551724137E-3</v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4">
        <v>0</v>
      </c>
      <c r="D403" s="54">
        <v>1</v>
      </c>
      <c r="E403" s="58" t="str">
        <f t="shared" si="151"/>
        <v/>
      </c>
      <c r="F403" s="58">
        <f t="shared" si="152"/>
        <v>8.6206896551724137E-3</v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4">
        <v>0</v>
      </c>
      <c r="D404" s="54">
        <v>1</v>
      </c>
      <c r="E404" s="58" t="str">
        <f t="shared" si="151"/>
        <v/>
      </c>
      <c r="F404" s="58">
        <f t="shared" si="152"/>
        <v>8.6206896551724137E-3</v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4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1</v>
      </c>
      <c r="E407" s="58" t="str">
        <f t="shared" si="147"/>
        <v/>
      </c>
      <c r="F407" s="58">
        <f t="shared" si="148"/>
        <v>8.6206896551724137E-3</v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4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4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4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4">
        <v>0</v>
      </c>
      <c r="D414" s="54">
        <v>1</v>
      </c>
      <c r="E414" s="57" t="str">
        <f t="shared" si="147"/>
        <v/>
      </c>
      <c r="F414" s="57">
        <f t="shared" si="148"/>
        <v>8.6206896551724137E-3</v>
      </c>
      <c r="G414" s="57" t="str">
        <f t="shared" si="149"/>
        <v>0</v>
      </c>
      <c r="H414" s="50" t="str">
        <f t="shared" si="150"/>
        <v/>
      </c>
    </row>
    <row r="415" spans="1:8" s="32" customFormat="1" x14ac:dyDescent="0.2">
      <c r="A415" s="39"/>
      <c r="B415" s="55" t="s">
        <v>100</v>
      </c>
      <c r="C415" s="54">
        <v>0</v>
      </c>
      <c r="D415" s="54">
        <v>0</v>
      </c>
      <c r="E415" s="57" t="str">
        <f t="shared" si="147"/>
        <v/>
      </c>
      <c r="F415" s="57" t="str">
        <f t="shared" si="148"/>
        <v/>
      </c>
      <c r="G415" s="57" t="str">
        <f t="shared" si="149"/>
        <v>0</v>
      </c>
      <c r="H415" s="50" t="str">
        <f t="shared" si="150"/>
        <v/>
      </c>
    </row>
    <row r="416" spans="1:8" s="32" customFormat="1" x14ac:dyDescent="0.2">
      <c r="A416" s="39"/>
      <c r="B416" s="55" t="s">
        <v>101</v>
      </c>
      <c r="C416" s="54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4">
        <v>0</v>
      </c>
      <c r="D417" s="54">
        <v>0</v>
      </c>
      <c r="E417" s="57" t="str">
        <f t="shared" si="147"/>
        <v/>
      </c>
      <c r="F417" s="57" t="str">
        <f t="shared" si="148"/>
        <v/>
      </c>
      <c r="G417" s="57" t="str">
        <f t="shared" si="149"/>
        <v>0</v>
      </c>
      <c r="H417" s="50" t="str">
        <f t="shared" si="150"/>
        <v/>
      </c>
    </row>
    <row r="418" spans="1:8" s="32" customFormat="1" x14ac:dyDescent="0.2">
      <c r="A418" s="39"/>
      <c r="B418" s="55" t="s">
        <v>281</v>
      </c>
      <c r="C418" s="54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4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4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4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4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4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4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4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4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4">
        <v>0</v>
      </c>
      <c r="D427" s="54">
        <v>0</v>
      </c>
      <c r="E427" s="57" t="str">
        <f t="shared" si="147"/>
        <v/>
      </c>
      <c r="F427" s="57" t="str">
        <f t="shared" si="148"/>
        <v/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9"/>
      <c r="B428" s="55" t="s">
        <v>114</v>
      </c>
      <c r="C428" s="54">
        <v>3</v>
      </c>
      <c r="D428" s="54">
        <v>1</v>
      </c>
      <c r="E428" s="57">
        <f t="shared" si="147"/>
        <v>4.9180327868852458E-2</v>
      </c>
      <c r="F428" s="57">
        <f t="shared" si="148"/>
        <v>8.6206896551724137E-3</v>
      </c>
      <c r="G428" s="57">
        <f t="shared" si="149"/>
        <v>-0.66666666666666663</v>
      </c>
      <c r="H428" s="50">
        <f t="shared" si="150"/>
        <v>-3.2786885245901634E-2</v>
      </c>
    </row>
    <row r="429" spans="1:8" s="32" customFormat="1" x14ac:dyDescent="0.2">
      <c r="A429" s="39"/>
      <c r="B429" s="55" t="s">
        <v>282</v>
      </c>
      <c r="C429" s="54">
        <v>0</v>
      </c>
      <c r="D429" s="54">
        <v>0</v>
      </c>
      <c r="E429" s="57" t="str">
        <f t="shared" si="147"/>
        <v/>
      </c>
      <c r="F429" s="57" t="str">
        <f t="shared" si="148"/>
        <v/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9"/>
      <c r="B430" s="55" t="s">
        <v>512</v>
      </c>
      <c r="C430" s="54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4">
        <v>0</v>
      </c>
      <c r="D431" s="54">
        <v>1</v>
      </c>
      <c r="E431" s="57" t="str">
        <f t="shared" si="147"/>
        <v/>
      </c>
      <c r="F431" s="57">
        <f t="shared" si="148"/>
        <v>8.6206896551724137E-3</v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4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4">
        <v>1</v>
      </c>
      <c r="D433" s="54">
        <v>0</v>
      </c>
      <c r="E433" s="57">
        <f t="shared" si="147"/>
        <v>1.6393442622950821E-2</v>
      </c>
      <c r="F433" s="57" t="str">
        <f t="shared" si="148"/>
        <v/>
      </c>
      <c r="G433" s="57" t="str">
        <f t="shared" si="149"/>
        <v>0</v>
      </c>
      <c r="H433" s="50">
        <f t="shared" si="150"/>
        <v>0</v>
      </c>
    </row>
    <row r="434" spans="1:8" s="32" customFormat="1" x14ac:dyDescent="0.2">
      <c r="A434" s="39"/>
      <c r="B434" s="55" t="s">
        <v>283</v>
      </c>
      <c r="C434" s="54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4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4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4">
        <v>0</v>
      </c>
      <c r="D437" s="54">
        <v>0</v>
      </c>
      <c r="E437" s="57" t="str">
        <f t="shared" si="147"/>
        <v/>
      </c>
      <c r="F437" s="57" t="str">
        <f t="shared" si="148"/>
        <v/>
      </c>
      <c r="G437" s="57" t="str">
        <f t="shared" si="149"/>
        <v>0</v>
      </c>
      <c r="H437" s="50" t="str">
        <f t="shared" si="150"/>
        <v/>
      </c>
    </row>
    <row r="438" spans="1:8" s="32" customFormat="1" x14ac:dyDescent="0.2">
      <c r="A438" s="39"/>
      <c r="B438" s="55" t="s">
        <v>284</v>
      </c>
      <c r="C438" s="54">
        <v>0</v>
      </c>
      <c r="D438" s="54">
        <v>0</v>
      </c>
      <c r="E438" s="57" t="str">
        <f t="shared" si="147"/>
        <v/>
      </c>
      <c r="F438" s="57" t="str">
        <f t="shared" si="148"/>
        <v/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9"/>
      <c r="B439" s="55" t="s">
        <v>108</v>
      </c>
      <c r="C439" s="54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4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4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4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4">
        <v>6</v>
      </c>
      <c r="D443" s="54">
        <v>9</v>
      </c>
      <c r="E443" s="57">
        <f t="shared" si="147"/>
        <v>9.8360655737704916E-2</v>
      </c>
      <c r="F443" s="57">
        <f t="shared" si="148"/>
        <v>7.7586206896551727E-2</v>
      </c>
      <c r="G443" s="57">
        <f t="shared" si="149"/>
        <v>0.5</v>
      </c>
      <c r="H443" s="50">
        <f t="shared" si="150"/>
        <v>4.9180327868852458E-2</v>
      </c>
    </row>
    <row r="444" spans="1:8" s="32" customFormat="1" x14ac:dyDescent="0.2">
      <c r="A444" s="39"/>
      <c r="B444" s="55" t="s">
        <v>515</v>
      </c>
      <c r="C444" s="54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4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4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4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4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4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4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4">
        <v>0</v>
      </c>
      <c r="D451" s="54">
        <v>0</v>
      </c>
      <c r="E451" s="57" t="str">
        <f t="shared" si="147"/>
        <v/>
      </c>
      <c r="F451" s="57" t="str">
        <f t="shared" si="148"/>
        <v/>
      </c>
      <c r="G451" s="57" t="str">
        <f t="shared" si="149"/>
        <v>0</v>
      </c>
      <c r="H451" s="50" t="str">
        <f t="shared" si="150"/>
        <v/>
      </c>
    </row>
    <row r="452" spans="1:8" s="49" customFormat="1" ht="14.25" customHeight="1" x14ac:dyDescent="0.2">
      <c r="A452" s="40"/>
      <c r="B452" s="55" t="s">
        <v>516</v>
      </c>
      <c r="C452" s="24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4">
        <v>0</v>
      </c>
      <c r="D453" s="54">
        <v>0</v>
      </c>
      <c r="E453" s="57" t="str">
        <f t="shared" si="147"/>
        <v/>
      </c>
      <c r="F453" s="57" t="str">
        <f t="shared" si="148"/>
        <v/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4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4">
        <v>1</v>
      </c>
      <c r="D455" s="54">
        <v>0</v>
      </c>
      <c r="E455" s="57">
        <f t="shared" si="147"/>
        <v>1.6393442622950821E-2</v>
      </c>
      <c r="F455" s="57" t="str">
        <f t="shared" si="148"/>
        <v/>
      </c>
      <c r="G455" s="57" t="str">
        <f t="shared" si="149"/>
        <v>0</v>
      </c>
      <c r="H455" s="50">
        <f t="shared" si="150"/>
        <v>0</v>
      </c>
    </row>
    <row r="456" spans="1:8" s="32" customFormat="1" x14ac:dyDescent="0.2">
      <c r="A456" s="39"/>
      <c r="B456" s="55" t="s">
        <v>289</v>
      </c>
      <c r="C456" s="54">
        <v>0</v>
      </c>
      <c r="D456" s="54">
        <v>2</v>
      </c>
      <c r="E456" s="57" t="str">
        <f t="shared" si="147"/>
        <v/>
      </c>
      <c r="F456" s="57">
        <f t="shared" si="148"/>
        <v>1.7241379310344827E-2</v>
      </c>
      <c r="G456" s="57" t="str">
        <f t="shared" si="149"/>
        <v>0</v>
      </c>
      <c r="H456" s="50" t="str">
        <f t="shared" si="150"/>
        <v/>
      </c>
    </row>
    <row r="457" spans="1:8" s="32" customFormat="1" x14ac:dyDescent="0.2">
      <c r="A457" s="39"/>
      <c r="B457" s="55" t="s">
        <v>290</v>
      </c>
      <c r="C457" s="54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4">
        <v>1</v>
      </c>
      <c r="D458" s="54">
        <v>2</v>
      </c>
      <c r="E458" s="57">
        <f t="shared" si="147"/>
        <v>1.6393442622950821E-2</v>
      </c>
      <c r="F458" s="57">
        <f t="shared" si="148"/>
        <v>1.7241379310344827E-2</v>
      </c>
      <c r="G458" s="57">
        <f t="shared" si="149"/>
        <v>1</v>
      </c>
      <c r="H458" s="50">
        <f t="shared" si="150"/>
        <v>1.6393442622950821E-2</v>
      </c>
    </row>
    <row r="459" spans="1:8" s="32" customFormat="1" x14ac:dyDescent="0.2">
      <c r="A459" s="39"/>
      <c r="B459" s="55" t="s">
        <v>104</v>
      </c>
      <c r="C459" s="54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4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4">
        <v>0</v>
      </c>
      <c r="D461" s="54">
        <v>0</v>
      </c>
      <c r="E461" s="57" t="str">
        <f t="shared" si="147"/>
        <v/>
      </c>
      <c r="F461" s="57" t="str">
        <f t="shared" si="148"/>
        <v/>
      </c>
      <c r="G461" s="57" t="str">
        <f t="shared" si="149"/>
        <v>0</v>
      </c>
      <c r="H461" s="50" t="str">
        <f t="shared" si="150"/>
        <v/>
      </c>
    </row>
    <row r="462" spans="1:8" s="32" customFormat="1" x14ac:dyDescent="0.2">
      <c r="A462" s="39"/>
      <c r="B462" s="55" t="s">
        <v>518</v>
      </c>
      <c r="C462" s="54">
        <v>0</v>
      </c>
      <c r="D462" s="54">
        <v>0</v>
      </c>
      <c r="E462" s="57" t="str">
        <f t="shared" si="147"/>
        <v/>
      </c>
      <c r="F462" s="57" t="str">
        <f t="shared" si="148"/>
        <v/>
      </c>
      <c r="G462" s="57" t="str">
        <f t="shared" si="149"/>
        <v>0</v>
      </c>
      <c r="H462" s="50" t="str">
        <f t="shared" si="150"/>
        <v/>
      </c>
    </row>
    <row r="463" spans="1:8" s="32" customFormat="1" x14ac:dyDescent="0.2">
      <c r="A463" s="39"/>
      <c r="B463" s="55" t="s">
        <v>294</v>
      </c>
      <c r="C463" s="54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4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4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4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4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4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4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4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4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4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4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4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4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4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4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4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4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4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4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4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4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4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4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4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4">
        <v>0</v>
      </c>
      <c r="D487" s="54">
        <v>0</v>
      </c>
      <c r="E487" s="57" t="str">
        <f t="shared" si="167"/>
        <v/>
      </c>
      <c r="F487" s="57" t="str">
        <f t="shared" si="168"/>
        <v/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9"/>
      <c r="B488" s="55" t="s">
        <v>119</v>
      </c>
      <c r="C488" s="54">
        <v>0</v>
      </c>
      <c r="D488" s="54">
        <v>3</v>
      </c>
      <c r="E488" s="57" t="str">
        <f t="shared" si="167"/>
        <v/>
      </c>
      <c r="F488" s="57">
        <f t="shared" si="168"/>
        <v>2.5862068965517241E-2</v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4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4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0</v>
      </c>
      <c r="E504" s="58" t="str">
        <f t="shared" si="167"/>
        <v/>
      </c>
      <c r="F504" s="58" t="str">
        <f t="shared" si="168"/>
        <v/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4">
        <v>0</v>
      </c>
      <c r="D506" s="54">
        <v>0</v>
      </c>
      <c r="E506" s="58" t="str">
        <f t="shared" ref="E506" si="171">+IF(C506=0,"",C506/C$333)</f>
        <v/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 t="str">
        <f t="shared" ref="H506" si="174">+IF(OR(AND(E506=""),(G506="")),"",E506*G506)</f>
        <v/>
      </c>
    </row>
    <row r="507" spans="1:8" x14ac:dyDescent="0.2">
      <c r="B507" s="53" t="s">
        <v>138</v>
      </c>
      <c r="C507" s="54">
        <v>0</v>
      </c>
      <c r="D507" s="54">
        <v>3</v>
      </c>
      <c r="E507" s="58" t="str">
        <f t="shared" ref="E507:E532" si="175">+IF(C507=0,"",C507/C$333)</f>
        <v/>
      </c>
      <c r="F507" s="58">
        <f t="shared" ref="F507:F532" si="176">+IF(D507=0,"",D507/D$333)</f>
        <v>2.5862068965517241E-2</v>
      </c>
      <c r="G507" s="51" t="str">
        <f t="shared" si="169"/>
        <v>0</v>
      </c>
      <c r="H507" s="52" t="str">
        <f t="shared" si="170"/>
        <v/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</v>
      </c>
      <c r="D510" s="54">
        <v>0</v>
      </c>
      <c r="E510" s="58">
        <f t="shared" si="175"/>
        <v>1.6393442622950821E-2</v>
      </c>
      <c r="F510" s="58" t="str">
        <f t="shared" si="176"/>
        <v/>
      </c>
      <c r="G510" s="51" t="str">
        <f t="shared" si="169"/>
        <v>0</v>
      </c>
      <c r="H510" s="52">
        <f t="shared" si="170"/>
        <v>0</v>
      </c>
    </row>
    <row r="511" spans="1:8" x14ac:dyDescent="0.2">
      <c r="B511" s="53" t="s">
        <v>351</v>
      </c>
      <c r="C511" s="54">
        <v>0</v>
      </c>
      <c r="D511" s="54">
        <v>0</v>
      </c>
      <c r="E511" s="58" t="str">
        <f t="shared" si="175"/>
        <v/>
      </c>
      <c r="F511" s="58" t="str">
        <f t="shared" si="176"/>
        <v/>
      </c>
      <c r="G511" s="51" t="str">
        <f t="shared" si="169"/>
        <v>0</v>
      </c>
      <c r="H511" s="52" t="str">
        <f t="shared" si="170"/>
        <v/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0</v>
      </c>
      <c r="D522" s="54">
        <v>0</v>
      </c>
      <c r="E522" s="58" t="str">
        <f t="shared" si="175"/>
        <v/>
      </c>
      <c r="F522" s="58" t="str">
        <f t="shared" si="176"/>
        <v/>
      </c>
      <c r="G522" s="51" t="str">
        <f t="shared" si="169"/>
        <v>0</v>
      </c>
      <c r="H522" s="52" t="str">
        <f t="shared" si="170"/>
        <v/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0</v>
      </c>
      <c r="D525" s="54">
        <v>0</v>
      </c>
      <c r="E525" s="58" t="str">
        <f t="shared" si="175"/>
        <v/>
      </c>
      <c r="F525" s="58" t="str">
        <f t="shared" si="176"/>
        <v/>
      </c>
      <c r="G525" s="51" t="str">
        <f t="shared" si="169"/>
        <v>0</v>
      </c>
      <c r="H525" s="52" t="str">
        <f t="shared" si="170"/>
        <v/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0</v>
      </c>
      <c r="D530" s="54">
        <v>0</v>
      </c>
      <c r="E530" s="58" t="str">
        <f t="shared" si="175"/>
        <v/>
      </c>
      <c r="F530" s="58" t="str">
        <f t="shared" si="176"/>
        <v/>
      </c>
      <c r="G530" s="51" t="str">
        <f t="shared" si="169"/>
        <v>0</v>
      </c>
      <c r="H530" s="52" t="str">
        <f t="shared" si="170"/>
        <v/>
      </c>
    </row>
    <row r="531" spans="1:8" x14ac:dyDescent="0.2">
      <c r="B531" s="53" t="s">
        <v>145</v>
      </c>
      <c r="C531" s="54">
        <v>0</v>
      </c>
      <c r="D531" s="54">
        <v>2</v>
      </c>
      <c r="E531" s="58" t="str">
        <f t="shared" si="175"/>
        <v/>
      </c>
      <c r="F531" s="58">
        <f t="shared" si="176"/>
        <v>1.7241379310344827E-2</v>
      </c>
      <c r="G531" s="51" t="str">
        <f t="shared" si="169"/>
        <v>0</v>
      </c>
      <c r="H531" s="52" t="str">
        <f t="shared" si="170"/>
        <v/>
      </c>
    </row>
    <row r="532" spans="1:8" x14ac:dyDescent="0.2">
      <c r="B532" s="53" t="s">
        <v>326</v>
      </c>
      <c r="C532" s="54">
        <v>0</v>
      </c>
      <c r="D532" s="54">
        <v>0</v>
      </c>
      <c r="E532" s="58" t="str">
        <f t="shared" si="175"/>
        <v/>
      </c>
      <c r="F532" s="58" t="str">
        <f t="shared" si="176"/>
        <v/>
      </c>
      <c r="G532" s="51" t="str">
        <f t="shared" si="169"/>
        <v>0</v>
      </c>
      <c r="H532" s="52" t="str">
        <f t="shared" si="170"/>
        <v/>
      </c>
    </row>
    <row r="533" spans="1:8" s="32" customFormat="1" x14ac:dyDescent="0.2">
      <c r="A533" s="40"/>
      <c r="B533" s="55" t="s">
        <v>575</v>
      </c>
      <c r="C533" s="54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0</v>
      </c>
      <c r="D539" s="54">
        <v>0</v>
      </c>
      <c r="E539" s="58" t="str">
        <f t="shared" si="177"/>
        <v/>
      </c>
      <c r="F539" s="58" t="str">
        <f t="shared" si="178"/>
        <v/>
      </c>
      <c r="G539" s="51" t="str">
        <f t="shared" si="179"/>
        <v>0</v>
      </c>
      <c r="H539" s="52" t="str">
        <f t="shared" si="180"/>
        <v/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0</v>
      </c>
      <c r="D541" s="54">
        <v>0</v>
      </c>
      <c r="E541" s="58" t="str">
        <f t="shared" si="177"/>
        <v/>
      </c>
      <c r="F541" s="58" t="str">
        <f t="shared" si="178"/>
        <v/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35</v>
      </c>
      <c r="D553" s="29">
        <f>SUM(D554:D579)</f>
        <v>47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0.34285714285714286</v>
      </c>
      <c r="H553" s="31">
        <f>+IF(OR(AND(E553=""),(G553="")),"",E553*G553)</f>
        <v>0.34285714285714286</v>
      </c>
    </row>
    <row r="554" spans="1:8" x14ac:dyDescent="0.2">
      <c r="B554" s="53" t="s">
        <v>334</v>
      </c>
      <c r="C554" s="54">
        <v>0</v>
      </c>
      <c r="D554" s="54">
        <v>0</v>
      </c>
      <c r="E554" s="58" t="str">
        <f t="shared" si="181"/>
        <v/>
      </c>
      <c r="F554" s="58" t="str">
        <f t="shared" si="182"/>
        <v/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2</v>
      </c>
      <c r="D555" s="54">
        <v>1</v>
      </c>
      <c r="E555" s="58">
        <f t="shared" si="181"/>
        <v>5.7142857142857141E-2</v>
      </c>
      <c r="F555" s="58">
        <f t="shared" si="182"/>
        <v>2.1276595744680851E-2</v>
      </c>
      <c r="G555" s="51">
        <f t="shared" ref="G555:G579" si="183">+IF(OR(AND(D555=0),(C555=0)),"0",((D555-C555)/C555))</f>
        <v>-0.5</v>
      </c>
      <c r="H555" s="52">
        <f t="shared" ref="H555:H579" si="184">+IF(OR(AND(E555=""),(G555="")),"",E555*G555)</f>
        <v>-2.8571428571428571E-2</v>
      </c>
    </row>
    <row r="556" spans="1:8" x14ac:dyDescent="0.2">
      <c r="B556" s="53" t="s">
        <v>606</v>
      </c>
      <c r="C556" s="54">
        <v>0</v>
      </c>
      <c r="D556" s="54">
        <v>8</v>
      </c>
      <c r="E556" s="58" t="str">
        <f t="shared" si="181"/>
        <v/>
      </c>
      <c r="F556" s="58">
        <f t="shared" si="182"/>
        <v>0.1702127659574468</v>
      </c>
      <c r="G556" s="51" t="str">
        <f t="shared" si="183"/>
        <v>0</v>
      </c>
      <c r="H556" s="52" t="str">
        <f t="shared" si="184"/>
        <v/>
      </c>
    </row>
    <row r="557" spans="1:8" x14ac:dyDescent="0.2">
      <c r="B557" s="53" t="s">
        <v>335</v>
      </c>
      <c r="C557" s="54">
        <v>0</v>
      </c>
      <c r="D557" s="54">
        <v>11</v>
      </c>
      <c r="E557" s="58" t="str">
        <f t="shared" si="181"/>
        <v/>
      </c>
      <c r="F557" s="58">
        <f t="shared" si="182"/>
        <v>0.23404255319148937</v>
      </c>
      <c r="G557" s="51" t="str">
        <f t="shared" si="183"/>
        <v>0</v>
      </c>
      <c r="H557" s="52" t="str">
        <f t="shared" si="184"/>
        <v/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4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4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4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4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4">
        <v>0</v>
      </c>
      <c r="D564" s="54">
        <v>0</v>
      </c>
      <c r="E564" s="57" t="str">
        <f t="shared" ref="E564:E565" si="185">+IF(C564=0,"",C564/C$553)</f>
        <v/>
      </c>
      <c r="F564" s="57" t="str">
        <f t="shared" ref="F564:F565" si="186">+IF(D564=0,"",D564/D$553)</f>
        <v/>
      </c>
      <c r="G564" s="57" t="str">
        <f t="shared" ref="G564:G565" si="187">+IF(OR(AND(D564=0),(C564=0)),"0",((D564-C564)/C564))</f>
        <v>0</v>
      </c>
      <c r="H564" s="50" t="str">
        <f t="shared" ref="H564:H565" si="188">+IF(OR(AND(E564=""),(G564="")),"",E564*G564)</f>
        <v/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4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4">
        <v>0</v>
      </c>
      <c r="D567" s="54">
        <v>0</v>
      </c>
      <c r="E567" s="57" t="str">
        <f t="shared" si="189"/>
        <v/>
      </c>
      <c r="F567" s="57" t="str">
        <f t="shared" si="190"/>
        <v/>
      </c>
      <c r="G567" s="57" t="str">
        <f t="shared" si="183"/>
        <v>0</v>
      </c>
      <c r="H567" s="50" t="str">
        <f t="shared" si="184"/>
        <v/>
      </c>
    </row>
    <row r="568" spans="1:8" s="32" customFormat="1" x14ac:dyDescent="0.2">
      <c r="A568" s="39"/>
      <c r="B568" s="55" t="s">
        <v>151</v>
      </c>
      <c r="C568" s="54">
        <v>0</v>
      </c>
      <c r="D568" s="54">
        <v>1</v>
      </c>
      <c r="E568" s="57" t="str">
        <f t="shared" si="189"/>
        <v/>
      </c>
      <c r="F568" s="57">
        <f t="shared" si="190"/>
        <v>2.1276595744680851E-2</v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9"/>
      <c r="B569" s="55" t="s">
        <v>152</v>
      </c>
      <c r="C569" s="54">
        <v>0</v>
      </c>
      <c r="D569" s="54">
        <v>0</v>
      </c>
      <c r="E569" s="57" t="str">
        <f t="shared" si="189"/>
        <v/>
      </c>
      <c r="F569" s="57" t="str">
        <f t="shared" si="190"/>
        <v/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9"/>
      <c r="B570" s="55" t="s">
        <v>340</v>
      </c>
      <c r="C570" s="54">
        <v>33</v>
      </c>
      <c r="D570" s="54">
        <v>14</v>
      </c>
      <c r="E570" s="57">
        <f t="shared" si="189"/>
        <v>0.94285714285714284</v>
      </c>
      <c r="F570" s="57">
        <f t="shared" si="190"/>
        <v>0.2978723404255319</v>
      </c>
      <c r="G570" s="57">
        <f t="shared" si="183"/>
        <v>-0.5757575757575758</v>
      </c>
      <c r="H570" s="50">
        <f t="shared" si="184"/>
        <v>-0.54285714285714293</v>
      </c>
    </row>
    <row r="571" spans="1:8" x14ac:dyDescent="0.2">
      <c r="B571" s="53" t="s">
        <v>153</v>
      </c>
      <c r="C571" s="54">
        <v>0</v>
      </c>
      <c r="D571" s="54">
        <v>8</v>
      </c>
      <c r="E571" s="58" t="str">
        <f t="shared" si="189"/>
        <v/>
      </c>
      <c r="F571" s="58">
        <f t="shared" si="190"/>
        <v>0.1702127659574468</v>
      </c>
      <c r="G571" s="51" t="str">
        <f t="shared" si="183"/>
        <v>0</v>
      </c>
      <c r="H571" s="52" t="str">
        <f t="shared" si="184"/>
        <v/>
      </c>
    </row>
    <row r="572" spans="1:8" x14ac:dyDescent="0.2">
      <c r="B572" s="53" t="s">
        <v>341</v>
      </c>
      <c r="C572" s="54">
        <v>0</v>
      </c>
      <c r="D572" s="54">
        <v>0</v>
      </c>
      <c r="E572" s="58" t="str">
        <f t="shared" si="189"/>
        <v/>
      </c>
      <c r="F572" s="58" t="str">
        <f t="shared" si="190"/>
        <v/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0</v>
      </c>
      <c r="D573" s="54">
        <v>2</v>
      </c>
      <c r="E573" s="58" t="str">
        <f t="shared" si="189"/>
        <v/>
      </c>
      <c r="F573" s="58">
        <f t="shared" si="190"/>
        <v>4.2553191489361701E-2</v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0</v>
      </c>
      <c r="D575" s="54">
        <v>0</v>
      </c>
      <c r="E575" s="58" t="str">
        <f t="shared" si="189"/>
        <v/>
      </c>
      <c r="F575" s="58" t="str">
        <f t="shared" si="190"/>
        <v/>
      </c>
      <c r="G575" s="51" t="str">
        <f t="shared" si="183"/>
        <v>0</v>
      </c>
      <c r="H575" s="52" t="str">
        <f t="shared" si="184"/>
        <v/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0</v>
      </c>
      <c r="D578" s="54">
        <v>2</v>
      </c>
      <c r="E578" s="58" t="str">
        <f t="shared" si="189"/>
        <v/>
      </c>
      <c r="F578" s="58">
        <f t="shared" si="190"/>
        <v>4.2553191489361701E-2</v>
      </c>
      <c r="G578" s="51" t="str">
        <f t="shared" si="183"/>
        <v>0</v>
      </c>
      <c r="H578" s="52" t="str">
        <f t="shared" si="184"/>
        <v/>
      </c>
    </row>
    <row r="579" spans="2:8" x14ac:dyDescent="0.2">
      <c r="B579" s="53" t="s">
        <v>533</v>
      </c>
      <c r="C579" s="54">
        <v>0</v>
      </c>
      <c r="D579" s="54">
        <v>0</v>
      </c>
      <c r="E579" s="58" t="str">
        <f t="shared" si="189"/>
        <v/>
      </c>
      <c r="F579" s="58" t="str">
        <f t="shared" si="190"/>
        <v/>
      </c>
      <c r="G579" s="51" t="str">
        <f t="shared" si="183"/>
        <v>0</v>
      </c>
      <c r="H579" s="52" t="str">
        <f t="shared" si="184"/>
        <v/>
      </c>
    </row>
    <row r="580" spans="2:8" x14ac:dyDescent="0.2">
      <c r="B580" s="13" t="s">
        <v>396</v>
      </c>
      <c r="C580" s="8"/>
      <c r="D580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399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356</v>
      </c>
      <c r="C8" s="28">
        <f>+C18+C73+C165+C333+C553</f>
        <v>250</v>
      </c>
      <c r="D8" s="29">
        <f>+D18+D73+D165+D333+D553</f>
        <v>82</v>
      </c>
      <c r="E8" s="30">
        <f>SUM(E9:E13)</f>
        <v>1</v>
      </c>
      <c r="F8" s="30">
        <f>SUM(F9:F13)</f>
        <v>1</v>
      </c>
      <c r="G8" s="30">
        <f>+(D8-C8)/C8</f>
        <v>-0.67200000000000004</v>
      </c>
      <c r="H8" s="31">
        <f>+E8*G8</f>
        <v>-0.67200000000000004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8</v>
      </c>
      <c r="D9" s="24">
        <f>+D18</f>
        <v>1</v>
      </c>
      <c r="E9" s="50">
        <f>C9/$C$8</f>
        <v>3.2000000000000001E-2</v>
      </c>
      <c r="F9" s="50">
        <f>D9/$D$8</f>
        <v>1.2195121951219513E-2</v>
      </c>
      <c r="G9" s="51">
        <f>+IF(OR(AND(D9=0),(C9=0)),"0",((D9-C9)/C9))</f>
        <v>-0.875</v>
      </c>
      <c r="H9" s="52">
        <f>+IF(OR(AND(E9=""),(G9="")),"",E9*G9)</f>
        <v>-2.8000000000000001E-2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69</v>
      </c>
      <c r="D10" s="24">
        <f>+D73</f>
        <v>15</v>
      </c>
      <c r="E10" s="50">
        <f>C10/$C$8</f>
        <v>0.27600000000000002</v>
      </c>
      <c r="F10" s="50">
        <f>D10/$D$8</f>
        <v>0.18292682926829268</v>
      </c>
      <c r="G10" s="51">
        <f>+IF(OR(AND(D10=0),(C10=0)),"0",((D10-C10)/C10))</f>
        <v>-0.78260869565217395</v>
      </c>
      <c r="H10" s="52">
        <f>+IF(OR(AND(E10=""),(G10="")),"",E10*G10)</f>
        <v>-0.21600000000000003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32</v>
      </c>
      <c r="D11" s="24">
        <f>+D165</f>
        <v>12</v>
      </c>
      <c r="E11" s="50">
        <f>C11/$C$8</f>
        <v>0.128</v>
      </c>
      <c r="F11" s="50">
        <f>D11/$D$8</f>
        <v>0.14634146341463414</v>
      </c>
      <c r="G11" s="51">
        <f>+IF(OR(AND(D11=0),(C11=0)),"0",((D11-C11)/C11))</f>
        <v>-0.625</v>
      </c>
      <c r="H11" s="52">
        <f>+IF(OR(AND(E11=""),(G11="")),"",E11*G11)</f>
        <v>-0.08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120</v>
      </c>
      <c r="D12" s="24">
        <f>+D333</f>
        <v>43</v>
      </c>
      <c r="E12" s="50">
        <f>C12/$C$8</f>
        <v>0.48</v>
      </c>
      <c r="F12" s="50">
        <f>D12/$D$8</f>
        <v>0.52439024390243905</v>
      </c>
      <c r="G12" s="51">
        <f>+IF(OR(AND(D12=0),(C12=0)),"0",((D12-C12)/C12))</f>
        <v>-0.64166666666666672</v>
      </c>
      <c r="H12" s="52">
        <f>+IF(OR(AND(E12=""),(G12="")),"",E12*G12)</f>
        <v>-0.308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21</v>
      </c>
      <c r="D13" s="24">
        <f>+D553</f>
        <v>11</v>
      </c>
      <c r="E13" s="50">
        <f>C13/$C$8</f>
        <v>8.4000000000000005E-2</v>
      </c>
      <c r="F13" s="50">
        <f>D13/$D$8</f>
        <v>0.13414634146341464</v>
      </c>
      <c r="G13" s="51">
        <f>+IF(OR(AND(D13=0),(C13=0)),"0",((D13-C13)/C13))</f>
        <v>-0.47619047619047616</v>
      </c>
      <c r="H13" s="52">
        <f>+IF(OR(AND(E13=""),(G13="")),"",E13*G13)</f>
        <v>-0.04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8</v>
      </c>
      <c r="D18" s="29">
        <f>SUM(D19:D67)</f>
        <v>1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-0.875</v>
      </c>
      <c r="H18" s="31">
        <f>+IF(OR(AND(E18=""),(G18="")),"",E18*G18)</f>
        <v>-0.875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0</v>
      </c>
      <c r="E26" s="52" t="str">
        <f t="shared" si="0"/>
        <v/>
      </c>
      <c r="F26" s="52" t="str">
        <f t="shared" si="1"/>
        <v/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0</v>
      </c>
      <c r="D27" s="54">
        <v>0</v>
      </c>
      <c r="E27" s="52" t="str">
        <f t="shared" si="0"/>
        <v/>
      </c>
      <c r="F27" s="52" t="str">
        <f t="shared" si="1"/>
        <v/>
      </c>
      <c r="G27" s="51" t="str">
        <f t="shared" si="2"/>
        <v>0</v>
      </c>
      <c r="H27" s="52" t="str">
        <f t="shared" si="3"/>
        <v/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5</v>
      </c>
      <c r="D29" s="54">
        <v>0</v>
      </c>
      <c r="E29" s="52">
        <f t="shared" si="0"/>
        <v>0.625</v>
      </c>
      <c r="F29" s="52" t="str">
        <f t="shared" si="1"/>
        <v/>
      </c>
      <c r="G29" s="51" t="str">
        <f t="shared" si="2"/>
        <v>0</v>
      </c>
      <c r="H29" s="52">
        <f t="shared" si="3"/>
        <v>0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1</v>
      </c>
      <c r="E36" s="52" t="str">
        <f t="shared" si="0"/>
        <v/>
      </c>
      <c r="F36" s="52">
        <f t="shared" si="1"/>
        <v>1</v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0</v>
      </c>
      <c r="E49" s="52" t="str">
        <f t="shared" si="0"/>
        <v/>
      </c>
      <c r="F49" s="52" t="str">
        <f t="shared" si="1"/>
        <v/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1</v>
      </c>
      <c r="D59" s="54">
        <v>0</v>
      </c>
      <c r="E59" s="52">
        <f t="shared" si="0"/>
        <v>0.125</v>
      </c>
      <c r="F59" s="52" t="str">
        <f t="shared" si="1"/>
        <v/>
      </c>
      <c r="G59" s="51" t="str">
        <f t="shared" si="2"/>
        <v>0</v>
      </c>
      <c r="H59" s="52">
        <f t="shared" si="3"/>
        <v>0</v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2</v>
      </c>
      <c r="D65" s="54">
        <v>0</v>
      </c>
      <c r="E65" s="52">
        <f t="shared" si="0"/>
        <v>0.25</v>
      </c>
      <c r="F65" s="52" t="str">
        <f t="shared" si="1"/>
        <v/>
      </c>
      <c r="G65" s="51" t="str">
        <f t="shared" si="2"/>
        <v>0</v>
      </c>
      <c r="H65" s="52">
        <f t="shared" si="3"/>
        <v>0</v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69</v>
      </c>
      <c r="D73" s="29">
        <f>SUM(D74:D159)</f>
        <v>15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-0.78260869565217395</v>
      </c>
      <c r="H73" s="31">
        <f>+IF(OR(AND(E73=""),(G73="")),"",E73*G73)</f>
        <v>-0.78260869565217395</v>
      </c>
    </row>
    <row r="74" spans="1:8" x14ac:dyDescent="0.2">
      <c r="B74" s="53" t="s">
        <v>437</v>
      </c>
      <c r="C74" s="54">
        <v>2</v>
      </c>
      <c r="D74" s="54">
        <v>0</v>
      </c>
      <c r="E74" s="58">
        <f>+IF(C74=0,"",C74/C$73)</f>
        <v>2.8985507246376812E-2</v>
      </c>
      <c r="F74" s="58" t="str">
        <f>+IF(D74=0,"",D74/D$73)</f>
        <v/>
      </c>
      <c r="G74" s="51" t="str">
        <f>+IF(OR(AND(D74=0),(C74=0)),"0",((D74-C74)/C74))</f>
        <v>0</v>
      </c>
      <c r="H74" s="52">
        <f>+IF(OR(AND(E74=""),(G74="")),"",E74*G74)</f>
        <v>0</v>
      </c>
    </row>
    <row r="75" spans="1:8" x14ac:dyDescent="0.2">
      <c r="B75" s="53" t="s">
        <v>585</v>
      </c>
      <c r="C75" s="54">
        <v>2</v>
      </c>
      <c r="D75" s="54">
        <v>0</v>
      </c>
      <c r="E75" s="58">
        <f t="shared" ref="E75:E146" si="12">+IF(C75=0,"",C75/C$73)</f>
        <v>2.8985507246376812E-2</v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>
        <f t="shared" ref="H75:H146" si="15">+IF(OR(AND(E75=""),(G75="")),"",E75*G75)</f>
        <v>0</v>
      </c>
    </row>
    <row r="76" spans="1:8" s="32" customFormat="1" x14ac:dyDescent="0.2">
      <c r="A76" s="40"/>
      <c r="B76" s="55" t="s">
        <v>535</v>
      </c>
      <c r="C76" s="56">
        <v>0</v>
      </c>
      <c r="D76" s="54">
        <v>0</v>
      </c>
      <c r="E76" s="58" t="str">
        <f t="shared" ref="E76" si="16">+IF(C76=0,"",C76/C$73)</f>
        <v/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1</v>
      </c>
      <c r="D77" s="54">
        <v>1</v>
      </c>
      <c r="E77" s="58">
        <f t="shared" si="12"/>
        <v>1.4492753623188406E-2</v>
      </c>
      <c r="F77" s="58">
        <f t="shared" si="13"/>
        <v>6.6666666666666666E-2</v>
      </c>
      <c r="G77" s="51">
        <f t="shared" si="14"/>
        <v>0</v>
      </c>
      <c r="H77" s="52">
        <f t="shared" si="15"/>
        <v>0</v>
      </c>
    </row>
    <row r="78" spans="1:8" x14ac:dyDescent="0.2">
      <c r="B78" s="53" t="s">
        <v>179</v>
      </c>
      <c r="C78" s="54">
        <v>5</v>
      </c>
      <c r="D78" s="54">
        <v>0</v>
      </c>
      <c r="E78" s="58">
        <f t="shared" si="12"/>
        <v>7.2463768115942032E-2</v>
      </c>
      <c r="F78" s="58" t="str">
        <f t="shared" si="13"/>
        <v/>
      </c>
      <c r="G78" s="51" t="str">
        <f t="shared" si="14"/>
        <v>0</v>
      </c>
      <c r="H78" s="52">
        <f t="shared" si="15"/>
        <v>0</v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2</v>
      </c>
      <c r="D85" s="54">
        <v>0</v>
      </c>
      <c r="E85" s="58">
        <f t="shared" si="12"/>
        <v>2.8985507246376812E-2</v>
      </c>
      <c r="F85" s="58" t="str">
        <f t="shared" si="13"/>
        <v/>
      </c>
      <c r="G85" s="51" t="str">
        <f t="shared" si="14"/>
        <v>0</v>
      </c>
      <c r="H85" s="52">
        <f t="shared" si="15"/>
        <v>0</v>
      </c>
    </row>
    <row r="86" spans="1:8" x14ac:dyDescent="0.2">
      <c r="B86" s="53" t="s">
        <v>17</v>
      </c>
      <c r="C86" s="54">
        <v>0</v>
      </c>
      <c r="D86" s="54">
        <v>1</v>
      </c>
      <c r="E86" s="58" t="str">
        <f t="shared" si="12"/>
        <v/>
      </c>
      <c r="F86" s="58">
        <f t="shared" si="13"/>
        <v>6.6666666666666666E-2</v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0</v>
      </c>
      <c r="D87" s="54">
        <v>2</v>
      </c>
      <c r="E87" s="58" t="str">
        <f t="shared" si="12"/>
        <v/>
      </c>
      <c r="F87" s="58">
        <f t="shared" si="13"/>
        <v>0.13333333333333333</v>
      </c>
      <c r="G87" s="51" t="str">
        <f t="shared" si="14"/>
        <v>0</v>
      </c>
      <c r="H87" s="52" t="str">
        <f t="shared" si="15"/>
        <v/>
      </c>
    </row>
    <row r="88" spans="1:8" s="32" customFormat="1" x14ac:dyDescent="0.2">
      <c r="A88" s="40"/>
      <c r="B88" s="55" t="s">
        <v>587</v>
      </c>
      <c r="C88" s="56">
        <v>0</v>
      </c>
      <c r="D88" s="54">
        <v>0</v>
      </c>
      <c r="E88" s="58" t="str">
        <f t="shared" ref="E88" si="24">+IF(C88=0,"",C88/C$73)</f>
        <v/>
      </c>
      <c r="F88" s="58" t="str">
        <f t="shared" ref="F88" si="25">+IF(D88=0,"",D88/D$73)</f>
        <v/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0</v>
      </c>
      <c r="D89" s="54">
        <v>0</v>
      </c>
      <c r="E89" s="58" t="str">
        <f t="shared" si="12"/>
        <v/>
      </c>
      <c r="F89" s="58" t="str">
        <f t="shared" si="13"/>
        <v/>
      </c>
      <c r="G89" s="51" t="str">
        <f t="shared" si="14"/>
        <v>0</v>
      </c>
      <c r="H89" s="52" t="str">
        <f t="shared" si="15"/>
        <v/>
      </c>
    </row>
    <row r="90" spans="1:8" x14ac:dyDescent="0.2">
      <c r="B90" s="53" t="s">
        <v>186</v>
      </c>
      <c r="C90" s="54">
        <v>0</v>
      </c>
      <c r="D90" s="54">
        <v>0</v>
      </c>
      <c r="E90" s="58" t="str">
        <f t="shared" si="12"/>
        <v/>
      </c>
      <c r="F90" s="58" t="str">
        <f t="shared" si="13"/>
        <v/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0</v>
      </c>
      <c r="D91" s="54">
        <v>0</v>
      </c>
      <c r="E91" s="58" t="str">
        <f t="shared" si="12"/>
        <v/>
      </c>
      <c r="F91" s="58" t="str">
        <f t="shared" si="13"/>
        <v/>
      </c>
      <c r="G91" s="51" t="str">
        <f t="shared" si="14"/>
        <v>0</v>
      </c>
      <c r="H91" s="52" t="str">
        <f t="shared" si="15"/>
        <v/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0</v>
      </c>
      <c r="D96" s="54">
        <v>0</v>
      </c>
      <c r="E96" s="58" t="str">
        <f t="shared" si="12"/>
        <v/>
      </c>
      <c r="F96" s="58" t="str">
        <f t="shared" si="13"/>
        <v/>
      </c>
      <c r="G96" s="51" t="str">
        <f t="shared" si="14"/>
        <v>0</v>
      </c>
      <c r="H96" s="52" t="str">
        <f t="shared" si="15"/>
        <v/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0</v>
      </c>
      <c r="D100" s="54">
        <v>0</v>
      </c>
      <c r="E100" s="58" t="str">
        <f t="shared" si="12"/>
        <v/>
      </c>
      <c r="F100" s="58" t="str">
        <f t="shared" si="13"/>
        <v/>
      </c>
      <c r="G100" s="51" t="str">
        <f t="shared" si="14"/>
        <v>0</v>
      </c>
      <c r="H100" s="52" t="str">
        <f t="shared" si="15"/>
        <v/>
      </c>
    </row>
    <row r="101" spans="1:8" x14ac:dyDescent="0.2">
      <c r="B101" s="53" t="s">
        <v>440</v>
      </c>
      <c r="C101" s="54">
        <v>1</v>
      </c>
      <c r="D101" s="54">
        <v>1</v>
      </c>
      <c r="E101" s="58">
        <f t="shared" si="12"/>
        <v>1.4492753623188406E-2</v>
      </c>
      <c r="F101" s="58">
        <f t="shared" si="13"/>
        <v>6.6666666666666666E-2</v>
      </c>
      <c r="G101" s="51">
        <f t="shared" si="14"/>
        <v>0</v>
      </c>
      <c r="H101" s="52">
        <f t="shared" si="15"/>
        <v>0</v>
      </c>
    </row>
    <row r="102" spans="1:8" x14ac:dyDescent="0.2">
      <c r="B102" s="53" t="s">
        <v>18</v>
      </c>
      <c r="C102" s="54">
        <v>1</v>
      </c>
      <c r="D102" s="54">
        <v>0</v>
      </c>
      <c r="E102" s="58">
        <f t="shared" si="12"/>
        <v>1.4492753623188406E-2</v>
      </c>
      <c r="F102" s="58" t="str">
        <f t="shared" si="13"/>
        <v/>
      </c>
      <c r="G102" s="51" t="str">
        <f t="shared" si="14"/>
        <v>0</v>
      </c>
      <c r="H102" s="52">
        <f t="shared" si="15"/>
        <v>0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0</v>
      </c>
      <c r="D107" s="54">
        <v>0</v>
      </c>
      <c r="E107" s="58" t="str">
        <f t="shared" si="12"/>
        <v/>
      </c>
      <c r="F107" s="58" t="str">
        <f t="shared" si="13"/>
        <v/>
      </c>
      <c r="G107" s="51" t="str">
        <f t="shared" si="14"/>
        <v>0</v>
      </c>
      <c r="H107" s="52" t="str">
        <f t="shared" si="15"/>
        <v/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0</v>
      </c>
      <c r="E111" s="58" t="str">
        <f t="shared" si="12"/>
        <v/>
      </c>
      <c r="F111" s="58" t="str">
        <f t="shared" si="13"/>
        <v/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2</v>
      </c>
      <c r="D116" s="54">
        <v>0</v>
      </c>
      <c r="E116" s="58">
        <f t="shared" si="12"/>
        <v>2.8985507246376812E-2</v>
      </c>
      <c r="F116" s="58" t="str">
        <f t="shared" si="13"/>
        <v/>
      </c>
      <c r="G116" s="51" t="str">
        <f t="shared" si="14"/>
        <v>0</v>
      </c>
      <c r="H116" s="52">
        <f t="shared" si="15"/>
        <v>0</v>
      </c>
    </row>
    <row r="117" spans="2:8" x14ac:dyDescent="0.2">
      <c r="B117" s="53" t="s">
        <v>24</v>
      </c>
      <c r="C117" s="54">
        <v>1</v>
      </c>
      <c r="D117" s="54">
        <v>0</v>
      </c>
      <c r="E117" s="58">
        <f t="shared" si="12"/>
        <v>1.4492753623188406E-2</v>
      </c>
      <c r="F117" s="58" t="str">
        <f t="shared" si="13"/>
        <v/>
      </c>
      <c r="G117" s="51" t="str">
        <f t="shared" si="14"/>
        <v>0</v>
      </c>
      <c r="H117" s="52">
        <f t="shared" si="15"/>
        <v>0</v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4</v>
      </c>
      <c r="D121" s="54">
        <v>0</v>
      </c>
      <c r="E121" s="58">
        <f t="shared" si="12"/>
        <v>5.7971014492753624E-2</v>
      </c>
      <c r="F121" s="58" t="str">
        <f t="shared" si="13"/>
        <v/>
      </c>
      <c r="G121" s="51" t="str">
        <f t="shared" si="14"/>
        <v>0</v>
      </c>
      <c r="H121" s="52">
        <f t="shared" si="15"/>
        <v>0</v>
      </c>
    </row>
    <row r="122" spans="2:8" x14ac:dyDescent="0.2">
      <c r="B122" s="53" t="s">
        <v>202</v>
      </c>
      <c r="C122" s="54">
        <v>0</v>
      </c>
      <c r="D122" s="54">
        <v>1</v>
      </c>
      <c r="E122" s="58" t="str">
        <f t="shared" si="12"/>
        <v/>
      </c>
      <c r="F122" s="58">
        <f t="shared" si="13"/>
        <v>6.6666666666666666E-2</v>
      </c>
      <c r="G122" s="51" t="str">
        <f t="shared" si="14"/>
        <v>0</v>
      </c>
      <c r="H122" s="52" t="str">
        <f t="shared" si="15"/>
        <v/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0</v>
      </c>
      <c r="D124" s="54">
        <v>0</v>
      </c>
      <c r="E124" s="58" t="str">
        <f t="shared" si="12"/>
        <v/>
      </c>
      <c r="F124" s="58" t="str">
        <f t="shared" si="13"/>
        <v/>
      </c>
      <c r="G124" s="51" t="str">
        <f t="shared" si="14"/>
        <v>0</v>
      </c>
      <c r="H124" s="52" t="str">
        <f t="shared" si="15"/>
        <v/>
      </c>
    </row>
    <row r="125" spans="2:8" x14ac:dyDescent="0.2">
      <c r="B125" s="53" t="s">
        <v>203</v>
      </c>
      <c r="C125" s="54">
        <v>0</v>
      </c>
      <c r="D125" s="54">
        <v>0</v>
      </c>
      <c r="E125" s="58" t="str">
        <f t="shared" si="12"/>
        <v/>
      </c>
      <c r="F125" s="58" t="str">
        <f t="shared" si="13"/>
        <v/>
      </c>
      <c r="G125" s="51" t="str">
        <f t="shared" si="14"/>
        <v>0</v>
      </c>
      <c r="H125" s="52" t="str">
        <f t="shared" si="15"/>
        <v/>
      </c>
    </row>
    <row r="126" spans="2:8" x14ac:dyDescent="0.2">
      <c r="B126" s="53" t="s">
        <v>442</v>
      </c>
      <c r="C126" s="54">
        <v>1</v>
      </c>
      <c r="D126" s="54">
        <v>0</v>
      </c>
      <c r="E126" s="58">
        <f t="shared" si="12"/>
        <v>1.4492753623188406E-2</v>
      </c>
      <c r="F126" s="58" t="str">
        <f t="shared" si="13"/>
        <v/>
      </c>
      <c r="G126" s="51" t="str">
        <f t="shared" si="14"/>
        <v>0</v>
      </c>
      <c r="H126" s="52">
        <f t="shared" si="15"/>
        <v>0</v>
      </c>
    </row>
    <row r="127" spans="2:8" x14ac:dyDescent="0.2">
      <c r="B127" s="53" t="s">
        <v>443</v>
      </c>
      <c r="C127" s="54">
        <v>22</v>
      </c>
      <c r="D127" s="54">
        <v>8</v>
      </c>
      <c r="E127" s="58">
        <f t="shared" si="12"/>
        <v>0.3188405797101449</v>
      </c>
      <c r="F127" s="58">
        <f t="shared" si="13"/>
        <v>0.53333333333333333</v>
      </c>
      <c r="G127" s="51">
        <f t="shared" si="14"/>
        <v>-0.63636363636363635</v>
      </c>
      <c r="H127" s="52">
        <f t="shared" si="15"/>
        <v>-0.20289855072463767</v>
      </c>
    </row>
    <row r="128" spans="2:8" x14ac:dyDescent="0.2">
      <c r="B128" s="53" t="s">
        <v>204</v>
      </c>
      <c r="C128" s="54">
        <v>1</v>
      </c>
      <c r="D128" s="54">
        <v>0</v>
      </c>
      <c r="E128" s="58">
        <f t="shared" si="12"/>
        <v>1.4492753623188406E-2</v>
      </c>
      <c r="F128" s="58" t="str">
        <f t="shared" si="13"/>
        <v/>
      </c>
      <c r="G128" s="51" t="str">
        <f t="shared" si="14"/>
        <v>0</v>
      </c>
      <c r="H128" s="52">
        <f t="shared" si="15"/>
        <v>0</v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13</v>
      </c>
      <c r="D130" s="54">
        <v>0</v>
      </c>
      <c r="E130" s="58">
        <f t="shared" si="12"/>
        <v>0.18840579710144928</v>
      </c>
      <c r="F130" s="58" t="str">
        <f t="shared" si="13"/>
        <v/>
      </c>
      <c r="G130" s="51" t="str">
        <f t="shared" si="14"/>
        <v>0</v>
      </c>
      <c r="H130" s="52">
        <f t="shared" si="15"/>
        <v>0</v>
      </c>
    </row>
    <row r="131" spans="1:8" x14ac:dyDescent="0.2">
      <c r="B131" s="53" t="s">
        <v>32</v>
      </c>
      <c r="C131" s="54">
        <v>2</v>
      </c>
      <c r="D131" s="54">
        <v>0</v>
      </c>
      <c r="E131" s="58">
        <f t="shared" si="12"/>
        <v>2.8985507246376812E-2</v>
      </c>
      <c r="F131" s="58" t="str">
        <f t="shared" si="13"/>
        <v/>
      </c>
      <c r="G131" s="51" t="str">
        <f t="shared" si="14"/>
        <v>0</v>
      </c>
      <c r="H131" s="52">
        <f t="shared" si="15"/>
        <v>0</v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5</v>
      </c>
      <c r="D133" s="54">
        <v>0</v>
      </c>
      <c r="E133" s="58">
        <f t="shared" si="12"/>
        <v>7.2463768115942032E-2</v>
      </c>
      <c r="F133" s="58" t="str">
        <f t="shared" si="13"/>
        <v/>
      </c>
      <c r="G133" s="51" t="str">
        <f t="shared" si="14"/>
        <v>0</v>
      </c>
      <c r="H133" s="52">
        <f t="shared" si="15"/>
        <v>0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4</v>
      </c>
      <c r="D139" s="54">
        <v>0</v>
      </c>
      <c r="E139" s="58">
        <f t="shared" si="12"/>
        <v>5.7971014492753624E-2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1</v>
      </c>
      <c r="E148" s="58" t="str">
        <f t="shared" si="56"/>
        <v/>
      </c>
      <c r="F148" s="58">
        <f t="shared" si="57"/>
        <v>6.6666666666666666E-2</v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0</v>
      </c>
      <c r="D156" s="54">
        <v>0</v>
      </c>
      <c r="E156" s="58" t="str">
        <f t="shared" ref="E156:E159" si="60">+IF(C156=0,"",C156/C$73)</f>
        <v/>
      </c>
      <c r="F156" s="58" t="str">
        <f t="shared" ref="F156:F159" si="61">+IF(D156=0,"",D156/D$73)</f>
        <v/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32</v>
      </c>
      <c r="D165" s="29">
        <f>SUM(D166:D327)</f>
        <v>12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-0.625</v>
      </c>
      <c r="H165" s="31">
        <f>+IF(OR(AND(E165=""),(G165="")),"",E165*G165)</f>
        <v>-0.625</v>
      </c>
    </row>
    <row r="166" spans="1:8" x14ac:dyDescent="0.2">
      <c r="B166" s="59" t="s">
        <v>447</v>
      </c>
      <c r="C166" s="54">
        <v>2</v>
      </c>
      <c r="D166" s="54">
        <v>3</v>
      </c>
      <c r="E166" s="58">
        <f t="shared" si="64"/>
        <v>6.25E-2</v>
      </c>
      <c r="F166" s="58">
        <f t="shared" si="65"/>
        <v>0.25</v>
      </c>
      <c r="G166" s="51">
        <f>+IF(OR(AND(D166=0),(C166=0)),"0",((D166-C166)/C166))</f>
        <v>0.5</v>
      </c>
      <c r="H166" s="52">
        <f>+IF(OR(AND(E166=""),(G166="")),"",E166*G166)</f>
        <v>3.125E-2</v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1</v>
      </c>
      <c r="D168" s="54">
        <v>0</v>
      </c>
      <c r="E168" s="58">
        <f t="shared" si="64"/>
        <v>3.125E-2</v>
      </c>
      <c r="F168" s="58" t="str">
        <f t="shared" si="65"/>
        <v/>
      </c>
      <c r="G168" s="51" t="str">
        <f t="shared" si="66"/>
        <v>0</v>
      </c>
      <c r="H168" s="52">
        <f t="shared" si="67"/>
        <v>0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0</v>
      </c>
      <c r="D170" s="54">
        <v>0</v>
      </c>
      <c r="E170" s="58" t="str">
        <f t="shared" si="64"/>
        <v/>
      </c>
      <c r="F170" s="58" t="str">
        <f t="shared" si="65"/>
        <v/>
      </c>
      <c r="G170" s="51" t="str">
        <f t="shared" si="66"/>
        <v>0</v>
      </c>
      <c r="H170" s="52" t="str">
        <f t="shared" si="67"/>
        <v/>
      </c>
    </row>
    <row r="171" spans="1:8" x14ac:dyDescent="0.2">
      <c r="B171" s="59" t="s">
        <v>42</v>
      </c>
      <c r="C171" s="54">
        <v>6</v>
      </c>
      <c r="D171" s="54">
        <v>2</v>
      </c>
      <c r="E171" s="58">
        <f t="shared" si="64"/>
        <v>0.1875</v>
      </c>
      <c r="F171" s="58">
        <f t="shared" si="65"/>
        <v>0.16666666666666666</v>
      </c>
      <c r="G171" s="51">
        <f t="shared" si="66"/>
        <v>-0.66666666666666663</v>
      </c>
      <c r="H171" s="52">
        <f t="shared" si="67"/>
        <v>-0.125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1</v>
      </c>
      <c r="D173" s="54">
        <v>0</v>
      </c>
      <c r="E173" s="58">
        <f t="shared" si="64"/>
        <v>3.125E-2</v>
      </c>
      <c r="F173" s="58" t="str">
        <f t="shared" si="65"/>
        <v/>
      </c>
      <c r="G173" s="51" t="str">
        <f t="shared" si="66"/>
        <v>0</v>
      </c>
      <c r="H173" s="52">
        <f t="shared" si="67"/>
        <v>0</v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0</v>
      </c>
      <c r="D179" s="54">
        <v>0</v>
      </c>
      <c r="E179" s="58" t="str">
        <f t="shared" ref="E179:E185" si="68">+IF(C179=0,"",C179/C$165)</f>
        <v/>
      </c>
      <c r="F179" s="58" t="str">
        <f t="shared" ref="F179:F185" si="69">+IF(D179=0,"",D179/D$165)</f>
        <v/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9"/>
      <c r="B180" s="60" t="s">
        <v>450</v>
      </c>
      <c r="C180" s="56">
        <v>0</v>
      </c>
      <c r="D180" s="54">
        <v>0</v>
      </c>
      <c r="E180" s="58" t="str">
        <f t="shared" si="68"/>
        <v/>
      </c>
      <c r="F180" s="58" t="str">
        <f t="shared" si="69"/>
        <v/>
      </c>
      <c r="G180" s="51" t="str">
        <f t="shared" si="70"/>
        <v>0</v>
      </c>
      <c r="H180" s="52" t="str">
        <f t="shared" si="71"/>
        <v/>
      </c>
    </row>
    <row r="181" spans="1:8" s="32" customFormat="1" x14ac:dyDescent="0.2">
      <c r="A181" s="39"/>
      <c r="B181" s="60" t="s">
        <v>595</v>
      </c>
      <c r="C181" s="56">
        <v>0</v>
      </c>
      <c r="D181" s="54">
        <v>0</v>
      </c>
      <c r="E181" s="58" t="str">
        <f t="shared" si="68"/>
        <v/>
      </c>
      <c r="F181" s="58" t="str">
        <f t="shared" si="69"/>
        <v/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0</v>
      </c>
      <c r="D186" s="54">
        <v>0</v>
      </c>
      <c r="E186" s="57" t="str">
        <f t="shared" ref="E186:F191" si="72">+IF(C186=0,"",C186/C$165)</f>
        <v/>
      </c>
      <c r="F186" s="57" t="str">
        <f t="shared" si="72"/>
        <v/>
      </c>
      <c r="G186" s="57" t="str">
        <f t="shared" si="66"/>
        <v>0</v>
      </c>
      <c r="H186" s="50" t="str">
        <f t="shared" si="67"/>
        <v/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1</v>
      </c>
      <c r="E191" s="57" t="str">
        <f t="shared" si="72"/>
        <v/>
      </c>
      <c r="F191" s="57">
        <f t="shared" si="72"/>
        <v>8.3333333333333329E-2</v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0</v>
      </c>
      <c r="D192" s="54">
        <v>0</v>
      </c>
      <c r="E192" s="57" t="str">
        <f t="shared" ref="E192" si="75">+IF(C192=0,"",C192/C$165)</f>
        <v/>
      </c>
      <c r="F192" s="57" t="str">
        <f t="shared" ref="F192" si="76">+IF(D192=0,"",D192/D$165)</f>
        <v/>
      </c>
      <c r="G192" s="57" t="str">
        <f t="shared" ref="G192" si="77">+IF(OR(AND(D192=0),(C192=0)),"0",((D192-C192)/C192))</f>
        <v>0</v>
      </c>
      <c r="H192" s="50" t="str">
        <f t="shared" ref="H192" si="78">+IF(OR(AND(E192=""),(G192="")),"",E192*G192)</f>
        <v/>
      </c>
    </row>
    <row r="193" spans="1:8" s="32" customFormat="1" x14ac:dyDescent="0.2">
      <c r="A193" s="39"/>
      <c r="B193" s="60" t="s">
        <v>220</v>
      </c>
      <c r="C193" s="56">
        <v>0</v>
      </c>
      <c r="D193" s="54">
        <v>0</v>
      </c>
      <c r="E193" s="57" t="str">
        <f t="shared" ref="E193:F199" si="79">+IF(C193=0,"",C193/C$165)</f>
        <v/>
      </c>
      <c r="F193" s="57" t="str">
        <f t="shared" si="79"/>
        <v/>
      </c>
      <c r="G193" s="57" t="str">
        <f t="shared" si="66"/>
        <v>0</v>
      </c>
      <c r="H193" s="50" t="str">
        <f t="shared" si="67"/>
        <v/>
      </c>
    </row>
    <row r="194" spans="1:8" s="32" customFormat="1" x14ac:dyDescent="0.2">
      <c r="A194" s="39"/>
      <c r="B194" s="60" t="s">
        <v>221</v>
      </c>
      <c r="C194" s="56">
        <v>0</v>
      </c>
      <c r="D194" s="54">
        <v>0</v>
      </c>
      <c r="E194" s="57" t="str">
        <f t="shared" si="79"/>
        <v/>
      </c>
      <c r="F194" s="57" t="str">
        <f t="shared" si="79"/>
        <v/>
      </c>
      <c r="G194" s="57" t="str">
        <f t="shared" si="66"/>
        <v>0</v>
      </c>
      <c r="H194" s="50" t="str">
        <f t="shared" si="67"/>
        <v/>
      </c>
    </row>
    <row r="195" spans="1:8" s="32" customFormat="1" x14ac:dyDescent="0.2">
      <c r="A195" s="39"/>
      <c r="B195" s="60" t="s">
        <v>222</v>
      </c>
      <c r="C195" s="56">
        <v>0</v>
      </c>
      <c r="D195" s="54">
        <v>0</v>
      </c>
      <c r="E195" s="57" t="str">
        <f t="shared" si="79"/>
        <v/>
      </c>
      <c r="F195" s="57" t="str">
        <f t="shared" si="79"/>
        <v/>
      </c>
      <c r="G195" s="57" t="str">
        <f t="shared" si="66"/>
        <v>0</v>
      </c>
      <c r="H195" s="50" t="str">
        <f t="shared" si="67"/>
        <v/>
      </c>
    </row>
    <row r="196" spans="1:8" x14ac:dyDescent="0.2">
      <c r="B196" s="59" t="s">
        <v>223</v>
      </c>
      <c r="C196" s="54">
        <v>2</v>
      </c>
      <c r="D196" s="54">
        <v>0</v>
      </c>
      <c r="E196" s="58">
        <f t="shared" si="79"/>
        <v>6.25E-2</v>
      </c>
      <c r="F196" s="58" t="str">
        <f t="shared" si="79"/>
        <v/>
      </c>
      <c r="G196" s="51" t="str">
        <f t="shared" si="66"/>
        <v>0</v>
      </c>
      <c r="H196" s="52">
        <f t="shared" si="67"/>
        <v>0</v>
      </c>
    </row>
    <row r="197" spans="1:8" x14ac:dyDescent="0.2">
      <c r="B197" s="59" t="s">
        <v>452</v>
      </c>
      <c r="C197" s="54">
        <v>0</v>
      </c>
      <c r="D197" s="54">
        <v>0</v>
      </c>
      <c r="E197" s="58" t="str">
        <f t="shared" si="79"/>
        <v/>
      </c>
      <c r="F197" s="58" t="str">
        <f t="shared" si="79"/>
        <v/>
      </c>
      <c r="G197" s="51" t="str">
        <f t="shared" si="66"/>
        <v>0</v>
      </c>
      <c r="H197" s="52" t="str">
        <f t="shared" si="67"/>
        <v/>
      </c>
    </row>
    <row r="198" spans="1:8" x14ac:dyDescent="0.2">
      <c r="B198" s="59" t="s">
        <v>453</v>
      </c>
      <c r="C198" s="54">
        <v>0</v>
      </c>
      <c r="D198" s="54">
        <v>0</v>
      </c>
      <c r="E198" s="58" t="str">
        <f t="shared" si="79"/>
        <v/>
      </c>
      <c r="F198" s="58" t="str">
        <f t="shared" si="79"/>
        <v/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1</v>
      </c>
      <c r="E200" s="58" t="str">
        <f t="shared" ref="E200" si="80">+IF(C200=0,"",C200/C$165)</f>
        <v/>
      </c>
      <c r="F200" s="58">
        <f t="shared" ref="F200" si="81">+IF(D200=0,"",D200/D$165)</f>
        <v>8.3333333333333329E-2</v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1</v>
      </c>
      <c r="D201" s="54">
        <v>0</v>
      </c>
      <c r="E201" s="57">
        <f t="shared" ref="E201:F208" si="84">+IF(C201=0,"",C201/C$165)</f>
        <v>3.125E-2</v>
      </c>
      <c r="F201" s="57" t="str">
        <f t="shared" si="84"/>
        <v/>
      </c>
      <c r="G201" s="57" t="str">
        <f t="shared" si="66"/>
        <v>0</v>
      </c>
      <c r="H201" s="50">
        <f t="shared" si="67"/>
        <v>0</v>
      </c>
    </row>
    <row r="202" spans="1:8" s="32" customFormat="1" x14ac:dyDescent="0.2">
      <c r="A202" s="39"/>
      <c r="B202" s="60" t="s">
        <v>227</v>
      </c>
      <c r="C202" s="56">
        <v>0</v>
      </c>
      <c r="D202" s="54">
        <v>0</v>
      </c>
      <c r="E202" s="57" t="str">
        <f t="shared" si="84"/>
        <v/>
      </c>
      <c r="F202" s="57" t="str">
        <f t="shared" si="84"/>
        <v/>
      </c>
      <c r="G202" s="57" t="str">
        <f t="shared" si="66"/>
        <v>0</v>
      </c>
      <c r="H202" s="50" t="str">
        <f t="shared" si="67"/>
        <v/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2</v>
      </c>
      <c r="D205" s="54">
        <v>0</v>
      </c>
      <c r="E205" s="57">
        <f t="shared" si="84"/>
        <v>6.25E-2</v>
      </c>
      <c r="F205" s="57" t="str">
        <f t="shared" si="84"/>
        <v/>
      </c>
      <c r="G205" s="57" t="str">
        <f t="shared" si="66"/>
        <v>0</v>
      </c>
      <c r="H205" s="50">
        <f t="shared" si="67"/>
        <v>0</v>
      </c>
    </row>
    <row r="206" spans="1:8" s="32" customFormat="1" x14ac:dyDescent="0.2">
      <c r="A206" s="39"/>
      <c r="B206" s="60" t="s">
        <v>229</v>
      </c>
      <c r="C206" s="56">
        <v>0</v>
      </c>
      <c r="D206" s="54">
        <v>0</v>
      </c>
      <c r="E206" s="57" t="str">
        <f t="shared" si="84"/>
        <v/>
      </c>
      <c r="F206" s="57" t="str">
        <f t="shared" si="84"/>
        <v/>
      </c>
      <c r="G206" s="57" t="str">
        <f t="shared" si="66"/>
        <v>0</v>
      </c>
      <c r="H206" s="50" t="str">
        <f t="shared" si="67"/>
        <v/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4</v>
      </c>
      <c r="D216" s="54">
        <v>0</v>
      </c>
      <c r="E216" s="58">
        <f t="shared" si="89"/>
        <v>0.125</v>
      </c>
      <c r="F216" s="58" t="str">
        <f t="shared" si="90"/>
        <v/>
      </c>
      <c r="G216" s="51" t="str">
        <f t="shared" si="66"/>
        <v>0</v>
      </c>
      <c r="H216" s="52">
        <f t="shared" si="67"/>
        <v>0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0</v>
      </c>
      <c r="D229" s="54">
        <v>3</v>
      </c>
      <c r="E229" s="58" t="str">
        <f t="shared" si="89"/>
        <v/>
      </c>
      <c r="F229" s="58">
        <f t="shared" si="90"/>
        <v>0.25</v>
      </c>
      <c r="G229" s="51" t="str">
        <f t="shared" si="66"/>
        <v>0</v>
      </c>
      <c r="H229" s="52" t="str">
        <f t="shared" si="67"/>
        <v/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0</v>
      </c>
      <c r="D256" s="54">
        <v>1</v>
      </c>
      <c r="E256" s="57" t="str">
        <f t="shared" si="95"/>
        <v/>
      </c>
      <c r="F256" s="57">
        <f t="shared" si="96"/>
        <v>8.3333333333333329E-2</v>
      </c>
      <c r="G256" s="57" t="str">
        <f t="shared" si="97"/>
        <v>0</v>
      </c>
      <c r="H256" s="50" t="str">
        <f t="shared" si="98"/>
        <v/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1</v>
      </c>
      <c r="D263" s="54">
        <v>0</v>
      </c>
      <c r="E263" s="57">
        <f t="shared" si="95"/>
        <v>3.125E-2</v>
      </c>
      <c r="F263" s="57" t="str">
        <f t="shared" si="96"/>
        <v/>
      </c>
      <c r="G263" s="57" t="str">
        <f t="shared" si="97"/>
        <v>0</v>
      </c>
      <c r="H263" s="50">
        <f t="shared" si="98"/>
        <v>0</v>
      </c>
    </row>
    <row r="264" spans="1:8" s="32" customFormat="1" x14ac:dyDescent="0.2">
      <c r="A264" s="39"/>
      <c r="B264" s="60" t="s">
        <v>60</v>
      </c>
      <c r="C264" s="56">
        <v>1</v>
      </c>
      <c r="D264" s="54">
        <v>0</v>
      </c>
      <c r="E264" s="57">
        <f t="shared" ref="E264:F267" si="99">+IF(C264=0,"",C264/C$165)</f>
        <v>3.125E-2</v>
      </c>
      <c r="F264" s="57" t="str">
        <f t="shared" si="99"/>
        <v/>
      </c>
      <c r="G264" s="57" t="str">
        <f t="shared" si="93"/>
        <v>0</v>
      </c>
      <c r="H264" s="50">
        <f t="shared" si="94"/>
        <v>0</v>
      </c>
    </row>
    <row r="265" spans="1:8" s="32" customFormat="1" x14ac:dyDescent="0.2">
      <c r="A265" s="39"/>
      <c r="B265" s="60" t="s">
        <v>65</v>
      </c>
      <c r="C265" s="56">
        <v>0</v>
      </c>
      <c r="D265" s="54">
        <v>0</v>
      </c>
      <c r="E265" s="57" t="str">
        <f t="shared" si="99"/>
        <v/>
      </c>
      <c r="F265" s="57" t="str">
        <f t="shared" si="99"/>
        <v/>
      </c>
      <c r="G265" s="57" t="str">
        <f t="shared" si="93"/>
        <v>0</v>
      </c>
      <c r="H265" s="50" t="str">
        <f t="shared" si="94"/>
        <v/>
      </c>
    </row>
    <row r="266" spans="1:8" s="32" customFormat="1" x14ac:dyDescent="0.2">
      <c r="A266" s="39"/>
      <c r="B266" s="60" t="s">
        <v>61</v>
      </c>
      <c r="C266" s="56">
        <v>0</v>
      </c>
      <c r="D266" s="54">
        <v>0</v>
      </c>
      <c r="E266" s="57" t="str">
        <f t="shared" si="99"/>
        <v/>
      </c>
      <c r="F266" s="57" t="str">
        <f t="shared" si="99"/>
        <v/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0</v>
      </c>
      <c r="D272" s="54">
        <v>0</v>
      </c>
      <c r="E272" s="57" t="str">
        <f t="shared" si="104"/>
        <v/>
      </c>
      <c r="F272" s="57" t="str">
        <f t="shared" si="104"/>
        <v/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0</v>
      </c>
      <c r="D275" s="54">
        <v>0</v>
      </c>
      <c r="E275" s="57" t="str">
        <f t="shared" si="104"/>
        <v/>
      </c>
      <c r="F275" s="57" t="str">
        <f t="shared" si="104"/>
        <v/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9"/>
      <c r="B276" s="60" t="s">
        <v>66</v>
      </c>
      <c r="C276" s="56">
        <v>1</v>
      </c>
      <c r="D276" s="54">
        <v>0</v>
      </c>
      <c r="E276" s="57">
        <f t="shared" si="104"/>
        <v>3.125E-2</v>
      </c>
      <c r="F276" s="57" t="str">
        <f t="shared" si="104"/>
        <v/>
      </c>
      <c r="G276" s="57" t="str">
        <f t="shared" si="93"/>
        <v>0</v>
      </c>
      <c r="H276" s="50">
        <f t="shared" si="94"/>
        <v>0</v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2</v>
      </c>
      <c r="D279" s="54">
        <v>0</v>
      </c>
      <c r="E279" s="57">
        <f>+IF(C279=0,"",C279/C$165)</f>
        <v>6.25E-2</v>
      </c>
      <c r="F279" s="57" t="str">
        <f>+IF(D279=0,"",D279/D$165)</f>
        <v/>
      </c>
      <c r="G279" s="57" t="str">
        <f t="shared" si="93"/>
        <v>0</v>
      </c>
      <c r="H279" s="50">
        <f t="shared" si="94"/>
        <v>0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0</v>
      </c>
      <c r="D287" s="54">
        <v>0</v>
      </c>
      <c r="E287" s="57" t="str">
        <f t="shared" si="113"/>
        <v/>
      </c>
      <c r="F287" s="57" t="str">
        <f t="shared" si="113"/>
        <v/>
      </c>
      <c r="G287" s="57" t="str">
        <f t="shared" si="93"/>
        <v>0</v>
      </c>
      <c r="H287" s="50" t="str">
        <f t="shared" si="94"/>
        <v/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1</v>
      </c>
      <c r="D290" s="54">
        <v>0</v>
      </c>
      <c r="E290" s="57">
        <f t="shared" si="116"/>
        <v>3.125E-2</v>
      </c>
      <c r="F290" s="57" t="str">
        <f t="shared" si="117"/>
        <v/>
      </c>
      <c r="G290" s="57" t="str">
        <f t="shared" si="93"/>
        <v>0</v>
      </c>
      <c r="H290" s="50">
        <f t="shared" si="94"/>
        <v>0</v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3</v>
      </c>
      <c r="D292" s="54">
        <v>0</v>
      </c>
      <c r="E292" s="57">
        <f t="shared" si="116"/>
        <v>9.375E-2</v>
      </c>
      <c r="F292" s="57" t="str">
        <f t="shared" si="117"/>
        <v/>
      </c>
      <c r="G292" s="57" t="str">
        <f t="shared" si="93"/>
        <v>0</v>
      </c>
      <c r="H292" s="50">
        <f t="shared" si="94"/>
        <v>0</v>
      </c>
    </row>
    <row r="293" spans="1:8" s="32" customFormat="1" x14ac:dyDescent="0.2">
      <c r="A293" s="39"/>
      <c r="B293" s="60" t="s">
        <v>251</v>
      </c>
      <c r="C293" s="56">
        <v>1</v>
      </c>
      <c r="D293" s="54">
        <v>0</v>
      </c>
      <c r="E293" s="57">
        <f t="shared" si="116"/>
        <v>3.125E-2</v>
      </c>
      <c r="F293" s="57" t="str">
        <f t="shared" si="117"/>
        <v/>
      </c>
      <c r="G293" s="57" t="str">
        <f t="shared" si="93"/>
        <v>0</v>
      </c>
      <c r="H293" s="50">
        <f t="shared" si="94"/>
        <v>0</v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0</v>
      </c>
      <c r="D301" s="54">
        <v>0</v>
      </c>
      <c r="E301" s="57" t="str">
        <f t="shared" si="116"/>
        <v/>
      </c>
      <c r="F301" s="57" t="str">
        <f t="shared" si="117"/>
        <v/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2</v>
      </c>
      <c r="D303" s="54">
        <v>0</v>
      </c>
      <c r="E303" s="57">
        <f t="shared" si="116"/>
        <v>6.25E-2</v>
      </c>
      <c r="F303" s="57" t="str">
        <f t="shared" si="117"/>
        <v/>
      </c>
      <c r="G303" s="57" t="str">
        <f t="shared" si="93"/>
        <v>0</v>
      </c>
      <c r="H303" s="50">
        <f t="shared" si="94"/>
        <v>0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0</v>
      </c>
      <c r="E308" s="57" t="str">
        <f t="shared" si="116"/>
        <v/>
      </c>
      <c r="F308" s="57" t="str">
        <f t="shared" si="117"/>
        <v/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1</v>
      </c>
      <c r="D312" s="54">
        <v>1</v>
      </c>
      <c r="E312" s="57">
        <f t="shared" ref="E312" si="118">+IF(C312=0,"",C312/C$165)</f>
        <v>3.125E-2</v>
      </c>
      <c r="F312" s="57">
        <f t="shared" ref="F312" si="119">+IF(D312=0,"",D312/D$165)</f>
        <v>8.3333333333333329E-2</v>
      </c>
      <c r="G312" s="57">
        <f t="shared" ref="G312" si="120">+IF(OR(AND(D312=0),(C312=0)),"0",((D312-C312)/C312))</f>
        <v>0</v>
      </c>
      <c r="H312" s="50">
        <f t="shared" ref="H312" si="121">+IF(OR(AND(E312=""),(G312="")),"",E312*G312)</f>
        <v>0</v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5"/>
      <c r="D328" s="5"/>
      <c r="E328" s="18"/>
      <c r="F328" s="18"/>
      <c r="G328" s="15"/>
      <c r="H328" s="16"/>
    </row>
    <row r="329" spans="1:8" ht="20.100000000000001" customHeight="1" x14ac:dyDescent="0.2">
      <c r="B329" s="14"/>
      <c r="C329" s="5"/>
      <c r="D329" s="5"/>
      <c r="E329" s="18"/>
      <c r="F329" s="18"/>
      <c r="G329" s="15"/>
      <c r="H329" s="16"/>
    </row>
    <row r="330" spans="1:8" ht="15.75" thickBot="1" x14ac:dyDescent="0.25"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s="4" customFormat="1" ht="23.25" customHeight="1" x14ac:dyDescent="0.2">
      <c r="A332" s="35"/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s="4" customFormat="1" ht="26.25" customHeight="1" thickBot="1" x14ac:dyDescent="0.25">
      <c r="A333" s="35"/>
      <c r="B333" s="27" t="s">
        <v>394</v>
      </c>
      <c r="C333" s="28">
        <f>SUM(C334:C547)</f>
        <v>120</v>
      </c>
      <c r="D333" s="29">
        <f>SUM(D334:D547)</f>
        <v>43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-0.64166666666666672</v>
      </c>
      <c r="H333" s="31">
        <f>+IF(OR(AND(E333=""),(G333="")),"",E333*G333)</f>
        <v>-0.64166666666666672</v>
      </c>
    </row>
    <row r="334" spans="1:8" x14ac:dyDescent="0.2">
      <c r="B334" s="53" t="s">
        <v>75</v>
      </c>
      <c r="C334" s="54">
        <v>3</v>
      </c>
      <c r="D334" s="54">
        <v>0</v>
      </c>
      <c r="E334" s="58">
        <f t="shared" si="131"/>
        <v>2.5000000000000001E-2</v>
      </c>
      <c r="F334" s="58" t="str">
        <f t="shared" si="132"/>
        <v/>
      </c>
      <c r="G334" s="51" t="str">
        <f>+IF(OR(AND(D334=0),(C334=0)),"0",((D334-C334)/C334))</f>
        <v>0</v>
      </c>
      <c r="H334" s="52">
        <f>+IF(OR(AND(E334=""),(G334="")),"",E334*G334)</f>
        <v>0</v>
      </c>
    </row>
    <row r="335" spans="1:8" x14ac:dyDescent="0.2">
      <c r="B335" s="53" t="s">
        <v>79</v>
      </c>
      <c r="C335" s="54">
        <v>4</v>
      </c>
      <c r="D335" s="54">
        <v>3</v>
      </c>
      <c r="E335" s="58">
        <f t="shared" si="131"/>
        <v>3.3333333333333333E-2</v>
      </c>
      <c r="F335" s="58">
        <f t="shared" si="132"/>
        <v>6.9767441860465115E-2</v>
      </c>
      <c r="G335" s="51">
        <f t="shared" ref="G335:G400" si="133">+IF(OR(AND(D335=0),(C335=0)),"0",((D335-C335)/C335))</f>
        <v>-0.25</v>
      </c>
      <c r="H335" s="52">
        <f t="shared" ref="H335:H400" si="134">+IF(OR(AND(E335=""),(G335="")),"",E335*G335)</f>
        <v>-8.3333333333333332E-3</v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6</v>
      </c>
      <c r="D339" s="54">
        <v>4</v>
      </c>
      <c r="E339" s="58">
        <f t="shared" si="131"/>
        <v>0.05</v>
      </c>
      <c r="F339" s="58">
        <f t="shared" si="132"/>
        <v>9.3023255813953487E-2</v>
      </c>
      <c r="G339" s="51">
        <f t="shared" si="133"/>
        <v>-0.33333333333333331</v>
      </c>
      <c r="H339" s="52">
        <f t="shared" si="134"/>
        <v>-1.6666666666666666E-2</v>
      </c>
    </row>
    <row r="340" spans="1:8" x14ac:dyDescent="0.2">
      <c r="B340" s="53" t="s">
        <v>82</v>
      </c>
      <c r="C340" s="54">
        <v>2</v>
      </c>
      <c r="D340" s="54">
        <v>0</v>
      </c>
      <c r="E340" s="58">
        <f t="shared" si="131"/>
        <v>1.6666666666666666E-2</v>
      </c>
      <c r="F340" s="58" t="str">
        <f t="shared" si="132"/>
        <v/>
      </c>
      <c r="G340" s="51" t="str">
        <f t="shared" si="133"/>
        <v>0</v>
      </c>
      <c r="H340" s="52">
        <f t="shared" si="134"/>
        <v>0</v>
      </c>
    </row>
    <row r="341" spans="1:8" x14ac:dyDescent="0.2">
      <c r="B341" s="53" t="s">
        <v>598</v>
      </c>
      <c r="C341" s="54">
        <v>1</v>
      </c>
      <c r="D341" s="54">
        <v>0</v>
      </c>
      <c r="E341" s="58">
        <f t="shared" si="131"/>
        <v>8.3333333333333332E-3</v>
      </c>
      <c r="F341" s="58" t="str">
        <f t="shared" si="132"/>
        <v/>
      </c>
      <c r="G341" s="51" t="str">
        <f t="shared" si="133"/>
        <v>0</v>
      </c>
      <c r="H341" s="52">
        <f t="shared" si="134"/>
        <v>0</v>
      </c>
    </row>
    <row r="342" spans="1:8" x14ac:dyDescent="0.2">
      <c r="B342" s="53" t="s">
        <v>81</v>
      </c>
      <c r="C342" s="54">
        <v>0</v>
      </c>
      <c r="D342" s="54">
        <v>0</v>
      </c>
      <c r="E342" s="58" t="str">
        <f t="shared" si="131"/>
        <v/>
      </c>
      <c r="F342" s="58" t="str">
        <f t="shared" si="132"/>
        <v/>
      </c>
      <c r="G342" s="51" t="str">
        <f t="shared" si="133"/>
        <v>0</v>
      </c>
      <c r="H342" s="52" t="str">
        <f t="shared" si="134"/>
        <v/>
      </c>
    </row>
    <row r="343" spans="1:8" x14ac:dyDescent="0.2">
      <c r="B343" s="53" t="s">
        <v>258</v>
      </c>
      <c r="C343" s="54">
        <v>0</v>
      </c>
      <c r="D343" s="54">
        <v>0</v>
      </c>
      <c r="E343" s="58" t="str">
        <f t="shared" si="131"/>
        <v/>
      </c>
      <c r="F343" s="58" t="str">
        <f t="shared" si="132"/>
        <v/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8</v>
      </c>
      <c r="D345" s="54">
        <v>1</v>
      </c>
      <c r="E345" s="58">
        <f t="shared" si="131"/>
        <v>6.6666666666666666E-2</v>
      </c>
      <c r="F345" s="58">
        <f t="shared" si="132"/>
        <v>2.3255813953488372E-2</v>
      </c>
      <c r="G345" s="51">
        <f t="shared" si="133"/>
        <v>-0.875</v>
      </c>
      <c r="H345" s="52">
        <f t="shared" si="134"/>
        <v>-5.8333333333333334E-2</v>
      </c>
    </row>
    <row r="346" spans="1:8" x14ac:dyDescent="0.2">
      <c r="B346" s="53" t="s">
        <v>599</v>
      </c>
      <c r="C346" s="54">
        <v>0</v>
      </c>
      <c r="D346" s="54">
        <v>0</v>
      </c>
      <c r="E346" s="58" t="str">
        <f t="shared" si="131"/>
        <v/>
      </c>
      <c r="F346" s="58" t="str">
        <f t="shared" si="132"/>
        <v/>
      </c>
      <c r="G346" s="51" t="str">
        <f t="shared" si="133"/>
        <v>0</v>
      </c>
      <c r="H346" s="52" t="str">
        <f t="shared" si="134"/>
        <v/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0</v>
      </c>
      <c r="D348" s="54">
        <v>0</v>
      </c>
      <c r="E348" s="58" t="str">
        <f t="shared" si="131"/>
        <v/>
      </c>
      <c r="F348" s="58" t="str">
        <f t="shared" si="132"/>
        <v/>
      </c>
      <c r="G348" s="51" t="str">
        <f t="shared" si="133"/>
        <v>0</v>
      </c>
      <c r="H348" s="52" t="str">
        <f t="shared" si="134"/>
        <v/>
      </c>
    </row>
    <row r="349" spans="1:8" x14ac:dyDescent="0.2">
      <c r="B349" s="53" t="s">
        <v>77</v>
      </c>
      <c r="C349" s="54">
        <v>1</v>
      </c>
      <c r="D349" s="54">
        <v>0</v>
      </c>
      <c r="E349" s="58">
        <f t="shared" si="131"/>
        <v>8.3333333333333332E-3</v>
      </c>
      <c r="F349" s="58" t="str">
        <f t="shared" si="132"/>
        <v/>
      </c>
      <c r="G349" s="51" t="str">
        <f t="shared" si="133"/>
        <v>0</v>
      </c>
      <c r="H349" s="52">
        <f t="shared" si="134"/>
        <v>0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3</v>
      </c>
      <c r="D353" s="54">
        <v>0</v>
      </c>
      <c r="E353" s="58">
        <f t="shared" si="131"/>
        <v>2.5000000000000001E-2</v>
      </c>
      <c r="F353" s="58" t="str">
        <f t="shared" si="132"/>
        <v/>
      </c>
      <c r="G353" s="51" t="str">
        <f t="shared" si="133"/>
        <v>0</v>
      </c>
      <c r="H353" s="52">
        <f t="shared" si="134"/>
        <v>0</v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0</v>
      </c>
      <c r="D356" s="54">
        <v>1</v>
      </c>
      <c r="E356" s="58" t="str">
        <f t="shared" si="131"/>
        <v/>
      </c>
      <c r="F356" s="58">
        <f t="shared" si="132"/>
        <v>2.3255813953488372E-2</v>
      </c>
      <c r="G356" s="51" t="str">
        <f t="shared" si="133"/>
        <v>0</v>
      </c>
      <c r="H356" s="52" t="str">
        <f t="shared" si="134"/>
        <v/>
      </c>
    </row>
    <row r="357" spans="2:8" x14ac:dyDescent="0.2">
      <c r="B357" s="53" t="s">
        <v>600</v>
      </c>
      <c r="C357" s="54">
        <v>2</v>
      </c>
      <c r="D357" s="54">
        <v>0</v>
      </c>
      <c r="E357" s="58">
        <f t="shared" si="131"/>
        <v>1.6666666666666666E-2</v>
      </c>
      <c r="F357" s="58" t="str">
        <f t="shared" si="132"/>
        <v/>
      </c>
      <c r="G357" s="51" t="str">
        <f t="shared" si="133"/>
        <v>0</v>
      </c>
      <c r="H357" s="52">
        <f t="shared" si="134"/>
        <v>0</v>
      </c>
    </row>
    <row r="358" spans="2:8" x14ac:dyDescent="0.2">
      <c r="B358" s="53" t="s">
        <v>87</v>
      </c>
      <c r="C358" s="54">
        <v>2</v>
      </c>
      <c r="D358" s="54">
        <v>1</v>
      </c>
      <c r="E358" s="58">
        <f t="shared" si="131"/>
        <v>1.6666666666666666E-2</v>
      </c>
      <c r="F358" s="58">
        <f t="shared" si="132"/>
        <v>2.3255813953488372E-2</v>
      </c>
      <c r="G358" s="51">
        <f t="shared" si="133"/>
        <v>-0.5</v>
      </c>
      <c r="H358" s="52">
        <f t="shared" si="134"/>
        <v>-8.3333333333333332E-3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0</v>
      </c>
      <c r="E363" s="58" t="str">
        <f t="shared" si="131"/>
        <v/>
      </c>
      <c r="F363" s="58" t="str">
        <f t="shared" si="132"/>
        <v/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3</v>
      </c>
      <c r="D365" s="54">
        <v>1</v>
      </c>
      <c r="E365" s="58">
        <f t="shared" ref="E365:E387" si="137">+IF(C365=0,"",C365/C$333)</f>
        <v>2.5000000000000001E-2</v>
      </c>
      <c r="F365" s="58">
        <f t="shared" ref="F365:F387" si="138">+IF(D365=0,"",D365/D$333)</f>
        <v>2.3255813953488372E-2</v>
      </c>
      <c r="G365" s="51">
        <f t="shared" si="133"/>
        <v>-0.66666666666666663</v>
      </c>
      <c r="H365" s="52">
        <f t="shared" si="134"/>
        <v>-1.6666666666666666E-2</v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3</v>
      </c>
      <c r="D367" s="54">
        <v>0</v>
      </c>
      <c r="E367" s="58">
        <f t="shared" si="137"/>
        <v>2.5000000000000001E-2</v>
      </c>
      <c r="F367" s="58" t="str">
        <f t="shared" si="138"/>
        <v/>
      </c>
      <c r="G367" s="51" t="str">
        <f t="shared" si="133"/>
        <v>0</v>
      </c>
      <c r="H367" s="52">
        <f t="shared" si="134"/>
        <v>0</v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0</v>
      </c>
      <c r="D369" s="54">
        <v>1</v>
      </c>
      <c r="E369" s="58" t="str">
        <f t="shared" si="137"/>
        <v/>
      </c>
      <c r="F369" s="58">
        <f t="shared" si="138"/>
        <v>2.3255813953488372E-2</v>
      </c>
      <c r="G369" s="51" t="str">
        <f t="shared" si="133"/>
        <v>0</v>
      </c>
      <c r="H369" s="52" t="str">
        <f t="shared" si="134"/>
        <v/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1</v>
      </c>
      <c r="E371" s="57" t="str">
        <f t="shared" si="137"/>
        <v/>
      </c>
      <c r="F371" s="57">
        <f t="shared" si="138"/>
        <v>2.3255813953488372E-2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5</v>
      </c>
      <c r="D372" s="54">
        <v>4</v>
      </c>
      <c r="E372" s="58">
        <f t="shared" si="137"/>
        <v>4.1666666666666664E-2</v>
      </c>
      <c r="F372" s="58">
        <f t="shared" si="138"/>
        <v>9.3023255813953487E-2</v>
      </c>
      <c r="G372" s="51">
        <f t="shared" si="133"/>
        <v>-0.2</v>
      </c>
      <c r="H372" s="52">
        <f t="shared" si="134"/>
        <v>-8.3333333333333332E-3</v>
      </c>
    </row>
    <row r="373" spans="1:8" x14ac:dyDescent="0.2">
      <c r="B373" s="53" t="s">
        <v>95</v>
      </c>
      <c r="C373" s="54">
        <v>7</v>
      </c>
      <c r="D373" s="54">
        <v>7</v>
      </c>
      <c r="E373" s="58">
        <f t="shared" si="137"/>
        <v>5.8333333333333334E-2</v>
      </c>
      <c r="F373" s="58">
        <f t="shared" si="138"/>
        <v>0.16279069767441862</v>
      </c>
      <c r="G373" s="51">
        <f t="shared" si="133"/>
        <v>0</v>
      </c>
      <c r="H373" s="52">
        <f t="shared" si="134"/>
        <v>0</v>
      </c>
    </row>
    <row r="374" spans="1:8" x14ac:dyDescent="0.2">
      <c r="B374" s="53" t="s">
        <v>88</v>
      </c>
      <c r="C374" s="54">
        <v>4</v>
      </c>
      <c r="D374" s="54">
        <v>1</v>
      </c>
      <c r="E374" s="58">
        <f t="shared" si="137"/>
        <v>3.3333333333333333E-2</v>
      </c>
      <c r="F374" s="58">
        <f t="shared" si="138"/>
        <v>2.3255813953488372E-2</v>
      </c>
      <c r="G374" s="51">
        <f t="shared" si="133"/>
        <v>-0.75</v>
      </c>
      <c r="H374" s="52">
        <f t="shared" si="134"/>
        <v>-2.5000000000000001E-2</v>
      </c>
    </row>
    <row r="375" spans="1:8" x14ac:dyDescent="0.2">
      <c r="B375" s="53" t="s">
        <v>94</v>
      </c>
      <c r="C375" s="54">
        <v>5</v>
      </c>
      <c r="D375" s="54">
        <v>4</v>
      </c>
      <c r="E375" s="58">
        <f t="shared" si="137"/>
        <v>4.1666666666666664E-2</v>
      </c>
      <c r="F375" s="58">
        <f t="shared" si="138"/>
        <v>9.3023255813953487E-2</v>
      </c>
      <c r="G375" s="51">
        <f t="shared" si="133"/>
        <v>-0.2</v>
      </c>
      <c r="H375" s="52">
        <f t="shared" si="134"/>
        <v>-8.3333333333333332E-3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2</v>
      </c>
      <c r="D379" s="54">
        <v>2</v>
      </c>
      <c r="E379" s="58">
        <f t="shared" si="137"/>
        <v>1.6666666666666666E-2</v>
      </c>
      <c r="F379" s="58">
        <f t="shared" si="138"/>
        <v>4.6511627906976744E-2</v>
      </c>
      <c r="G379" s="51">
        <f t="shared" si="133"/>
        <v>0</v>
      </c>
      <c r="H379" s="52">
        <f t="shared" si="134"/>
        <v>0</v>
      </c>
    </row>
    <row r="380" spans="1:8" x14ac:dyDescent="0.2">
      <c r="B380" s="53" t="s">
        <v>601</v>
      </c>
      <c r="C380" s="54">
        <v>7</v>
      </c>
      <c r="D380" s="54">
        <v>0</v>
      </c>
      <c r="E380" s="58">
        <f t="shared" si="137"/>
        <v>5.8333333333333334E-2</v>
      </c>
      <c r="F380" s="58" t="str">
        <f t="shared" si="138"/>
        <v/>
      </c>
      <c r="G380" s="51" t="str">
        <f t="shared" si="133"/>
        <v>0</v>
      </c>
      <c r="H380" s="52">
        <f t="shared" si="134"/>
        <v>0</v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0</v>
      </c>
      <c r="E383" s="58" t="str">
        <f t="shared" si="137"/>
        <v/>
      </c>
      <c r="F383" s="58" t="str">
        <f t="shared" si="138"/>
        <v/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0</v>
      </c>
      <c r="D384" s="54">
        <v>0</v>
      </c>
      <c r="E384" s="58" t="str">
        <f t="shared" si="137"/>
        <v/>
      </c>
      <c r="F384" s="58" t="str">
        <f t="shared" si="138"/>
        <v/>
      </c>
      <c r="G384" s="51" t="str">
        <f t="shared" si="133"/>
        <v>0</v>
      </c>
      <c r="H384" s="52" t="str">
        <f t="shared" si="134"/>
        <v/>
      </c>
    </row>
    <row r="385" spans="1:8" x14ac:dyDescent="0.2">
      <c r="B385" s="53" t="s">
        <v>268</v>
      </c>
      <c r="C385" s="54">
        <v>14</v>
      </c>
      <c r="D385" s="54">
        <v>3</v>
      </c>
      <c r="E385" s="58">
        <f t="shared" si="137"/>
        <v>0.11666666666666667</v>
      </c>
      <c r="F385" s="58">
        <f t="shared" si="138"/>
        <v>6.9767441860465115E-2</v>
      </c>
      <c r="G385" s="51">
        <f t="shared" si="133"/>
        <v>-0.7857142857142857</v>
      </c>
      <c r="H385" s="52">
        <f t="shared" si="134"/>
        <v>-9.166666666666666E-2</v>
      </c>
    </row>
    <row r="386" spans="1:8" x14ac:dyDescent="0.2">
      <c r="B386" s="53" t="s">
        <v>603</v>
      </c>
      <c r="C386" s="54">
        <v>2</v>
      </c>
      <c r="D386" s="54">
        <v>0</v>
      </c>
      <c r="E386" s="58">
        <f t="shared" si="137"/>
        <v>1.6666666666666666E-2</v>
      </c>
      <c r="F386" s="58" t="str">
        <f t="shared" si="138"/>
        <v/>
      </c>
      <c r="G386" s="51" t="str">
        <f t="shared" si="133"/>
        <v>0</v>
      </c>
      <c r="H386" s="52">
        <f t="shared" si="134"/>
        <v>0</v>
      </c>
    </row>
    <row r="387" spans="1:8" x14ac:dyDescent="0.2">
      <c r="B387" s="53" t="s">
        <v>90</v>
      </c>
      <c r="C387" s="54">
        <v>4</v>
      </c>
      <c r="D387" s="54">
        <v>1</v>
      </c>
      <c r="E387" s="58">
        <f t="shared" si="137"/>
        <v>3.3333333333333333E-2</v>
      </c>
      <c r="F387" s="58">
        <f t="shared" si="138"/>
        <v>2.3255813953488372E-2</v>
      </c>
      <c r="G387" s="51">
        <f t="shared" si="133"/>
        <v>-0.75</v>
      </c>
      <c r="H387" s="52">
        <f t="shared" si="134"/>
        <v>-2.5000000000000001E-2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3</v>
      </c>
      <c r="D395" s="54">
        <v>2</v>
      </c>
      <c r="E395" s="58">
        <f t="shared" si="145"/>
        <v>2.5000000000000001E-2</v>
      </c>
      <c r="F395" s="58">
        <f t="shared" si="146"/>
        <v>4.6511627906976744E-2</v>
      </c>
      <c r="G395" s="51">
        <f t="shared" si="133"/>
        <v>-0.33333333333333331</v>
      </c>
      <c r="H395" s="52">
        <f t="shared" si="134"/>
        <v>-8.3333333333333332E-3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0</v>
      </c>
      <c r="D398" s="54">
        <v>0</v>
      </c>
      <c r="E398" s="58" t="str">
        <f t="shared" si="145"/>
        <v/>
      </c>
      <c r="F398" s="58" t="str">
        <f t="shared" si="146"/>
        <v/>
      </c>
      <c r="G398" s="51" t="str">
        <f t="shared" si="133"/>
        <v>0</v>
      </c>
      <c r="H398" s="52" t="str">
        <f t="shared" si="134"/>
        <v/>
      </c>
    </row>
    <row r="399" spans="1:8" x14ac:dyDescent="0.2">
      <c r="B399" s="53" t="s">
        <v>508</v>
      </c>
      <c r="C399" s="54">
        <v>1</v>
      </c>
      <c r="D399" s="54">
        <v>0</v>
      </c>
      <c r="E399" s="58">
        <f t="shared" si="145"/>
        <v>8.3333333333333332E-3</v>
      </c>
      <c r="F399" s="58" t="str">
        <f t="shared" si="146"/>
        <v/>
      </c>
      <c r="G399" s="51" t="str">
        <f t="shared" si="133"/>
        <v>0</v>
      </c>
      <c r="H399" s="52">
        <f t="shared" si="134"/>
        <v>0</v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1</v>
      </c>
      <c r="D403" s="54">
        <v>0</v>
      </c>
      <c r="E403" s="58">
        <f t="shared" si="151"/>
        <v>8.3333333333333332E-3</v>
      </c>
      <c r="F403" s="58" t="str">
        <f t="shared" si="152"/>
        <v/>
      </c>
      <c r="G403" s="51" t="str">
        <f t="shared" si="153"/>
        <v>0</v>
      </c>
      <c r="H403" s="52">
        <f t="shared" si="154"/>
        <v>0</v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0</v>
      </c>
      <c r="E407" s="58" t="str">
        <f t="shared" si="147"/>
        <v/>
      </c>
      <c r="F407" s="58" t="str">
        <f t="shared" si="148"/>
        <v/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0</v>
      </c>
      <c r="D414" s="54">
        <v>0</v>
      </c>
      <c r="E414" s="57" t="str">
        <f t="shared" si="147"/>
        <v/>
      </c>
      <c r="F414" s="57" t="str">
        <f t="shared" si="148"/>
        <v/>
      </c>
      <c r="G414" s="57" t="str">
        <f t="shared" si="149"/>
        <v>0</v>
      </c>
      <c r="H414" s="50" t="str">
        <f t="shared" si="150"/>
        <v/>
      </c>
    </row>
    <row r="415" spans="1:8" s="32" customFormat="1" x14ac:dyDescent="0.2">
      <c r="A415" s="39"/>
      <c r="B415" s="55" t="s">
        <v>100</v>
      </c>
      <c r="C415" s="56">
        <v>1</v>
      </c>
      <c r="D415" s="54">
        <v>0</v>
      </c>
      <c r="E415" s="57">
        <f t="shared" si="147"/>
        <v>8.3333333333333332E-3</v>
      </c>
      <c r="F415" s="57" t="str">
        <f t="shared" si="148"/>
        <v/>
      </c>
      <c r="G415" s="57" t="str">
        <f t="shared" si="149"/>
        <v>0</v>
      </c>
      <c r="H415" s="50">
        <f t="shared" si="150"/>
        <v>0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0</v>
      </c>
      <c r="D417" s="54">
        <v>0</v>
      </c>
      <c r="E417" s="57" t="str">
        <f t="shared" si="147"/>
        <v/>
      </c>
      <c r="F417" s="57" t="str">
        <f t="shared" si="148"/>
        <v/>
      </c>
      <c r="G417" s="57" t="str">
        <f t="shared" si="149"/>
        <v>0</v>
      </c>
      <c r="H417" s="50" t="str">
        <f t="shared" si="150"/>
        <v/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5</v>
      </c>
      <c r="D427" s="54">
        <v>0</v>
      </c>
      <c r="E427" s="57">
        <f t="shared" si="147"/>
        <v>4.1666666666666664E-2</v>
      </c>
      <c r="F427" s="57" t="str">
        <f t="shared" si="148"/>
        <v/>
      </c>
      <c r="G427" s="57" t="str">
        <f t="shared" si="149"/>
        <v>0</v>
      </c>
      <c r="H427" s="50">
        <f t="shared" si="150"/>
        <v>0</v>
      </c>
    </row>
    <row r="428" spans="1:8" s="32" customFormat="1" x14ac:dyDescent="0.2">
      <c r="A428" s="39"/>
      <c r="B428" s="55" t="s">
        <v>114</v>
      </c>
      <c r="C428" s="56">
        <v>7</v>
      </c>
      <c r="D428" s="54">
        <v>0</v>
      </c>
      <c r="E428" s="57">
        <f t="shared" si="147"/>
        <v>5.8333333333333334E-2</v>
      </c>
      <c r="F428" s="57" t="str">
        <f t="shared" si="148"/>
        <v/>
      </c>
      <c r="G428" s="57" t="str">
        <f t="shared" si="149"/>
        <v>0</v>
      </c>
      <c r="H428" s="50">
        <f t="shared" si="150"/>
        <v>0</v>
      </c>
    </row>
    <row r="429" spans="1:8" s="32" customFormat="1" x14ac:dyDescent="0.2">
      <c r="A429" s="39"/>
      <c r="B429" s="55" t="s">
        <v>282</v>
      </c>
      <c r="C429" s="56">
        <v>0</v>
      </c>
      <c r="D429" s="54">
        <v>0</v>
      </c>
      <c r="E429" s="57" t="str">
        <f t="shared" si="147"/>
        <v/>
      </c>
      <c r="F429" s="57" t="str">
        <f t="shared" si="148"/>
        <v/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0</v>
      </c>
      <c r="D437" s="54">
        <v>0</v>
      </c>
      <c r="E437" s="57" t="str">
        <f t="shared" si="147"/>
        <v/>
      </c>
      <c r="F437" s="57" t="str">
        <f t="shared" si="148"/>
        <v/>
      </c>
      <c r="G437" s="57" t="str">
        <f t="shared" si="149"/>
        <v>0</v>
      </c>
      <c r="H437" s="50" t="str">
        <f t="shared" si="150"/>
        <v/>
      </c>
    </row>
    <row r="438" spans="1:8" s="32" customFormat="1" x14ac:dyDescent="0.2">
      <c r="A438" s="39"/>
      <c r="B438" s="55" t="s">
        <v>284</v>
      </c>
      <c r="C438" s="56">
        <v>0</v>
      </c>
      <c r="D438" s="54">
        <v>3</v>
      </c>
      <c r="E438" s="57" t="str">
        <f t="shared" si="147"/>
        <v/>
      </c>
      <c r="F438" s="57">
        <f t="shared" si="148"/>
        <v>6.9767441860465115E-2</v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4</v>
      </c>
      <c r="D443" s="54">
        <v>0</v>
      </c>
      <c r="E443" s="57">
        <f t="shared" si="147"/>
        <v>3.3333333333333333E-2</v>
      </c>
      <c r="F443" s="57" t="str">
        <f t="shared" si="148"/>
        <v/>
      </c>
      <c r="G443" s="57" t="str">
        <f t="shared" si="149"/>
        <v>0</v>
      </c>
      <c r="H443" s="50">
        <f t="shared" si="150"/>
        <v>0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0</v>
      </c>
      <c r="D451" s="54">
        <v>1</v>
      </c>
      <c r="E451" s="57" t="str">
        <f t="shared" si="147"/>
        <v/>
      </c>
      <c r="F451" s="57">
        <f t="shared" si="148"/>
        <v>2.3255813953488372E-2</v>
      </c>
      <c r="G451" s="57" t="str">
        <f t="shared" si="149"/>
        <v>0</v>
      </c>
      <c r="H451" s="50" t="str">
        <f t="shared" si="150"/>
        <v/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0</v>
      </c>
      <c r="D453" s="54">
        <v>0</v>
      </c>
      <c r="E453" s="57" t="str">
        <f t="shared" si="147"/>
        <v/>
      </c>
      <c r="F453" s="57" t="str">
        <f t="shared" si="148"/>
        <v/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0</v>
      </c>
      <c r="D456" s="54">
        <v>0</v>
      </c>
      <c r="E456" s="57" t="str">
        <f t="shared" si="147"/>
        <v/>
      </c>
      <c r="F456" s="57" t="str">
        <f t="shared" si="148"/>
        <v/>
      </c>
      <c r="G456" s="57" t="str">
        <f t="shared" si="149"/>
        <v>0</v>
      </c>
      <c r="H456" s="50" t="str">
        <f t="shared" si="150"/>
        <v/>
      </c>
    </row>
    <row r="457" spans="1:8" s="32" customFormat="1" x14ac:dyDescent="0.2">
      <c r="A457" s="39"/>
      <c r="B457" s="55" t="s">
        <v>290</v>
      </c>
      <c r="C457" s="56">
        <v>1</v>
      </c>
      <c r="D457" s="54">
        <v>0</v>
      </c>
      <c r="E457" s="57">
        <f t="shared" si="147"/>
        <v>8.3333333333333332E-3</v>
      </c>
      <c r="F457" s="57" t="str">
        <f t="shared" si="148"/>
        <v/>
      </c>
      <c r="G457" s="57" t="str">
        <f t="shared" si="149"/>
        <v>0</v>
      </c>
      <c r="H457" s="50">
        <f t="shared" si="150"/>
        <v>0</v>
      </c>
    </row>
    <row r="458" spans="1:8" s="32" customFormat="1" x14ac:dyDescent="0.2">
      <c r="A458" s="39"/>
      <c r="B458" s="55" t="s">
        <v>291</v>
      </c>
      <c r="C458" s="56">
        <v>0</v>
      </c>
      <c r="D458" s="54">
        <v>0</v>
      </c>
      <c r="E458" s="57" t="str">
        <f t="shared" si="147"/>
        <v/>
      </c>
      <c r="F458" s="57" t="str">
        <f t="shared" si="148"/>
        <v/>
      </c>
      <c r="G458" s="57" t="str">
        <f t="shared" si="149"/>
        <v>0</v>
      </c>
      <c r="H458" s="50" t="str">
        <f t="shared" si="150"/>
        <v/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0</v>
      </c>
      <c r="D461" s="54">
        <v>0</v>
      </c>
      <c r="E461" s="57" t="str">
        <f t="shared" si="147"/>
        <v/>
      </c>
      <c r="F461" s="57" t="str">
        <f t="shared" si="148"/>
        <v/>
      </c>
      <c r="G461" s="57" t="str">
        <f t="shared" si="149"/>
        <v>0</v>
      </c>
      <c r="H461" s="50" t="str">
        <f t="shared" si="150"/>
        <v/>
      </c>
    </row>
    <row r="462" spans="1:8" s="32" customFormat="1" x14ac:dyDescent="0.2">
      <c r="A462" s="39"/>
      <c r="B462" s="55" t="s">
        <v>518</v>
      </c>
      <c r="C462" s="56">
        <v>2</v>
      </c>
      <c r="D462" s="54">
        <v>0</v>
      </c>
      <c r="E462" s="57">
        <f t="shared" si="147"/>
        <v>1.6666666666666666E-2</v>
      </c>
      <c r="F462" s="57" t="str">
        <f t="shared" si="148"/>
        <v/>
      </c>
      <c r="G462" s="57" t="str">
        <f t="shared" si="149"/>
        <v>0</v>
      </c>
      <c r="H462" s="50">
        <f t="shared" si="150"/>
        <v>0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2</v>
      </c>
      <c r="D472" s="54">
        <v>0</v>
      </c>
      <c r="E472" s="57">
        <f t="shared" si="147"/>
        <v>1.6666666666666666E-2</v>
      </c>
      <c r="F472" s="57" t="str">
        <f t="shared" si="148"/>
        <v/>
      </c>
      <c r="G472" s="57" t="str">
        <f t="shared" si="149"/>
        <v>0</v>
      </c>
      <c r="H472" s="50">
        <f t="shared" si="150"/>
        <v>0</v>
      </c>
    </row>
    <row r="473" spans="1:8" s="32" customFormat="1" x14ac:dyDescent="0.2">
      <c r="A473" s="39"/>
      <c r="B473" s="55" t="s">
        <v>301</v>
      </c>
      <c r="C473" s="56">
        <v>1</v>
      </c>
      <c r="D473" s="54">
        <v>0</v>
      </c>
      <c r="E473" s="57">
        <f t="shared" si="147"/>
        <v>8.3333333333333332E-3</v>
      </c>
      <c r="F473" s="57" t="str">
        <f t="shared" si="148"/>
        <v/>
      </c>
      <c r="G473" s="57" t="str">
        <f t="shared" si="149"/>
        <v>0</v>
      </c>
      <c r="H473" s="50">
        <f t="shared" si="150"/>
        <v>0</v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0</v>
      </c>
      <c r="D487" s="54">
        <v>0</v>
      </c>
      <c r="E487" s="57" t="str">
        <f t="shared" si="167"/>
        <v/>
      </c>
      <c r="F487" s="57" t="str">
        <f t="shared" si="168"/>
        <v/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0</v>
      </c>
      <c r="E504" s="58" t="str">
        <f t="shared" si="167"/>
        <v/>
      </c>
      <c r="F504" s="58" t="str">
        <f t="shared" si="168"/>
        <v/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1</v>
      </c>
      <c r="D506" s="54">
        <v>0</v>
      </c>
      <c r="E506" s="58">
        <f t="shared" ref="E506" si="171">+IF(C506=0,"",C506/C$333)</f>
        <v>8.3333333333333332E-3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0</v>
      </c>
      <c r="D507" s="54">
        <v>0</v>
      </c>
      <c r="E507" s="58" t="str">
        <f t="shared" ref="E507:E532" si="175">+IF(C507=0,"",C507/C$333)</f>
        <v/>
      </c>
      <c r="F507" s="58" t="str">
        <f t="shared" ref="F507:F532" si="176">+IF(D507=0,"",D507/D$333)</f>
        <v/>
      </c>
      <c r="G507" s="51" t="str">
        <f t="shared" si="169"/>
        <v>0</v>
      </c>
      <c r="H507" s="52" t="str">
        <f t="shared" si="170"/>
        <v/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</v>
      </c>
      <c r="D510" s="54">
        <v>0</v>
      </c>
      <c r="E510" s="58">
        <f t="shared" si="175"/>
        <v>8.3333333333333332E-3</v>
      </c>
      <c r="F510" s="58" t="str">
        <f t="shared" si="176"/>
        <v/>
      </c>
      <c r="G510" s="51" t="str">
        <f t="shared" si="169"/>
        <v>0</v>
      </c>
      <c r="H510" s="52">
        <f t="shared" si="170"/>
        <v>0</v>
      </c>
    </row>
    <row r="511" spans="1:8" x14ac:dyDescent="0.2">
      <c r="B511" s="53" t="s">
        <v>351</v>
      </c>
      <c r="C511" s="54">
        <v>1</v>
      </c>
      <c r="D511" s="54">
        <v>0</v>
      </c>
      <c r="E511" s="58">
        <f t="shared" si="175"/>
        <v>8.3333333333333332E-3</v>
      </c>
      <c r="F511" s="58" t="str">
        <f t="shared" si="176"/>
        <v/>
      </c>
      <c r="G511" s="51" t="str">
        <f t="shared" si="169"/>
        <v>0</v>
      </c>
      <c r="H511" s="52">
        <f t="shared" si="170"/>
        <v>0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0</v>
      </c>
      <c r="D522" s="54">
        <v>0</v>
      </c>
      <c r="E522" s="58" t="str">
        <f t="shared" si="175"/>
        <v/>
      </c>
      <c r="F522" s="58" t="str">
        <f t="shared" si="176"/>
        <v/>
      </c>
      <c r="G522" s="51" t="str">
        <f t="shared" si="169"/>
        <v>0</v>
      </c>
      <c r="H522" s="52" t="str">
        <f t="shared" si="170"/>
        <v/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0</v>
      </c>
      <c r="D525" s="54">
        <v>0</v>
      </c>
      <c r="E525" s="58" t="str">
        <f t="shared" si="175"/>
        <v/>
      </c>
      <c r="F525" s="58" t="str">
        <f t="shared" si="176"/>
        <v/>
      </c>
      <c r="G525" s="51" t="str">
        <f t="shared" si="169"/>
        <v>0</v>
      </c>
      <c r="H525" s="52" t="str">
        <f t="shared" si="170"/>
        <v/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0</v>
      </c>
      <c r="D530" s="54">
        <v>0</v>
      </c>
      <c r="E530" s="58" t="str">
        <f t="shared" si="175"/>
        <v/>
      </c>
      <c r="F530" s="58" t="str">
        <f t="shared" si="176"/>
        <v/>
      </c>
      <c r="G530" s="51" t="str">
        <f t="shared" si="169"/>
        <v>0</v>
      </c>
      <c r="H530" s="52" t="str">
        <f t="shared" si="170"/>
        <v/>
      </c>
    </row>
    <row r="531" spans="1:8" x14ac:dyDescent="0.2">
      <c r="B531" s="53" t="s">
        <v>145</v>
      </c>
      <c r="C531" s="54">
        <v>0</v>
      </c>
      <c r="D531" s="54">
        <v>0</v>
      </c>
      <c r="E531" s="58" t="str">
        <f t="shared" si="175"/>
        <v/>
      </c>
      <c r="F531" s="58" t="str">
        <f t="shared" si="176"/>
        <v/>
      </c>
      <c r="G531" s="51" t="str">
        <f t="shared" si="169"/>
        <v>0</v>
      </c>
      <c r="H531" s="52" t="str">
        <f t="shared" si="170"/>
        <v/>
      </c>
    </row>
    <row r="532" spans="1:8" x14ac:dyDescent="0.2">
      <c r="B532" s="53" t="s">
        <v>326</v>
      </c>
      <c r="C532" s="54">
        <v>1</v>
      </c>
      <c r="D532" s="54">
        <v>2</v>
      </c>
      <c r="E532" s="58">
        <f t="shared" si="175"/>
        <v>8.3333333333333332E-3</v>
      </c>
      <c r="F532" s="58">
        <f t="shared" si="176"/>
        <v>4.6511627906976744E-2</v>
      </c>
      <c r="G532" s="51">
        <f t="shared" si="169"/>
        <v>1</v>
      </c>
      <c r="H532" s="52">
        <f t="shared" si="170"/>
        <v>8.3333333333333332E-3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0</v>
      </c>
      <c r="D539" s="54">
        <v>0</v>
      </c>
      <c r="E539" s="58" t="str">
        <f t="shared" si="177"/>
        <v/>
      </c>
      <c r="F539" s="58" t="str">
        <f t="shared" si="178"/>
        <v/>
      </c>
      <c r="G539" s="51" t="str">
        <f t="shared" si="179"/>
        <v>0</v>
      </c>
      <c r="H539" s="52" t="str">
        <f t="shared" si="180"/>
        <v/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0</v>
      </c>
      <c r="D541" s="54">
        <v>0</v>
      </c>
      <c r="E541" s="58" t="str">
        <f t="shared" si="177"/>
        <v/>
      </c>
      <c r="F541" s="58" t="str">
        <f t="shared" si="178"/>
        <v/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x14ac:dyDescent="0.2"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3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5"/>
      <c r="D548" s="5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s="4" customFormat="1" ht="21" customHeight="1" x14ac:dyDescent="0.2">
      <c r="A552" s="35"/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s="4" customFormat="1" ht="26.25" customHeight="1" thickBot="1" x14ac:dyDescent="0.25">
      <c r="A553" s="35"/>
      <c r="B553" s="27" t="s">
        <v>395</v>
      </c>
      <c r="C553" s="28">
        <f>SUM(C554:C579)</f>
        <v>21</v>
      </c>
      <c r="D553" s="29">
        <f>SUM(D554:D579)</f>
        <v>11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-0.47619047619047616</v>
      </c>
      <c r="H553" s="31">
        <f>+IF(OR(AND(E553=""),(G553="")),"",E553*G553)</f>
        <v>-0.47619047619047616</v>
      </c>
    </row>
    <row r="554" spans="1:8" x14ac:dyDescent="0.2">
      <c r="B554" s="53" t="s">
        <v>334</v>
      </c>
      <c r="C554" s="54">
        <v>0</v>
      </c>
      <c r="D554" s="54">
        <v>0</v>
      </c>
      <c r="E554" s="58" t="str">
        <f t="shared" si="181"/>
        <v/>
      </c>
      <c r="F554" s="58" t="str">
        <f t="shared" si="182"/>
        <v/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0</v>
      </c>
      <c r="D555" s="54">
        <v>1</v>
      </c>
      <c r="E555" s="58" t="str">
        <f t="shared" si="181"/>
        <v/>
      </c>
      <c r="F555" s="58">
        <f t="shared" si="182"/>
        <v>9.0909090909090912E-2</v>
      </c>
      <c r="G555" s="51" t="str">
        <f t="shared" ref="G555:G579" si="183">+IF(OR(AND(D555=0),(C555=0)),"0",((D555-C555)/C555))</f>
        <v>0</v>
      </c>
      <c r="H555" s="52" t="str">
        <f t="shared" ref="H555:H579" si="184">+IF(OR(AND(E555=""),(G555="")),"",E555*G555)</f>
        <v/>
      </c>
    </row>
    <row r="556" spans="1:8" x14ac:dyDescent="0.2">
      <c r="B556" s="53" t="s">
        <v>606</v>
      </c>
      <c r="C556" s="54">
        <v>14</v>
      </c>
      <c r="D556" s="54">
        <v>6</v>
      </c>
      <c r="E556" s="58">
        <f t="shared" si="181"/>
        <v>0.66666666666666663</v>
      </c>
      <c r="F556" s="58">
        <f t="shared" si="182"/>
        <v>0.54545454545454541</v>
      </c>
      <c r="G556" s="51">
        <f t="shared" si="183"/>
        <v>-0.5714285714285714</v>
      </c>
      <c r="H556" s="52">
        <f t="shared" si="184"/>
        <v>-0.38095238095238093</v>
      </c>
    </row>
    <row r="557" spans="1:8" x14ac:dyDescent="0.2">
      <c r="B557" s="53" t="s">
        <v>335</v>
      </c>
      <c r="C557" s="54">
        <v>1</v>
      </c>
      <c r="D557" s="54">
        <v>0</v>
      </c>
      <c r="E557" s="58">
        <f t="shared" si="181"/>
        <v>4.7619047619047616E-2</v>
      </c>
      <c r="F557" s="58" t="str">
        <f t="shared" si="182"/>
        <v/>
      </c>
      <c r="G557" s="51" t="str">
        <f t="shared" si="183"/>
        <v>0</v>
      </c>
      <c r="H557" s="52">
        <f t="shared" si="184"/>
        <v>0</v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1</v>
      </c>
      <c r="D562" s="54">
        <v>0</v>
      </c>
      <c r="E562" s="57">
        <f t="shared" si="181"/>
        <v>4.7619047619047616E-2</v>
      </c>
      <c r="F562" s="57" t="str">
        <f t="shared" si="182"/>
        <v/>
      </c>
      <c r="G562" s="57" t="str">
        <f t="shared" si="183"/>
        <v>0</v>
      </c>
      <c r="H562" s="50">
        <f t="shared" si="184"/>
        <v>0</v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4</v>
      </c>
      <c r="D564" s="54">
        <v>1</v>
      </c>
      <c r="E564" s="57">
        <f t="shared" ref="E564:E565" si="185">+IF(C564=0,"",C564/C$553)</f>
        <v>0.19047619047619047</v>
      </c>
      <c r="F564" s="57">
        <f t="shared" ref="F564:F565" si="186">+IF(D564=0,"",D564/D$553)</f>
        <v>9.0909090909090912E-2</v>
      </c>
      <c r="G564" s="57">
        <f t="shared" ref="G564:G565" si="187">+IF(OR(AND(D564=0),(C564=0)),"0",((D564-C564)/C564))</f>
        <v>-0.75</v>
      </c>
      <c r="H564" s="50">
        <f t="shared" ref="H564:H565" si="188">+IF(OR(AND(E564=""),(G564="")),"",E564*G564)</f>
        <v>-0.14285714285714285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0</v>
      </c>
      <c r="D567" s="54">
        <v>0</v>
      </c>
      <c r="E567" s="57" t="str">
        <f t="shared" si="189"/>
        <v/>
      </c>
      <c r="F567" s="57" t="str">
        <f t="shared" si="190"/>
        <v/>
      </c>
      <c r="G567" s="57" t="str">
        <f t="shared" si="183"/>
        <v>0</v>
      </c>
      <c r="H567" s="50" t="str">
        <f t="shared" si="184"/>
        <v/>
      </c>
    </row>
    <row r="568" spans="1:8" s="32" customFormat="1" x14ac:dyDescent="0.2">
      <c r="A568" s="39"/>
      <c r="B568" s="55" t="s">
        <v>151</v>
      </c>
      <c r="C568" s="56">
        <v>0</v>
      </c>
      <c r="D568" s="54">
        <v>0</v>
      </c>
      <c r="E568" s="57" t="str">
        <f t="shared" si="189"/>
        <v/>
      </c>
      <c r="F568" s="57" t="str">
        <f t="shared" si="190"/>
        <v/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9"/>
      <c r="B569" s="55" t="s">
        <v>152</v>
      </c>
      <c r="C569" s="56">
        <v>0</v>
      </c>
      <c r="D569" s="54">
        <v>0</v>
      </c>
      <c r="E569" s="57" t="str">
        <f t="shared" si="189"/>
        <v/>
      </c>
      <c r="F569" s="57" t="str">
        <f t="shared" si="190"/>
        <v/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9"/>
      <c r="B570" s="55" t="s">
        <v>340</v>
      </c>
      <c r="C570" s="56">
        <v>0</v>
      </c>
      <c r="D570" s="54">
        <v>3</v>
      </c>
      <c r="E570" s="57" t="str">
        <f t="shared" si="189"/>
        <v/>
      </c>
      <c r="F570" s="57">
        <f t="shared" si="190"/>
        <v>0.27272727272727271</v>
      </c>
      <c r="G570" s="57" t="str">
        <f t="shared" si="183"/>
        <v>0</v>
      </c>
      <c r="H570" s="50" t="str">
        <f t="shared" si="184"/>
        <v/>
      </c>
    </row>
    <row r="571" spans="1:8" x14ac:dyDescent="0.2">
      <c r="B571" s="53" t="s">
        <v>153</v>
      </c>
      <c r="C571" s="54">
        <v>0</v>
      </c>
      <c r="D571" s="54">
        <v>0</v>
      </c>
      <c r="E571" s="58" t="str">
        <f t="shared" si="189"/>
        <v/>
      </c>
      <c r="F571" s="58" t="str">
        <f t="shared" si="190"/>
        <v/>
      </c>
      <c r="G571" s="51" t="str">
        <f t="shared" si="183"/>
        <v>0</v>
      </c>
      <c r="H571" s="52" t="str">
        <f t="shared" si="184"/>
        <v/>
      </c>
    </row>
    <row r="572" spans="1:8" x14ac:dyDescent="0.2">
      <c r="B572" s="53" t="s">
        <v>341</v>
      </c>
      <c r="C572" s="54">
        <v>0</v>
      </c>
      <c r="D572" s="54">
        <v>0</v>
      </c>
      <c r="E572" s="58" t="str">
        <f t="shared" si="189"/>
        <v/>
      </c>
      <c r="F572" s="58" t="str">
        <f t="shared" si="190"/>
        <v/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0</v>
      </c>
      <c r="D573" s="54">
        <v>0</v>
      </c>
      <c r="E573" s="58" t="str">
        <f t="shared" si="189"/>
        <v/>
      </c>
      <c r="F573" s="58" t="str">
        <f t="shared" si="190"/>
        <v/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0</v>
      </c>
      <c r="D575" s="54">
        <v>0</v>
      </c>
      <c r="E575" s="58" t="str">
        <f t="shared" si="189"/>
        <v/>
      </c>
      <c r="F575" s="58" t="str">
        <f t="shared" si="190"/>
        <v/>
      </c>
      <c r="G575" s="51" t="str">
        <f t="shared" si="183"/>
        <v>0</v>
      </c>
      <c r="H575" s="52" t="str">
        <f t="shared" si="184"/>
        <v/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0</v>
      </c>
      <c r="D578" s="54">
        <v>0</v>
      </c>
      <c r="E578" s="58" t="str">
        <f t="shared" si="189"/>
        <v/>
      </c>
      <c r="F578" s="58" t="str">
        <f t="shared" si="190"/>
        <v/>
      </c>
      <c r="G578" s="51" t="str">
        <f t="shared" si="183"/>
        <v>0</v>
      </c>
      <c r="H578" s="52" t="str">
        <f t="shared" si="184"/>
        <v/>
      </c>
    </row>
    <row r="579" spans="2:8" x14ac:dyDescent="0.2">
      <c r="B579" s="53" t="s">
        <v>533</v>
      </c>
      <c r="C579" s="54">
        <v>1</v>
      </c>
      <c r="D579" s="54">
        <v>0</v>
      </c>
      <c r="E579" s="58">
        <f t="shared" si="189"/>
        <v>4.7619047619047616E-2</v>
      </c>
      <c r="F579" s="58" t="str">
        <f t="shared" si="190"/>
        <v/>
      </c>
      <c r="G579" s="51" t="str">
        <f t="shared" si="183"/>
        <v>0</v>
      </c>
      <c r="H579" s="52">
        <f t="shared" si="184"/>
        <v>0</v>
      </c>
    </row>
    <row r="580" spans="2:8" x14ac:dyDescent="0.2">
      <c r="B580" s="13" t="s">
        <v>396</v>
      </c>
    </row>
  </sheetData>
  <mergeCells count="33">
    <mergeCell ref="H331:H332"/>
    <mergeCell ref="E551:F551"/>
    <mergeCell ref="H551:H552"/>
    <mergeCell ref="C163:D163"/>
    <mergeCell ref="E163:F163"/>
    <mergeCell ref="G163:G164"/>
    <mergeCell ref="H163:H164"/>
    <mergeCell ref="C551:D551"/>
    <mergeCell ref="G551:G552"/>
    <mergeCell ref="G331:G332"/>
    <mergeCell ref="B551:B552"/>
    <mergeCell ref="B331:B332"/>
    <mergeCell ref="B163:B164"/>
    <mergeCell ref="C331:D331"/>
    <mergeCell ref="E331:F331"/>
    <mergeCell ref="B16:B17"/>
    <mergeCell ref="B71:B72"/>
    <mergeCell ref="E71:F71"/>
    <mergeCell ref="G71:G72"/>
    <mergeCell ref="C16:D16"/>
    <mergeCell ref="E16:F16"/>
    <mergeCell ref="G16:G17"/>
    <mergeCell ref="B6:B7"/>
    <mergeCell ref="C6:D6"/>
    <mergeCell ref="E6:F6"/>
    <mergeCell ref="G6:G7"/>
    <mergeCell ref="H6:H7"/>
    <mergeCell ref="D1:H2"/>
    <mergeCell ref="D3:H3"/>
    <mergeCell ref="D4:H5"/>
    <mergeCell ref="H16:H17"/>
    <mergeCell ref="C71:D71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417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374</v>
      </c>
      <c r="C8" s="28">
        <f>+C18+C73+C165+C333+C553</f>
        <v>3369</v>
      </c>
      <c r="D8" s="29">
        <f>+D18+D73+D165+D333+D553</f>
        <v>4791</v>
      </c>
      <c r="E8" s="30">
        <f>SUM(E9:E13)</f>
        <v>1</v>
      </c>
      <c r="F8" s="30">
        <f>SUM(F9:F13)</f>
        <v>1</v>
      </c>
      <c r="G8" s="30">
        <f>+(D8-C8)/C8</f>
        <v>0.42208370436331255</v>
      </c>
      <c r="H8" s="31">
        <f>+E8*G8</f>
        <v>0.42208370436331255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38</v>
      </c>
      <c r="D9" s="24">
        <f>+D18</f>
        <v>24</v>
      </c>
      <c r="E9" s="50">
        <f>C9/$C$8</f>
        <v>1.1279311368358563E-2</v>
      </c>
      <c r="F9" s="50">
        <f>D9/$D$8</f>
        <v>5.0093926111458983E-3</v>
      </c>
      <c r="G9" s="51">
        <f>+IF(OR(AND(D9=0),(C9=0)),"0",((D9-C9)/C9))</f>
        <v>-0.36842105263157893</v>
      </c>
      <c r="H9" s="52">
        <f>+IF(OR(AND(E9=""),(G9="")),"",E9*G9)</f>
        <v>-4.1555357672899964E-3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306</v>
      </c>
      <c r="D10" s="24">
        <f>+D73</f>
        <v>342</v>
      </c>
      <c r="E10" s="50">
        <f>C10/$C$8</f>
        <v>9.0828138913624221E-2</v>
      </c>
      <c r="F10" s="50">
        <f>D10/$D$8</f>
        <v>7.1383844708829053E-2</v>
      </c>
      <c r="G10" s="51">
        <f>+IF(OR(AND(D10=0),(C10=0)),"0",((D10-C10)/C10))</f>
        <v>0.11764705882352941</v>
      </c>
      <c r="H10" s="52">
        <f>+IF(OR(AND(E10=""),(G10="")),"",E10*G10)</f>
        <v>1.068566340160285E-2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492</v>
      </c>
      <c r="D11" s="24">
        <f>+D165</f>
        <v>503</v>
      </c>
      <c r="E11" s="50">
        <f>C11/$C$8</f>
        <v>0.14603739982190561</v>
      </c>
      <c r="F11" s="50">
        <f>D11/$D$8</f>
        <v>0.10498852014193279</v>
      </c>
      <c r="G11" s="51">
        <f>+IF(OR(AND(D11=0),(C11=0)),"0",((D11-C11)/C11))</f>
        <v>2.2357723577235773E-2</v>
      </c>
      <c r="H11" s="52">
        <f>+IF(OR(AND(E11=""),(G11="")),"",E11*G11)</f>
        <v>3.2650638171564262E-3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1444</v>
      </c>
      <c r="D12" s="24">
        <f>+D333</f>
        <v>2306</v>
      </c>
      <c r="E12" s="50">
        <f>C12/$C$8</f>
        <v>0.42861383199762543</v>
      </c>
      <c r="F12" s="50">
        <f>D12/$D$8</f>
        <v>0.4813191400542684</v>
      </c>
      <c r="G12" s="51">
        <f>+IF(OR(AND(D12=0),(C12=0)),"0",((D12-C12)/C12))</f>
        <v>0.59695290858725758</v>
      </c>
      <c r="H12" s="52">
        <f>+IF(OR(AND(E12=""),(G12="")),"",E12*G12)</f>
        <v>0.25586227367171266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1089</v>
      </c>
      <c r="D13" s="24">
        <f>+D553</f>
        <v>1616</v>
      </c>
      <c r="E13" s="50">
        <f>C13/$C$8</f>
        <v>0.3232413178984862</v>
      </c>
      <c r="F13" s="50">
        <f>D13/$D$8</f>
        <v>0.33729910248382383</v>
      </c>
      <c r="G13" s="51">
        <f>+IF(OR(AND(D13=0),(C13=0)),"0",((D13-C13)/C13))</f>
        <v>0.4839302112029385</v>
      </c>
      <c r="H13" s="52">
        <f>+IF(OR(AND(E13=""),(G13="")),"",E13*G13)</f>
        <v>0.1564262392401306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38</v>
      </c>
      <c r="D18" s="29">
        <f>SUM(D19:D67)</f>
        <v>24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-0.36842105263157893</v>
      </c>
      <c r="H18" s="31">
        <f>+IF(OR(AND(E18=""),(G18="")),"",E18*G18)</f>
        <v>-0.36842105263157893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1</v>
      </c>
      <c r="D26" s="54">
        <v>5</v>
      </c>
      <c r="E26" s="52">
        <f t="shared" si="0"/>
        <v>2.6315789473684209E-2</v>
      </c>
      <c r="F26" s="52">
        <f t="shared" si="1"/>
        <v>0.20833333333333334</v>
      </c>
      <c r="G26" s="51">
        <f t="shared" si="2"/>
        <v>4</v>
      </c>
      <c r="H26" s="52">
        <f t="shared" si="3"/>
        <v>0.10526315789473684</v>
      </c>
    </row>
    <row r="27" spans="1:8" x14ac:dyDescent="0.2">
      <c r="B27" s="53" t="s">
        <v>582</v>
      </c>
      <c r="C27" s="54">
        <v>1</v>
      </c>
      <c r="D27" s="54">
        <v>0</v>
      </c>
      <c r="E27" s="52">
        <f t="shared" si="0"/>
        <v>2.6315789473684209E-2</v>
      </c>
      <c r="F27" s="52" t="str">
        <f t="shared" si="1"/>
        <v/>
      </c>
      <c r="G27" s="51" t="str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1</v>
      </c>
      <c r="D28" s="54">
        <v>1</v>
      </c>
      <c r="E28" s="52">
        <f t="shared" si="0"/>
        <v>2.6315789473684209E-2</v>
      </c>
      <c r="F28" s="52">
        <f t="shared" si="1"/>
        <v>4.1666666666666664E-2</v>
      </c>
      <c r="G28" s="51">
        <f t="shared" si="2"/>
        <v>0</v>
      </c>
      <c r="H28" s="52">
        <f t="shared" si="3"/>
        <v>0</v>
      </c>
    </row>
    <row r="29" spans="1:8" x14ac:dyDescent="0.2">
      <c r="B29" s="53" t="s">
        <v>5</v>
      </c>
      <c r="C29" s="54">
        <v>3</v>
      </c>
      <c r="D29" s="54">
        <v>3</v>
      </c>
      <c r="E29" s="52">
        <f t="shared" si="0"/>
        <v>7.8947368421052627E-2</v>
      </c>
      <c r="F29" s="52">
        <f t="shared" si="1"/>
        <v>0.125</v>
      </c>
      <c r="G29" s="51">
        <f t="shared" si="2"/>
        <v>0</v>
      </c>
      <c r="H29" s="52">
        <f t="shared" si="3"/>
        <v>0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1</v>
      </c>
      <c r="D35" s="54">
        <v>0</v>
      </c>
      <c r="E35" s="52">
        <f t="shared" si="0"/>
        <v>2.6315789473684209E-2</v>
      </c>
      <c r="F35" s="52" t="str">
        <f t="shared" si="1"/>
        <v/>
      </c>
      <c r="G35" s="51" t="str">
        <f t="shared" si="2"/>
        <v>0</v>
      </c>
      <c r="H35" s="52">
        <f t="shared" si="3"/>
        <v>0</v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1</v>
      </c>
      <c r="D38" s="54">
        <v>1</v>
      </c>
      <c r="E38" s="52">
        <f t="shared" si="0"/>
        <v>2.6315789473684209E-2</v>
      </c>
      <c r="F38" s="52">
        <f t="shared" si="1"/>
        <v>4.1666666666666664E-2</v>
      </c>
      <c r="G38" s="51">
        <f t="shared" si="2"/>
        <v>0</v>
      </c>
      <c r="H38" s="52">
        <f t="shared" si="3"/>
        <v>0</v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2</v>
      </c>
      <c r="E48" s="52" t="str">
        <f t="shared" si="0"/>
        <v/>
      </c>
      <c r="F48" s="52">
        <f t="shared" si="1"/>
        <v>8.3333333333333329E-2</v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1</v>
      </c>
      <c r="D49" s="54">
        <v>2</v>
      </c>
      <c r="E49" s="52">
        <f t="shared" si="0"/>
        <v>2.6315789473684209E-2</v>
      </c>
      <c r="F49" s="52">
        <f t="shared" si="1"/>
        <v>8.3333333333333329E-2</v>
      </c>
      <c r="G49" s="51">
        <f t="shared" si="2"/>
        <v>1</v>
      </c>
      <c r="H49" s="52">
        <f t="shared" si="3"/>
        <v>2.6315789473684209E-2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1</v>
      </c>
      <c r="D53" s="54">
        <v>2</v>
      </c>
      <c r="E53" s="52">
        <f t="shared" si="0"/>
        <v>2.6315789473684209E-2</v>
      </c>
      <c r="F53" s="52">
        <f t="shared" si="1"/>
        <v>8.3333333333333329E-2</v>
      </c>
      <c r="G53" s="51">
        <f t="shared" si="2"/>
        <v>1</v>
      </c>
      <c r="H53" s="52">
        <f t="shared" si="3"/>
        <v>2.6315789473684209E-2</v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21</v>
      </c>
      <c r="D59" s="54">
        <v>0</v>
      </c>
      <c r="E59" s="52">
        <f t="shared" si="0"/>
        <v>0.55263157894736847</v>
      </c>
      <c r="F59" s="52" t="str">
        <f t="shared" si="1"/>
        <v/>
      </c>
      <c r="G59" s="51" t="str">
        <f t="shared" si="2"/>
        <v>0</v>
      </c>
      <c r="H59" s="52">
        <f t="shared" si="3"/>
        <v>0</v>
      </c>
    </row>
    <row r="60" spans="1:8" x14ac:dyDescent="0.2">
      <c r="B60" s="53" t="s">
        <v>174</v>
      </c>
      <c r="C60" s="54">
        <v>1</v>
      </c>
      <c r="D60" s="54">
        <v>1</v>
      </c>
      <c r="E60" s="52">
        <f t="shared" si="0"/>
        <v>2.6315789473684209E-2</v>
      </c>
      <c r="F60" s="52">
        <f t="shared" si="1"/>
        <v>4.1666666666666664E-2</v>
      </c>
      <c r="G60" s="51">
        <f t="shared" si="2"/>
        <v>0</v>
      </c>
      <c r="H60" s="52">
        <f t="shared" si="3"/>
        <v>0</v>
      </c>
    </row>
    <row r="61" spans="1:8" x14ac:dyDescent="0.2">
      <c r="B61" s="53" t="s">
        <v>175</v>
      </c>
      <c r="C61" s="54">
        <v>2</v>
      </c>
      <c r="D61" s="54">
        <v>0</v>
      </c>
      <c r="E61" s="52">
        <f t="shared" si="0"/>
        <v>5.2631578947368418E-2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1</v>
      </c>
      <c r="D64" s="54">
        <v>3</v>
      </c>
      <c r="E64" s="52">
        <f t="shared" si="0"/>
        <v>2.6315789473684209E-2</v>
      </c>
      <c r="F64" s="52">
        <f t="shared" si="1"/>
        <v>0.125</v>
      </c>
      <c r="G64" s="51">
        <f t="shared" si="2"/>
        <v>2</v>
      </c>
      <c r="H64" s="52">
        <f t="shared" si="3"/>
        <v>5.2631578947368418E-2</v>
      </c>
    </row>
    <row r="65" spans="1:8" x14ac:dyDescent="0.2">
      <c r="B65" s="53" t="s">
        <v>15</v>
      </c>
      <c r="C65" s="54">
        <v>1</v>
      </c>
      <c r="D65" s="54">
        <v>3</v>
      </c>
      <c r="E65" s="52">
        <f t="shared" si="0"/>
        <v>2.6315789473684209E-2</v>
      </c>
      <c r="F65" s="52">
        <f t="shared" si="1"/>
        <v>0.125</v>
      </c>
      <c r="G65" s="51">
        <f t="shared" si="2"/>
        <v>2</v>
      </c>
      <c r="H65" s="52">
        <f t="shared" si="3"/>
        <v>5.2631578947368418E-2</v>
      </c>
    </row>
    <row r="66" spans="1:8" x14ac:dyDescent="0.2">
      <c r="B66" s="53" t="s">
        <v>177</v>
      </c>
      <c r="C66" s="54">
        <v>1</v>
      </c>
      <c r="D66" s="54">
        <v>1</v>
      </c>
      <c r="E66" s="52">
        <f t="shared" si="0"/>
        <v>2.6315789473684209E-2</v>
      </c>
      <c r="F66" s="52">
        <f t="shared" si="1"/>
        <v>4.1666666666666664E-2</v>
      </c>
      <c r="G66" s="51">
        <f t="shared" si="2"/>
        <v>0</v>
      </c>
      <c r="H66" s="52">
        <f t="shared" si="3"/>
        <v>0</v>
      </c>
    </row>
    <row r="67" spans="1:8" x14ac:dyDescent="0.2">
      <c r="B67" s="53" t="s">
        <v>178</v>
      </c>
      <c r="C67" s="54">
        <v>1</v>
      </c>
      <c r="D67" s="54">
        <v>0</v>
      </c>
      <c r="E67" s="52">
        <f t="shared" si="0"/>
        <v>2.6315789473684209E-2</v>
      </c>
      <c r="F67" s="52" t="str">
        <f t="shared" si="1"/>
        <v/>
      </c>
      <c r="G67" s="51" t="str">
        <f t="shared" si="2"/>
        <v>0</v>
      </c>
      <c r="H67" s="52">
        <f t="shared" si="3"/>
        <v>0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306</v>
      </c>
      <c r="D73" s="29">
        <f>SUM(D74:D159)</f>
        <v>342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0.11764705882352941</v>
      </c>
      <c r="H73" s="31">
        <f>+IF(OR(AND(E73=""),(G73="")),"",E73*G73)</f>
        <v>0.11764705882352941</v>
      </c>
    </row>
    <row r="74" spans="1:8" x14ac:dyDescent="0.2">
      <c r="B74" s="53" t="s">
        <v>437</v>
      </c>
      <c r="C74" s="54">
        <v>36</v>
      </c>
      <c r="D74" s="54">
        <v>9</v>
      </c>
      <c r="E74" s="58">
        <f>+IF(C74=0,"",C74/C$73)</f>
        <v>0.11764705882352941</v>
      </c>
      <c r="F74" s="58">
        <f>+IF(D74=0,"",D74/D$73)</f>
        <v>2.6315789473684209E-2</v>
      </c>
      <c r="G74" s="51">
        <f>+IF(OR(AND(D74=0),(C74=0)),"0",((D74-C74)/C74))</f>
        <v>-0.75</v>
      </c>
      <c r="H74" s="52">
        <f>+IF(OR(AND(E74=""),(G74="")),"",E74*G74)</f>
        <v>-8.8235294117647051E-2</v>
      </c>
    </row>
    <row r="75" spans="1:8" x14ac:dyDescent="0.2">
      <c r="B75" s="53" t="s">
        <v>585</v>
      </c>
      <c r="C75" s="54">
        <v>0</v>
      </c>
      <c r="D75" s="54">
        <v>3</v>
      </c>
      <c r="E75" s="58" t="str">
        <f t="shared" ref="E75:E146" si="12">+IF(C75=0,"",C75/C$73)</f>
        <v/>
      </c>
      <c r="F75" s="58">
        <f t="shared" ref="F75:F146" si="13">+IF(D75=0,"",D75/D$73)</f>
        <v>8.771929824561403E-3</v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1</v>
      </c>
      <c r="D76" s="54">
        <v>1</v>
      </c>
      <c r="E76" s="58">
        <f t="shared" ref="E76" si="16">+IF(C76=0,"",C76/C$73)</f>
        <v>3.2679738562091504E-3</v>
      </c>
      <c r="F76" s="58">
        <f t="shared" ref="F76" si="17">+IF(D76=0,"",D76/D$73)</f>
        <v>2.9239766081871343E-3</v>
      </c>
      <c r="G76" s="51">
        <f t="shared" ref="G76" si="18">+IF(OR(AND(D76=0),(C76=0)),"0",((D76-C76)/C76))</f>
        <v>0</v>
      </c>
      <c r="H76" s="52">
        <f t="shared" ref="H76" si="19">+IF(OR(AND(E76=""),(G76="")),"",E76*G76)</f>
        <v>0</v>
      </c>
    </row>
    <row r="77" spans="1:8" x14ac:dyDescent="0.2">
      <c r="B77" s="53" t="s">
        <v>586</v>
      </c>
      <c r="C77" s="54">
        <v>9</v>
      </c>
      <c r="D77" s="54">
        <v>16</v>
      </c>
      <c r="E77" s="58">
        <f t="shared" si="12"/>
        <v>2.9411764705882353E-2</v>
      </c>
      <c r="F77" s="58">
        <f t="shared" si="13"/>
        <v>4.6783625730994149E-2</v>
      </c>
      <c r="G77" s="51">
        <f t="shared" si="14"/>
        <v>0.77777777777777779</v>
      </c>
      <c r="H77" s="52">
        <f t="shared" si="15"/>
        <v>2.2875816993464051E-2</v>
      </c>
    </row>
    <row r="78" spans="1:8" x14ac:dyDescent="0.2">
      <c r="B78" s="53" t="s">
        <v>179</v>
      </c>
      <c r="C78" s="54">
        <v>9</v>
      </c>
      <c r="D78" s="54">
        <v>15</v>
      </c>
      <c r="E78" s="58">
        <f t="shared" si="12"/>
        <v>2.9411764705882353E-2</v>
      </c>
      <c r="F78" s="58">
        <f t="shared" si="13"/>
        <v>4.3859649122807015E-2</v>
      </c>
      <c r="G78" s="51">
        <f t="shared" si="14"/>
        <v>0.66666666666666663</v>
      </c>
      <c r="H78" s="52">
        <f t="shared" si="15"/>
        <v>1.9607843137254902E-2</v>
      </c>
    </row>
    <row r="79" spans="1:8" x14ac:dyDescent="0.2">
      <c r="B79" s="53" t="s">
        <v>16</v>
      </c>
      <c r="C79" s="54">
        <v>2</v>
      </c>
      <c r="D79" s="54">
        <v>0</v>
      </c>
      <c r="E79" s="58">
        <f t="shared" si="12"/>
        <v>6.5359477124183009E-3</v>
      </c>
      <c r="F79" s="58" t="str">
        <f t="shared" si="13"/>
        <v/>
      </c>
      <c r="G79" s="51" t="str">
        <f t="shared" si="14"/>
        <v>0</v>
      </c>
      <c r="H79" s="52">
        <f t="shared" si="15"/>
        <v>0</v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1</v>
      </c>
      <c r="D82" s="54">
        <v>0</v>
      </c>
      <c r="E82" s="58">
        <f t="shared" si="12"/>
        <v>3.2679738562091504E-3</v>
      </c>
      <c r="F82" s="58" t="str">
        <f t="shared" si="13"/>
        <v/>
      </c>
      <c r="G82" s="51" t="str">
        <f t="shared" si="14"/>
        <v>0</v>
      </c>
      <c r="H82" s="52">
        <f t="shared" si="15"/>
        <v>0</v>
      </c>
    </row>
    <row r="83" spans="1:8" x14ac:dyDescent="0.2">
      <c r="B83" s="53" t="s">
        <v>438</v>
      </c>
      <c r="C83" s="54">
        <v>0</v>
      </c>
      <c r="D83" s="54">
        <v>1</v>
      </c>
      <c r="E83" s="58" t="str">
        <f t="shared" si="12"/>
        <v/>
      </c>
      <c r="F83" s="58">
        <f t="shared" si="13"/>
        <v>2.9239766081871343E-3</v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1</v>
      </c>
      <c r="E85" s="58" t="str">
        <f t="shared" si="12"/>
        <v/>
      </c>
      <c r="F85" s="58">
        <f t="shared" si="13"/>
        <v>2.9239766081871343E-3</v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0</v>
      </c>
      <c r="D86" s="54">
        <v>1</v>
      </c>
      <c r="E86" s="58" t="str">
        <f t="shared" si="12"/>
        <v/>
      </c>
      <c r="F86" s="58">
        <f t="shared" si="13"/>
        <v>2.9239766081871343E-3</v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6</v>
      </c>
      <c r="D87" s="54">
        <v>4</v>
      </c>
      <c r="E87" s="58">
        <f t="shared" si="12"/>
        <v>1.9607843137254902E-2</v>
      </c>
      <c r="F87" s="58">
        <f t="shared" si="13"/>
        <v>1.1695906432748537E-2</v>
      </c>
      <c r="G87" s="51">
        <f t="shared" si="14"/>
        <v>-0.33333333333333331</v>
      </c>
      <c r="H87" s="52">
        <f t="shared" si="15"/>
        <v>-6.5359477124183E-3</v>
      </c>
    </row>
    <row r="88" spans="1:8" s="32" customFormat="1" x14ac:dyDescent="0.2">
      <c r="A88" s="40"/>
      <c r="B88" s="55" t="s">
        <v>587</v>
      </c>
      <c r="C88" s="56">
        <v>1</v>
      </c>
      <c r="D88" s="54">
        <v>3</v>
      </c>
      <c r="E88" s="58">
        <f t="shared" ref="E88" si="24">+IF(C88=0,"",C88/C$73)</f>
        <v>3.2679738562091504E-3</v>
      </c>
      <c r="F88" s="58">
        <f t="shared" ref="F88" si="25">+IF(D88=0,"",D88/D$73)</f>
        <v>8.771929824561403E-3</v>
      </c>
      <c r="G88" s="51">
        <f t="shared" ref="G88" si="26">+IF(OR(AND(D88=0),(C88=0)),"0",((D88-C88)/C88))</f>
        <v>2</v>
      </c>
      <c r="H88" s="52">
        <f t="shared" ref="H88" si="27">+IF(OR(AND(E88=""),(G88="")),"",E88*G88)</f>
        <v>6.5359477124183009E-3</v>
      </c>
    </row>
    <row r="89" spans="1:8" x14ac:dyDescent="0.2">
      <c r="B89" s="53" t="s">
        <v>185</v>
      </c>
      <c r="C89" s="54">
        <v>20</v>
      </c>
      <c r="D89" s="54">
        <v>33</v>
      </c>
      <c r="E89" s="58">
        <f t="shared" si="12"/>
        <v>6.535947712418301E-2</v>
      </c>
      <c r="F89" s="58">
        <f t="shared" si="13"/>
        <v>9.6491228070175433E-2</v>
      </c>
      <c r="G89" s="51">
        <f t="shared" si="14"/>
        <v>0.65</v>
      </c>
      <c r="H89" s="52">
        <f t="shared" si="15"/>
        <v>4.2483660130718956E-2</v>
      </c>
    </row>
    <row r="90" spans="1:8" x14ac:dyDescent="0.2">
      <c r="B90" s="53" t="s">
        <v>186</v>
      </c>
      <c r="C90" s="54">
        <v>2</v>
      </c>
      <c r="D90" s="54">
        <v>0</v>
      </c>
      <c r="E90" s="58">
        <f t="shared" si="12"/>
        <v>6.5359477124183009E-3</v>
      </c>
      <c r="F90" s="58" t="str">
        <f t="shared" si="13"/>
        <v/>
      </c>
      <c r="G90" s="51" t="str">
        <f t="shared" si="14"/>
        <v>0</v>
      </c>
      <c r="H90" s="52">
        <f t="shared" si="15"/>
        <v>0</v>
      </c>
    </row>
    <row r="91" spans="1:8" x14ac:dyDescent="0.2">
      <c r="B91" s="53" t="s">
        <v>21</v>
      </c>
      <c r="C91" s="54">
        <v>2</v>
      </c>
      <c r="D91" s="54">
        <v>1</v>
      </c>
      <c r="E91" s="58">
        <f t="shared" si="12"/>
        <v>6.5359477124183009E-3</v>
      </c>
      <c r="F91" s="58">
        <f t="shared" si="13"/>
        <v>2.9239766081871343E-3</v>
      </c>
      <c r="G91" s="51">
        <f t="shared" si="14"/>
        <v>-0.5</v>
      </c>
      <c r="H91" s="52">
        <f t="shared" si="15"/>
        <v>-3.2679738562091504E-3</v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1</v>
      </c>
      <c r="D93" s="54">
        <v>1</v>
      </c>
      <c r="E93" s="58">
        <f t="shared" si="12"/>
        <v>3.2679738562091504E-3</v>
      </c>
      <c r="F93" s="58">
        <f t="shared" si="13"/>
        <v>2.9239766081871343E-3</v>
      </c>
      <c r="G93" s="51">
        <f t="shared" si="14"/>
        <v>0</v>
      </c>
      <c r="H93" s="52">
        <f t="shared" si="15"/>
        <v>0</v>
      </c>
    </row>
    <row r="94" spans="1:8" s="32" customFormat="1" x14ac:dyDescent="0.2">
      <c r="A94" s="40"/>
      <c r="B94" s="55" t="s">
        <v>539</v>
      </c>
      <c r="C94" s="56">
        <v>1</v>
      </c>
      <c r="D94" s="54">
        <v>0</v>
      </c>
      <c r="E94" s="58">
        <f t="shared" ref="E94:E95" si="28">+IF(C94=0,"",C94/C$73)</f>
        <v>3.2679738562091504E-3</v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>
        <f t="shared" ref="H94:H95" si="31">+IF(OR(AND(E94=""),(G94="")),"",E94*G94)</f>
        <v>0</v>
      </c>
    </row>
    <row r="95" spans="1:8" s="32" customFormat="1" x14ac:dyDescent="0.2">
      <c r="A95" s="40"/>
      <c r="B95" s="55" t="s">
        <v>540</v>
      </c>
      <c r="C95" s="56">
        <v>0</v>
      </c>
      <c r="D95" s="54">
        <v>1</v>
      </c>
      <c r="E95" s="58" t="str">
        <f t="shared" si="28"/>
        <v/>
      </c>
      <c r="F95" s="58">
        <f t="shared" si="29"/>
        <v>2.9239766081871343E-3</v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5</v>
      </c>
      <c r="D96" s="54">
        <v>26</v>
      </c>
      <c r="E96" s="58">
        <f t="shared" si="12"/>
        <v>1.6339869281045753E-2</v>
      </c>
      <c r="F96" s="58">
        <f t="shared" si="13"/>
        <v>7.6023391812865493E-2</v>
      </c>
      <c r="G96" s="51">
        <f t="shared" si="14"/>
        <v>4.2</v>
      </c>
      <c r="H96" s="52">
        <f t="shared" si="15"/>
        <v>6.8627450980392163E-2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2</v>
      </c>
      <c r="E99" s="58" t="str">
        <f t="shared" si="12"/>
        <v/>
      </c>
      <c r="F99" s="58">
        <f t="shared" si="13"/>
        <v>5.8479532163742687E-3</v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3</v>
      </c>
      <c r="D100" s="54">
        <v>1</v>
      </c>
      <c r="E100" s="58">
        <f t="shared" si="12"/>
        <v>9.8039215686274508E-3</v>
      </c>
      <c r="F100" s="58">
        <f t="shared" si="13"/>
        <v>2.9239766081871343E-3</v>
      </c>
      <c r="G100" s="51">
        <f t="shared" si="14"/>
        <v>-0.66666666666666663</v>
      </c>
      <c r="H100" s="52">
        <f t="shared" si="15"/>
        <v>-6.5359477124183E-3</v>
      </c>
    </row>
    <row r="101" spans="1:8" x14ac:dyDescent="0.2">
      <c r="B101" s="53" t="s">
        <v>440</v>
      </c>
      <c r="C101" s="54">
        <v>5</v>
      </c>
      <c r="D101" s="54">
        <v>6</v>
      </c>
      <c r="E101" s="58">
        <f t="shared" si="12"/>
        <v>1.6339869281045753E-2</v>
      </c>
      <c r="F101" s="58">
        <f t="shared" si="13"/>
        <v>1.7543859649122806E-2</v>
      </c>
      <c r="G101" s="51">
        <f t="shared" si="14"/>
        <v>0.2</v>
      </c>
      <c r="H101" s="52">
        <f t="shared" si="15"/>
        <v>3.2679738562091509E-3</v>
      </c>
    </row>
    <row r="102" spans="1:8" x14ac:dyDescent="0.2">
      <c r="B102" s="53" t="s">
        <v>18</v>
      </c>
      <c r="C102" s="54">
        <v>2</v>
      </c>
      <c r="D102" s="54">
        <v>0</v>
      </c>
      <c r="E102" s="58">
        <f t="shared" si="12"/>
        <v>6.5359477124183009E-3</v>
      </c>
      <c r="F102" s="58" t="str">
        <f t="shared" si="13"/>
        <v/>
      </c>
      <c r="G102" s="51" t="str">
        <f t="shared" si="14"/>
        <v>0</v>
      </c>
      <c r="H102" s="52">
        <f t="shared" si="15"/>
        <v>0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2</v>
      </c>
      <c r="D107" s="54">
        <v>1</v>
      </c>
      <c r="E107" s="58">
        <f t="shared" si="12"/>
        <v>6.5359477124183009E-3</v>
      </c>
      <c r="F107" s="58">
        <f t="shared" si="13"/>
        <v>2.9239766081871343E-3</v>
      </c>
      <c r="G107" s="51">
        <f t="shared" si="14"/>
        <v>-0.5</v>
      </c>
      <c r="H107" s="52">
        <f t="shared" si="15"/>
        <v>-3.2679738562091504E-3</v>
      </c>
    </row>
    <row r="108" spans="1:8" x14ac:dyDescent="0.2">
      <c r="B108" s="53" t="s">
        <v>194</v>
      </c>
      <c r="C108" s="54">
        <v>2</v>
      </c>
      <c r="D108" s="54">
        <v>0</v>
      </c>
      <c r="E108" s="58">
        <f t="shared" si="12"/>
        <v>6.5359477124183009E-3</v>
      </c>
      <c r="F108" s="58" t="str">
        <f t="shared" si="13"/>
        <v/>
      </c>
      <c r="G108" s="51" t="str">
        <f t="shared" si="14"/>
        <v>0</v>
      </c>
      <c r="H108" s="52">
        <f t="shared" si="15"/>
        <v>0</v>
      </c>
    </row>
    <row r="109" spans="1:8" x14ac:dyDescent="0.2">
      <c r="B109" s="53" t="s">
        <v>195</v>
      </c>
      <c r="C109" s="54">
        <v>4</v>
      </c>
      <c r="D109" s="54">
        <v>0</v>
      </c>
      <c r="E109" s="58">
        <f t="shared" si="12"/>
        <v>1.3071895424836602E-2</v>
      </c>
      <c r="F109" s="58" t="str">
        <f t="shared" si="13"/>
        <v/>
      </c>
      <c r="G109" s="51" t="str">
        <f t="shared" si="14"/>
        <v>0</v>
      </c>
      <c r="H109" s="52">
        <f t="shared" si="15"/>
        <v>0</v>
      </c>
    </row>
    <row r="110" spans="1:8" x14ac:dyDescent="0.2">
      <c r="B110" s="53" t="s">
        <v>196</v>
      </c>
      <c r="C110" s="54">
        <v>2</v>
      </c>
      <c r="D110" s="54">
        <v>0</v>
      </c>
      <c r="E110" s="58">
        <f t="shared" si="12"/>
        <v>6.5359477124183009E-3</v>
      </c>
      <c r="F110" s="58" t="str">
        <f t="shared" si="13"/>
        <v/>
      </c>
      <c r="G110" s="51" t="str">
        <f t="shared" si="14"/>
        <v>0</v>
      </c>
      <c r="H110" s="52">
        <f t="shared" si="15"/>
        <v>0</v>
      </c>
    </row>
    <row r="111" spans="1:8" x14ac:dyDescent="0.2">
      <c r="B111" s="53" t="s">
        <v>197</v>
      </c>
      <c r="C111" s="54">
        <v>1</v>
      </c>
      <c r="D111" s="54">
        <v>3</v>
      </c>
      <c r="E111" s="58">
        <f t="shared" si="12"/>
        <v>3.2679738562091504E-3</v>
      </c>
      <c r="F111" s="58">
        <f t="shared" si="13"/>
        <v>8.771929824561403E-3</v>
      </c>
      <c r="G111" s="51">
        <f t="shared" si="14"/>
        <v>2</v>
      </c>
      <c r="H111" s="52">
        <f t="shared" si="15"/>
        <v>6.5359477124183009E-3</v>
      </c>
    </row>
    <row r="112" spans="1:8" x14ac:dyDescent="0.2">
      <c r="B112" s="53" t="s">
        <v>198</v>
      </c>
      <c r="C112" s="54">
        <v>1</v>
      </c>
      <c r="D112" s="54">
        <v>1</v>
      </c>
      <c r="E112" s="58">
        <f t="shared" si="12"/>
        <v>3.2679738562091504E-3</v>
      </c>
      <c r="F112" s="58">
        <f t="shared" si="13"/>
        <v>2.9239766081871343E-3</v>
      </c>
      <c r="G112" s="51">
        <f t="shared" si="14"/>
        <v>0</v>
      </c>
      <c r="H112" s="52">
        <f t="shared" si="15"/>
        <v>0</v>
      </c>
    </row>
    <row r="113" spans="2:8" x14ac:dyDescent="0.2">
      <c r="B113" s="53" t="s">
        <v>27</v>
      </c>
      <c r="C113" s="54">
        <v>2</v>
      </c>
      <c r="D113" s="54">
        <v>1</v>
      </c>
      <c r="E113" s="58">
        <f t="shared" si="12"/>
        <v>6.5359477124183009E-3</v>
      </c>
      <c r="F113" s="58">
        <f t="shared" si="13"/>
        <v>2.9239766081871343E-3</v>
      </c>
      <c r="G113" s="51">
        <f t="shared" si="14"/>
        <v>-0.5</v>
      </c>
      <c r="H113" s="52">
        <f t="shared" si="15"/>
        <v>-3.2679738562091504E-3</v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4</v>
      </c>
      <c r="D116" s="54">
        <v>4</v>
      </c>
      <c r="E116" s="58">
        <f t="shared" si="12"/>
        <v>1.3071895424836602E-2</v>
      </c>
      <c r="F116" s="58">
        <f t="shared" si="13"/>
        <v>1.1695906432748537E-2</v>
      </c>
      <c r="G116" s="51">
        <f t="shared" si="14"/>
        <v>0</v>
      </c>
      <c r="H116" s="52">
        <f t="shared" si="15"/>
        <v>0</v>
      </c>
    </row>
    <row r="117" spans="2:8" x14ac:dyDescent="0.2">
      <c r="B117" s="53" t="s">
        <v>24</v>
      </c>
      <c r="C117" s="54">
        <v>0</v>
      </c>
      <c r="D117" s="54">
        <v>1</v>
      </c>
      <c r="E117" s="58" t="str">
        <f t="shared" si="12"/>
        <v/>
      </c>
      <c r="F117" s="58">
        <f t="shared" si="13"/>
        <v>2.9239766081871343E-3</v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1</v>
      </c>
      <c r="D119" s="54">
        <v>0</v>
      </c>
      <c r="E119" s="58">
        <f t="shared" si="12"/>
        <v>3.2679738562091504E-3</v>
      </c>
      <c r="F119" s="58" t="str">
        <f t="shared" si="13"/>
        <v/>
      </c>
      <c r="G119" s="51" t="str">
        <f t="shared" si="14"/>
        <v>0</v>
      </c>
      <c r="H119" s="52">
        <f t="shared" si="15"/>
        <v>0</v>
      </c>
    </row>
    <row r="120" spans="2:8" x14ac:dyDescent="0.2">
      <c r="B120" s="53" t="s">
        <v>23</v>
      </c>
      <c r="C120" s="54">
        <v>1</v>
      </c>
      <c r="D120" s="54">
        <v>0</v>
      </c>
      <c r="E120" s="58">
        <f t="shared" si="12"/>
        <v>3.2679738562091504E-3</v>
      </c>
      <c r="F120" s="58" t="str">
        <f t="shared" si="13"/>
        <v/>
      </c>
      <c r="G120" s="51" t="str">
        <f t="shared" si="14"/>
        <v>0</v>
      </c>
      <c r="H120" s="52">
        <f t="shared" si="15"/>
        <v>0</v>
      </c>
    </row>
    <row r="121" spans="2:8" x14ac:dyDescent="0.2">
      <c r="B121" s="53" t="s">
        <v>26</v>
      </c>
      <c r="C121" s="54">
        <v>2</v>
      </c>
      <c r="D121" s="54">
        <v>6</v>
      </c>
      <c r="E121" s="58">
        <f t="shared" si="12"/>
        <v>6.5359477124183009E-3</v>
      </c>
      <c r="F121" s="58">
        <f t="shared" si="13"/>
        <v>1.7543859649122806E-2</v>
      </c>
      <c r="G121" s="51">
        <f t="shared" si="14"/>
        <v>2</v>
      </c>
      <c r="H121" s="52">
        <f t="shared" si="15"/>
        <v>1.3071895424836602E-2</v>
      </c>
    </row>
    <row r="122" spans="2:8" x14ac:dyDescent="0.2">
      <c r="B122" s="53" t="s">
        <v>202</v>
      </c>
      <c r="C122" s="54">
        <v>4</v>
      </c>
      <c r="D122" s="54">
        <v>24</v>
      </c>
      <c r="E122" s="58">
        <f t="shared" si="12"/>
        <v>1.3071895424836602E-2</v>
      </c>
      <c r="F122" s="58">
        <f t="shared" si="13"/>
        <v>7.0175438596491224E-2</v>
      </c>
      <c r="G122" s="51">
        <f t="shared" si="14"/>
        <v>5</v>
      </c>
      <c r="H122" s="52">
        <f t="shared" si="15"/>
        <v>6.535947712418301E-2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11</v>
      </c>
      <c r="D124" s="54">
        <v>8</v>
      </c>
      <c r="E124" s="58">
        <f t="shared" si="12"/>
        <v>3.5947712418300651E-2</v>
      </c>
      <c r="F124" s="58">
        <f t="shared" si="13"/>
        <v>2.3391812865497075E-2</v>
      </c>
      <c r="G124" s="51">
        <f t="shared" si="14"/>
        <v>-0.27272727272727271</v>
      </c>
      <c r="H124" s="52">
        <f t="shared" si="15"/>
        <v>-9.8039215686274491E-3</v>
      </c>
    </row>
    <row r="125" spans="2:8" x14ac:dyDescent="0.2">
      <c r="B125" s="53" t="s">
        <v>203</v>
      </c>
      <c r="C125" s="54">
        <v>9</v>
      </c>
      <c r="D125" s="54">
        <v>1</v>
      </c>
      <c r="E125" s="58">
        <f t="shared" si="12"/>
        <v>2.9411764705882353E-2</v>
      </c>
      <c r="F125" s="58">
        <f t="shared" si="13"/>
        <v>2.9239766081871343E-3</v>
      </c>
      <c r="G125" s="51">
        <f t="shared" si="14"/>
        <v>-0.88888888888888884</v>
      </c>
      <c r="H125" s="52">
        <f t="shared" si="15"/>
        <v>-2.61437908496732E-2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129</v>
      </c>
      <c r="D127" s="54">
        <v>94</v>
      </c>
      <c r="E127" s="58">
        <f t="shared" si="12"/>
        <v>0.42156862745098039</v>
      </c>
      <c r="F127" s="58">
        <f t="shared" si="13"/>
        <v>0.27485380116959063</v>
      </c>
      <c r="G127" s="51">
        <f t="shared" si="14"/>
        <v>-0.27131782945736432</v>
      </c>
      <c r="H127" s="52">
        <f t="shared" si="15"/>
        <v>-0.11437908496732026</v>
      </c>
    </row>
    <row r="128" spans="2:8" x14ac:dyDescent="0.2">
      <c r="B128" s="53" t="s">
        <v>204</v>
      </c>
      <c r="C128" s="54">
        <v>0</v>
      </c>
      <c r="D128" s="54">
        <v>2</v>
      </c>
      <c r="E128" s="58" t="str">
        <f t="shared" si="12"/>
        <v/>
      </c>
      <c r="F128" s="58">
        <f t="shared" si="13"/>
        <v>5.8479532163742687E-3</v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42</v>
      </c>
      <c r="E130" s="58" t="str">
        <f t="shared" si="12"/>
        <v/>
      </c>
      <c r="F130" s="58">
        <f t="shared" si="13"/>
        <v>0.12280701754385964</v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1</v>
      </c>
      <c r="D131" s="54">
        <v>0</v>
      </c>
      <c r="E131" s="58">
        <f t="shared" si="12"/>
        <v>3.2679738562091504E-3</v>
      </c>
      <c r="F131" s="58" t="str">
        <f t="shared" si="13"/>
        <v/>
      </c>
      <c r="G131" s="51" t="str">
        <f t="shared" si="14"/>
        <v>0</v>
      </c>
      <c r="H131" s="52">
        <f t="shared" si="15"/>
        <v>0</v>
      </c>
    </row>
    <row r="132" spans="1:8" s="32" customFormat="1" x14ac:dyDescent="0.2">
      <c r="A132" s="40"/>
      <c r="B132" s="55" t="s">
        <v>544</v>
      </c>
      <c r="C132" s="56">
        <v>1</v>
      </c>
      <c r="D132" s="54">
        <v>0</v>
      </c>
      <c r="E132" s="58">
        <f t="shared" ref="E132" si="44">+IF(C132=0,"",C132/C$73)</f>
        <v>3.2679738562091504E-3</v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>
        <f t="shared" ref="H132" si="47">+IF(OR(AND(E132=""),(G132="")),"",E132*G132)</f>
        <v>0</v>
      </c>
    </row>
    <row r="133" spans="1:8" x14ac:dyDescent="0.2">
      <c r="B133" s="53" t="s">
        <v>30</v>
      </c>
      <c r="C133" s="54">
        <v>4</v>
      </c>
      <c r="D133" s="54">
        <v>3</v>
      </c>
      <c r="E133" s="58">
        <f t="shared" si="12"/>
        <v>1.3071895424836602E-2</v>
      </c>
      <c r="F133" s="58">
        <f t="shared" si="13"/>
        <v>8.771929824561403E-3</v>
      </c>
      <c r="G133" s="51">
        <f t="shared" si="14"/>
        <v>-0.25</v>
      </c>
      <c r="H133" s="52">
        <f t="shared" si="15"/>
        <v>-3.2679738562091504E-3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1</v>
      </c>
      <c r="D138" s="54">
        <v>2</v>
      </c>
      <c r="E138" s="58">
        <f t="shared" si="12"/>
        <v>3.2679738562091504E-3</v>
      </c>
      <c r="F138" s="58">
        <f t="shared" si="13"/>
        <v>5.8479532163742687E-3</v>
      </c>
      <c r="G138" s="51">
        <f t="shared" si="14"/>
        <v>1</v>
      </c>
      <c r="H138" s="52">
        <f t="shared" si="15"/>
        <v>3.2679738562091504E-3</v>
      </c>
    </row>
    <row r="139" spans="1:8" ht="13.5" customHeight="1" x14ac:dyDescent="0.2">
      <c r="B139" s="53" t="s">
        <v>444</v>
      </c>
      <c r="C139" s="54">
        <v>5</v>
      </c>
      <c r="D139" s="54">
        <v>13</v>
      </c>
      <c r="E139" s="58">
        <f t="shared" si="12"/>
        <v>1.6339869281045753E-2</v>
      </c>
      <c r="F139" s="58">
        <f t="shared" si="13"/>
        <v>3.8011695906432746E-2</v>
      </c>
      <c r="G139" s="51">
        <f t="shared" si="14"/>
        <v>1.6</v>
      </c>
      <c r="H139" s="52">
        <f t="shared" si="15"/>
        <v>2.6143790849673207E-2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3</v>
      </c>
      <c r="D148" s="54">
        <v>2</v>
      </c>
      <c r="E148" s="58">
        <f t="shared" si="56"/>
        <v>9.8039215686274508E-3</v>
      </c>
      <c r="F148" s="58">
        <f t="shared" si="57"/>
        <v>5.8479532163742687E-3</v>
      </c>
      <c r="G148" s="51">
        <f t="shared" si="58"/>
        <v>-0.33333333333333331</v>
      </c>
      <c r="H148" s="52">
        <f t="shared" si="59"/>
        <v>-3.26797385620915E-3</v>
      </c>
    </row>
    <row r="149" spans="1:8" x14ac:dyDescent="0.2">
      <c r="B149" s="53" t="s">
        <v>212</v>
      </c>
      <c r="C149" s="54">
        <v>0</v>
      </c>
      <c r="D149" s="54">
        <v>1</v>
      </c>
      <c r="E149" s="58" t="str">
        <f t="shared" si="56"/>
        <v/>
      </c>
      <c r="F149" s="58">
        <f t="shared" si="57"/>
        <v>2.9239766081871343E-3</v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1</v>
      </c>
      <c r="D150" s="54">
        <v>1</v>
      </c>
      <c r="E150" s="58">
        <f t="shared" si="56"/>
        <v>3.2679738562091504E-3</v>
      </c>
      <c r="F150" s="58">
        <f t="shared" si="57"/>
        <v>2.9239766081871343E-3</v>
      </c>
      <c r="G150" s="51">
        <f t="shared" si="58"/>
        <v>0</v>
      </c>
      <c r="H150" s="52">
        <f t="shared" si="59"/>
        <v>0</v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2</v>
      </c>
      <c r="E152" s="58" t="str">
        <f t="shared" si="56"/>
        <v/>
      </c>
      <c r="F152" s="58">
        <f t="shared" si="57"/>
        <v>5.8479532163742687E-3</v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2</v>
      </c>
      <c r="E155" s="58" t="str">
        <f t="shared" si="56"/>
        <v/>
      </c>
      <c r="F155" s="58">
        <f t="shared" si="57"/>
        <v>5.8479532163742687E-3</v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9</v>
      </c>
      <c r="D156" s="54">
        <v>3</v>
      </c>
      <c r="E156" s="58">
        <f t="shared" ref="E156:E159" si="60">+IF(C156=0,"",C156/C$73)</f>
        <v>2.9411764705882353E-2</v>
      </c>
      <c r="F156" s="58">
        <f t="shared" ref="F156:F159" si="61">+IF(D156=0,"",D156/D$73)</f>
        <v>8.771929824561403E-3</v>
      </c>
      <c r="G156" s="51">
        <f t="shared" ref="G156:G159" si="62">+IF(OR(AND(D156=0),(C156=0)),"0",((D156-C156)/C156))</f>
        <v>-0.66666666666666663</v>
      </c>
      <c r="H156" s="52">
        <f t="shared" ref="H156:H159" si="63">+IF(OR(AND(E156=""),(G156="")),"",E156*G156)</f>
        <v>-1.9607843137254902E-2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492</v>
      </c>
      <c r="D165" s="29">
        <f>SUM(D166:D327)</f>
        <v>503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2.2357723577235773E-2</v>
      </c>
      <c r="H165" s="31">
        <f>+IF(OR(AND(E165=""),(G165="")),"",E165*G165)</f>
        <v>2.2357723577235773E-2</v>
      </c>
    </row>
    <row r="166" spans="1:8" x14ac:dyDescent="0.2">
      <c r="B166" s="59" t="s">
        <v>447</v>
      </c>
      <c r="C166" s="54">
        <v>2</v>
      </c>
      <c r="D166" s="54">
        <v>27</v>
      </c>
      <c r="E166" s="58">
        <f t="shared" si="64"/>
        <v>4.0650406504065045E-3</v>
      </c>
      <c r="F166" s="58">
        <f t="shared" si="65"/>
        <v>5.3677932405566599E-2</v>
      </c>
      <c r="G166" s="51">
        <f>+IF(OR(AND(D166=0),(C166=0)),"0",((D166-C166)/C166))</f>
        <v>12.5</v>
      </c>
      <c r="H166" s="52">
        <f>+IF(OR(AND(E166=""),(G166="")),"",E166*G166)</f>
        <v>5.0813008130081307E-2</v>
      </c>
    </row>
    <row r="167" spans="1:8" x14ac:dyDescent="0.2">
      <c r="B167" s="59" t="s">
        <v>590</v>
      </c>
      <c r="C167" s="54">
        <v>1</v>
      </c>
      <c r="D167" s="54">
        <v>1</v>
      </c>
      <c r="E167" s="58">
        <f t="shared" si="64"/>
        <v>2.0325203252032522E-3</v>
      </c>
      <c r="F167" s="58">
        <f t="shared" si="65"/>
        <v>1.9880715705765406E-3</v>
      </c>
      <c r="G167" s="51">
        <f t="shared" ref="G167:G237" si="66">+IF(OR(AND(D167=0),(C167=0)),"0",((D167-C167)/C167))</f>
        <v>0</v>
      </c>
      <c r="H167" s="52">
        <f t="shared" ref="H167:H237" si="67">+IF(OR(AND(E167=""),(G167="")),"",E167*G167)</f>
        <v>0</v>
      </c>
    </row>
    <row r="168" spans="1:8" ht="24" x14ac:dyDescent="0.2">
      <c r="B168" s="59" t="s">
        <v>448</v>
      </c>
      <c r="C168" s="54">
        <v>2</v>
      </c>
      <c r="D168" s="54">
        <v>16</v>
      </c>
      <c r="E168" s="58">
        <f t="shared" si="64"/>
        <v>4.0650406504065045E-3</v>
      </c>
      <c r="F168" s="58">
        <f t="shared" si="65"/>
        <v>3.1809145129224649E-2</v>
      </c>
      <c r="G168" s="51">
        <f t="shared" si="66"/>
        <v>7</v>
      </c>
      <c r="H168" s="52">
        <f t="shared" si="67"/>
        <v>2.8455284552845531E-2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2</v>
      </c>
      <c r="D170" s="54">
        <v>26</v>
      </c>
      <c r="E170" s="58">
        <f t="shared" si="64"/>
        <v>4.0650406504065045E-3</v>
      </c>
      <c r="F170" s="58">
        <f t="shared" si="65"/>
        <v>5.168986083499006E-2</v>
      </c>
      <c r="G170" s="51">
        <f t="shared" si="66"/>
        <v>12</v>
      </c>
      <c r="H170" s="52">
        <f t="shared" si="67"/>
        <v>4.878048780487805E-2</v>
      </c>
    </row>
    <row r="171" spans="1:8" x14ac:dyDescent="0.2">
      <c r="B171" s="59" t="s">
        <v>42</v>
      </c>
      <c r="C171" s="54">
        <v>31</v>
      </c>
      <c r="D171" s="54">
        <v>37</v>
      </c>
      <c r="E171" s="58">
        <f t="shared" si="64"/>
        <v>6.3008130081300809E-2</v>
      </c>
      <c r="F171" s="58">
        <f t="shared" si="65"/>
        <v>7.3558648111332003E-2</v>
      </c>
      <c r="G171" s="51">
        <f t="shared" si="66"/>
        <v>0.19354838709677419</v>
      </c>
      <c r="H171" s="52">
        <f t="shared" si="67"/>
        <v>1.2195121951219511E-2</v>
      </c>
    </row>
    <row r="172" spans="1:8" x14ac:dyDescent="0.2">
      <c r="B172" s="59" t="s">
        <v>592</v>
      </c>
      <c r="C172" s="54">
        <v>3</v>
      </c>
      <c r="D172" s="54">
        <v>1</v>
      </c>
      <c r="E172" s="58">
        <f t="shared" si="64"/>
        <v>6.0975609756097563E-3</v>
      </c>
      <c r="F172" s="58">
        <f t="shared" si="65"/>
        <v>1.9880715705765406E-3</v>
      </c>
      <c r="G172" s="51">
        <f t="shared" si="66"/>
        <v>-0.66666666666666663</v>
      </c>
      <c r="H172" s="52">
        <f t="shared" si="67"/>
        <v>-4.0650406504065036E-3</v>
      </c>
    </row>
    <row r="173" spans="1:8" x14ac:dyDescent="0.2">
      <c r="B173" s="59" t="s">
        <v>593</v>
      </c>
      <c r="C173" s="54">
        <v>2</v>
      </c>
      <c r="D173" s="54">
        <v>4</v>
      </c>
      <c r="E173" s="58">
        <f t="shared" si="64"/>
        <v>4.0650406504065045E-3</v>
      </c>
      <c r="F173" s="58">
        <f t="shared" si="65"/>
        <v>7.9522862823061622E-3</v>
      </c>
      <c r="G173" s="51">
        <f t="shared" si="66"/>
        <v>1</v>
      </c>
      <c r="H173" s="52">
        <f t="shared" si="67"/>
        <v>4.0650406504065045E-3</v>
      </c>
    </row>
    <row r="174" spans="1:8" x14ac:dyDescent="0.2">
      <c r="B174" s="59" t="s">
        <v>594</v>
      </c>
      <c r="C174" s="54">
        <v>0</v>
      </c>
      <c r="D174" s="54">
        <v>1</v>
      </c>
      <c r="E174" s="58" t="str">
        <f t="shared" si="64"/>
        <v/>
      </c>
      <c r="F174" s="58">
        <f t="shared" si="65"/>
        <v>1.9880715705765406E-3</v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54</v>
      </c>
      <c r="D178" s="54">
        <v>0</v>
      </c>
      <c r="E178" s="58">
        <f t="shared" si="64"/>
        <v>0.10975609756097561</v>
      </c>
      <c r="F178" s="58" t="str">
        <f t="shared" si="65"/>
        <v/>
      </c>
      <c r="G178" s="51" t="str">
        <f t="shared" si="66"/>
        <v>0</v>
      </c>
      <c r="H178" s="52">
        <f t="shared" si="67"/>
        <v>0</v>
      </c>
    </row>
    <row r="179" spans="1:8" s="32" customFormat="1" x14ac:dyDescent="0.2">
      <c r="A179" s="40"/>
      <c r="B179" s="60" t="s">
        <v>536</v>
      </c>
      <c r="C179" s="56">
        <v>8</v>
      </c>
      <c r="D179" s="54">
        <v>2</v>
      </c>
      <c r="E179" s="58">
        <f t="shared" ref="E179:E185" si="68">+IF(C179=0,"",C179/C$165)</f>
        <v>1.6260162601626018E-2</v>
      </c>
      <c r="F179" s="58">
        <f t="shared" ref="F179:F185" si="69">+IF(D179=0,"",D179/D$165)</f>
        <v>3.9761431411530811E-3</v>
      </c>
      <c r="G179" s="51">
        <f t="shared" ref="G179:G185" si="70">+IF(OR(AND(D179=0),(C179=0)),"0",((D179-C179)/C179))</f>
        <v>-0.75</v>
      </c>
      <c r="H179" s="52">
        <f t="shared" ref="H179:H185" si="71">+IF(OR(AND(E179=""),(G179="")),"",E179*G179)</f>
        <v>-1.2195121951219513E-2</v>
      </c>
    </row>
    <row r="180" spans="1:8" s="32" customFormat="1" x14ac:dyDescent="0.2">
      <c r="A180" s="39"/>
      <c r="B180" s="60" t="s">
        <v>450</v>
      </c>
      <c r="C180" s="56">
        <v>6</v>
      </c>
      <c r="D180" s="54">
        <v>1</v>
      </c>
      <c r="E180" s="58">
        <f t="shared" si="68"/>
        <v>1.2195121951219513E-2</v>
      </c>
      <c r="F180" s="58">
        <f t="shared" si="69"/>
        <v>1.9880715705765406E-3</v>
      </c>
      <c r="G180" s="51">
        <f t="shared" si="70"/>
        <v>-0.83333333333333337</v>
      </c>
      <c r="H180" s="52">
        <f t="shared" si="71"/>
        <v>-1.0162601626016262E-2</v>
      </c>
    </row>
    <row r="181" spans="1:8" s="32" customFormat="1" x14ac:dyDescent="0.2">
      <c r="A181" s="39"/>
      <c r="B181" s="60" t="s">
        <v>595</v>
      </c>
      <c r="C181" s="56">
        <v>11</v>
      </c>
      <c r="D181" s="54">
        <v>1</v>
      </c>
      <c r="E181" s="58">
        <f t="shared" si="68"/>
        <v>2.2357723577235773E-2</v>
      </c>
      <c r="F181" s="58">
        <f t="shared" si="69"/>
        <v>1.9880715705765406E-3</v>
      </c>
      <c r="G181" s="51">
        <f t="shared" si="70"/>
        <v>-0.90909090909090906</v>
      </c>
      <c r="H181" s="52">
        <f t="shared" si="71"/>
        <v>-2.032520325203252E-2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2</v>
      </c>
      <c r="D184" s="54">
        <v>0</v>
      </c>
      <c r="E184" s="58">
        <f t="shared" si="68"/>
        <v>4.0650406504065045E-3</v>
      </c>
      <c r="F184" s="58" t="str">
        <f t="shared" si="69"/>
        <v/>
      </c>
      <c r="G184" s="51" t="str">
        <f t="shared" si="70"/>
        <v>0</v>
      </c>
      <c r="H184" s="52">
        <f t="shared" si="71"/>
        <v>0</v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1</v>
      </c>
      <c r="D186" s="54">
        <v>0</v>
      </c>
      <c r="E186" s="57">
        <f t="shared" ref="E186:F191" si="72">+IF(C186=0,"",C186/C$165)</f>
        <v>2.0325203252032522E-3</v>
      </c>
      <c r="F186" s="57" t="str">
        <f t="shared" si="72"/>
        <v/>
      </c>
      <c r="G186" s="57" t="str">
        <f t="shared" si="66"/>
        <v>0</v>
      </c>
      <c r="H186" s="50">
        <f t="shared" si="67"/>
        <v>0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1</v>
      </c>
      <c r="E189" s="57" t="str">
        <f t="shared" si="72"/>
        <v/>
      </c>
      <c r="F189" s="57">
        <f t="shared" si="72"/>
        <v>1.9880715705765406E-3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1</v>
      </c>
      <c r="D191" s="54">
        <v>5</v>
      </c>
      <c r="E191" s="57">
        <f t="shared" si="72"/>
        <v>2.0325203252032522E-3</v>
      </c>
      <c r="F191" s="57">
        <f t="shared" si="72"/>
        <v>9.9403578528827041E-3</v>
      </c>
      <c r="G191" s="57">
        <f t="shared" si="66"/>
        <v>4</v>
      </c>
      <c r="H191" s="50">
        <f t="shared" si="67"/>
        <v>8.130081300813009E-3</v>
      </c>
    </row>
    <row r="192" spans="1:8" s="32" customFormat="1" x14ac:dyDescent="0.2">
      <c r="A192" s="40"/>
      <c r="B192" s="60" t="s">
        <v>541</v>
      </c>
      <c r="C192" s="56">
        <v>7</v>
      </c>
      <c r="D192" s="54">
        <v>1</v>
      </c>
      <c r="E192" s="57">
        <f t="shared" ref="E192" si="75">+IF(C192=0,"",C192/C$165)</f>
        <v>1.4227642276422764E-2</v>
      </c>
      <c r="F192" s="57">
        <f t="shared" ref="F192" si="76">+IF(D192=0,"",D192/D$165)</f>
        <v>1.9880715705765406E-3</v>
      </c>
      <c r="G192" s="57">
        <f t="shared" ref="G192" si="77">+IF(OR(AND(D192=0),(C192=0)),"0",((D192-C192)/C192))</f>
        <v>-0.8571428571428571</v>
      </c>
      <c r="H192" s="50">
        <f t="shared" ref="H192" si="78">+IF(OR(AND(E192=""),(G192="")),"",E192*G192)</f>
        <v>-1.2195121951219511E-2</v>
      </c>
    </row>
    <row r="193" spans="1:8" s="32" customFormat="1" x14ac:dyDescent="0.2">
      <c r="A193" s="39"/>
      <c r="B193" s="60" t="s">
        <v>220</v>
      </c>
      <c r="C193" s="56">
        <v>6</v>
      </c>
      <c r="D193" s="54">
        <v>2</v>
      </c>
      <c r="E193" s="57">
        <f t="shared" ref="E193:F199" si="79">+IF(C193=0,"",C193/C$165)</f>
        <v>1.2195121951219513E-2</v>
      </c>
      <c r="F193" s="57">
        <f t="shared" si="79"/>
        <v>3.9761431411530811E-3</v>
      </c>
      <c r="G193" s="57">
        <f t="shared" si="66"/>
        <v>-0.66666666666666663</v>
      </c>
      <c r="H193" s="50">
        <f t="shared" si="67"/>
        <v>-8.1300813008130073E-3</v>
      </c>
    </row>
    <row r="194" spans="1:8" s="32" customFormat="1" x14ac:dyDescent="0.2">
      <c r="A194" s="39"/>
      <c r="B194" s="60" t="s">
        <v>221</v>
      </c>
      <c r="C194" s="56">
        <v>14</v>
      </c>
      <c r="D194" s="54">
        <v>21</v>
      </c>
      <c r="E194" s="57">
        <f t="shared" si="79"/>
        <v>2.8455284552845527E-2</v>
      </c>
      <c r="F194" s="57">
        <f t="shared" si="79"/>
        <v>4.1749502982107355E-2</v>
      </c>
      <c r="G194" s="57">
        <f t="shared" si="66"/>
        <v>0.5</v>
      </c>
      <c r="H194" s="50">
        <f t="shared" si="67"/>
        <v>1.4227642276422764E-2</v>
      </c>
    </row>
    <row r="195" spans="1:8" s="32" customFormat="1" x14ac:dyDescent="0.2">
      <c r="A195" s="39"/>
      <c r="B195" s="60" t="s">
        <v>222</v>
      </c>
      <c r="C195" s="56">
        <v>5</v>
      </c>
      <c r="D195" s="54">
        <v>8</v>
      </c>
      <c r="E195" s="57">
        <f t="shared" si="79"/>
        <v>1.016260162601626E-2</v>
      </c>
      <c r="F195" s="57">
        <f t="shared" si="79"/>
        <v>1.5904572564612324E-2</v>
      </c>
      <c r="G195" s="57">
        <f t="shared" si="66"/>
        <v>0.6</v>
      </c>
      <c r="H195" s="50">
        <f t="shared" si="67"/>
        <v>6.0975609756097554E-3</v>
      </c>
    </row>
    <row r="196" spans="1:8" x14ac:dyDescent="0.2">
      <c r="B196" s="59" t="s">
        <v>223</v>
      </c>
      <c r="C196" s="54">
        <v>22</v>
      </c>
      <c r="D196" s="54">
        <v>40</v>
      </c>
      <c r="E196" s="58">
        <f t="shared" si="79"/>
        <v>4.4715447154471545E-2</v>
      </c>
      <c r="F196" s="58">
        <f t="shared" si="79"/>
        <v>7.9522862823061632E-2</v>
      </c>
      <c r="G196" s="51">
        <f t="shared" si="66"/>
        <v>0.81818181818181823</v>
      </c>
      <c r="H196" s="52">
        <f t="shared" si="67"/>
        <v>3.6585365853658541E-2</v>
      </c>
    </row>
    <row r="197" spans="1:8" x14ac:dyDescent="0.2">
      <c r="B197" s="59" t="s">
        <v>452</v>
      </c>
      <c r="C197" s="54">
        <v>1</v>
      </c>
      <c r="D197" s="54">
        <v>2</v>
      </c>
      <c r="E197" s="58">
        <f t="shared" si="79"/>
        <v>2.0325203252032522E-3</v>
      </c>
      <c r="F197" s="58">
        <f t="shared" si="79"/>
        <v>3.9761431411530811E-3</v>
      </c>
      <c r="G197" s="51">
        <f t="shared" si="66"/>
        <v>1</v>
      </c>
      <c r="H197" s="52">
        <f t="shared" si="67"/>
        <v>2.0325203252032522E-3</v>
      </c>
    </row>
    <row r="198" spans="1:8" x14ac:dyDescent="0.2">
      <c r="B198" s="59" t="s">
        <v>453</v>
      </c>
      <c r="C198" s="54">
        <v>39</v>
      </c>
      <c r="D198" s="54">
        <v>15</v>
      </c>
      <c r="E198" s="58">
        <f t="shared" si="79"/>
        <v>7.926829268292683E-2</v>
      </c>
      <c r="F198" s="58">
        <f t="shared" si="79"/>
        <v>2.982107355864811E-2</v>
      </c>
      <c r="G198" s="51">
        <f t="shared" si="66"/>
        <v>-0.61538461538461542</v>
      </c>
      <c r="H198" s="52">
        <f t="shared" si="67"/>
        <v>-4.878048780487805E-2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1</v>
      </c>
      <c r="E200" s="58" t="str">
        <f t="shared" ref="E200" si="80">+IF(C200=0,"",C200/C$165)</f>
        <v/>
      </c>
      <c r="F200" s="58">
        <f t="shared" ref="F200" si="81">+IF(D200=0,"",D200/D$165)</f>
        <v>1.9880715705765406E-3</v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8</v>
      </c>
      <c r="D201" s="54">
        <v>5</v>
      </c>
      <c r="E201" s="57">
        <f t="shared" ref="E201:F208" si="84">+IF(C201=0,"",C201/C$165)</f>
        <v>1.6260162601626018E-2</v>
      </c>
      <c r="F201" s="57">
        <f t="shared" si="84"/>
        <v>9.9403578528827041E-3</v>
      </c>
      <c r="G201" s="57">
        <f t="shared" si="66"/>
        <v>-0.375</v>
      </c>
      <c r="H201" s="50">
        <f t="shared" si="67"/>
        <v>-6.0975609756097563E-3</v>
      </c>
    </row>
    <row r="202" spans="1:8" s="32" customFormat="1" x14ac:dyDescent="0.2">
      <c r="A202" s="39"/>
      <c r="B202" s="60" t="s">
        <v>227</v>
      </c>
      <c r="C202" s="56">
        <v>5</v>
      </c>
      <c r="D202" s="54">
        <v>7</v>
      </c>
      <c r="E202" s="57">
        <f t="shared" si="84"/>
        <v>1.016260162601626E-2</v>
      </c>
      <c r="F202" s="57">
        <f t="shared" si="84"/>
        <v>1.3916500994035786E-2</v>
      </c>
      <c r="G202" s="57">
        <f t="shared" si="66"/>
        <v>0.4</v>
      </c>
      <c r="H202" s="50">
        <f t="shared" si="67"/>
        <v>4.0650406504065045E-3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37</v>
      </c>
      <c r="D205" s="54">
        <v>20</v>
      </c>
      <c r="E205" s="57">
        <f t="shared" si="84"/>
        <v>7.5203252032520332E-2</v>
      </c>
      <c r="F205" s="57">
        <f t="shared" si="84"/>
        <v>3.9761431411530816E-2</v>
      </c>
      <c r="G205" s="57">
        <f t="shared" si="66"/>
        <v>-0.45945945945945948</v>
      </c>
      <c r="H205" s="50">
        <f t="shared" si="67"/>
        <v>-3.4552845528455292E-2</v>
      </c>
    </row>
    <row r="206" spans="1:8" s="32" customFormat="1" x14ac:dyDescent="0.2">
      <c r="A206" s="39"/>
      <c r="B206" s="60" t="s">
        <v>229</v>
      </c>
      <c r="C206" s="56">
        <v>5</v>
      </c>
      <c r="D206" s="54">
        <v>3</v>
      </c>
      <c r="E206" s="57">
        <f t="shared" si="84"/>
        <v>1.016260162601626E-2</v>
      </c>
      <c r="F206" s="57">
        <f t="shared" si="84"/>
        <v>5.9642147117296221E-3</v>
      </c>
      <c r="G206" s="57">
        <f t="shared" si="66"/>
        <v>-0.4</v>
      </c>
      <c r="H206" s="50">
        <f t="shared" si="67"/>
        <v>-4.0650406504065045E-3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26</v>
      </c>
      <c r="D216" s="54">
        <v>12</v>
      </c>
      <c r="E216" s="58">
        <f t="shared" si="89"/>
        <v>5.2845528455284556E-2</v>
      </c>
      <c r="F216" s="58">
        <f t="shared" si="90"/>
        <v>2.3856858846918488E-2</v>
      </c>
      <c r="G216" s="51">
        <f t="shared" si="66"/>
        <v>-0.53846153846153844</v>
      </c>
      <c r="H216" s="52">
        <f t="shared" si="67"/>
        <v>-2.8455284552845527E-2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4</v>
      </c>
      <c r="D224" s="54">
        <v>3</v>
      </c>
      <c r="E224" s="58">
        <f t="shared" si="89"/>
        <v>8.130081300813009E-3</v>
      </c>
      <c r="F224" s="58">
        <f t="shared" si="90"/>
        <v>5.9642147117296221E-3</v>
      </c>
      <c r="G224" s="51">
        <f t="shared" si="66"/>
        <v>-0.25</v>
      </c>
      <c r="H224" s="52">
        <f t="shared" si="67"/>
        <v>-2.0325203252032522E-3</v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7</v>
      </c>
      <c r="D229" s="54">
        <v>6</v>
      </c>
      <c r="E229" s="58">
        <f t="shared" si="89"/>
        <v>1.4227642276422764E-2</v>
      </c>
      <c r="F229" s="58">
        <f t="shared" si="90"/>
        <v>1.1928429423459244E-2</v>
      </c>
      <c r="G229" s="51">
        <f t="shared" si="66"/>
        <v>-0.14285714285714285</v>
      </c>
      <c r="H229" s="52">
        <f t="shared" si="67"/>
        <v>-2.0325203252032518E-3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3</v>
      </c>
      <c r="E231" s="58" t="str">
        <f t="shared" si="89"/>
        <v/>
      </c>
      <c r="F231" s="58">
        <f t="shared" si="90"/>
        <v>5.9642147117296221E-3</v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5</v>
      </c>
      <c r="D235" s="54">
        <v>4</v>
      </c>
      <c r="E235" s="58">
        <f t="shared" si="89"/>
        <v>1.016260162601626E-2</v>
      </c>
      <c r="F235" s="58">
        <f t="shared" si="90"/>
        <v>7.9522862823061622E-3</v>
      </c>
      <c r="G235" s="51">
        <f t="shared" si="66"/>
        <v>-0.2</v>
      </c>
      <c r="H235" s="52">
        <f t="shared" si="67"/>
        <v>-2.0325203252032522E-3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1</v>
      </c>
      <c r="E239" s="58" t="str">
        <f t="shared" si="89"/>
        <v/>
      </c>
      <c r="F239" s="58">
        <f t="shared" si="90"/>
        <v>1.9880715705765406E-3</v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2</v>
      </c>
      <c r="E240" s="58" t="str">
        <f t="shared" si="89"/>
        <v/>
      </c>
      <c r="F240" s="58">
        <f t="shared" si="90"/>
        <v>3.9761431411530811E-3</v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1</v>
      </c>
      <c r="D241" s="54">
        <v>0</v>
      </c>
      <c r="E241" s="58">
        <f t="shared" si="89"/>
        <v>2.0325203252032522E-3</v>
      </c>
      <c r="F241" s="58" t="str">
        <f t="shared" si="90"/>
        <v/>
      </c>
      <c r="G241" s="51" t="str">
        <f t="shared" si="93"/>
        <v>0</v>
      </c>
      <c r="H241" s="52">
        <f t="shared" si="94"/>
        <v>0</v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1</v>
      </c>
      <c r="D256" s="54">
        <v>3</v>
      </c>
      <c r="E256" s="57">
        <f t="shared" si="95"/>
        <v>2.0325203252032522E-3</v>
      </c>
      <c r="F256" s="57">
        <f t="shared" si="96"/>
        <v>5.9642147117296221E-3</v>
      </c>
      <c r="G256" s="57">
        <f t="shared" si="97"/>
        <v>2</v>
      </c>
      <c r="H256" s="50">
        <f t="shared" si="98"/>
        <v>4.0650406504065045E-3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43</v>
      </c>
      <c r="D258" s="54">
        <v>4</v>
      </c>
      <c r="E258" s="57">
        <f t="shared" si="95"/>
        <v>8.7398373983739841E-2</v>
      </c>
      <c r="F258" s="57">
        <f t="shared" si="96"/>
        <v>7.9522862823061622E-3</v>
      </c>
      <c r="G258" s="57">
        <f t="shared" si="97"/>
        <v>-0.90697674418604646</v>
      </c>
      <c r="H258" s="50">
        <f t="shared" si="98"/>
        <v>-7.926829268292683E-2</v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2</v>
      </c>
      <c r="D263" s="54">
        <v>4</v>
      </c>
      <c r="E263" s="57">
        <f t="shared" si="95"/>
        <v>4.0650406504065045E-3</v>
      </c>
      <c r="F263" s="57">
        <f t="shared" si="96"/>
        <v>7.9522862823061622E-3</v>
      </c>
      <c r="G263" s="57">
        <f t="shared" si="97"/>
        <v>1</v>
      </c>
      <c r="H263" s="50">
        <f t="shared" si="98"/>
        <v>4.0650406504065045E-3</v>
      </c>
    </row>
    <row r="264" spans="1:8" s="32" customFormat="1" x14ac:dyDescent="0.2">
      <c r="A264" s="39"/>
      <c r="B264" s="60" t="s">
        <v>60</v>
      </c>
      <c r="C264" s="56">
        <v>1</v>
      </c>
      <c r="D264" s="54">
        <v>5</v>
      </c>
      <c r="E264" s="57">
        <f t="shared" ref="E264:F267" si="99">+IF(C264=0,"",C264/C$165)</f>
        <v>2.0325203252032522E-3</v>
      </c>
      <c r="F264" s="57">
        <f t="shared" si="99"/>
        <v>9.9403578528827041E-3</v>
      </c>
      <c r="G264" s="57">
        <f t="shared" si="93"/>
        <v>4</v>
      </c>
      <c r="H264" s="50">
        <f t="shared" si="94"/>
        <v>8.130081300813009E-3</v>
      </c>
    </row>
    <row r="265" spans="1:8" s="32" customFormat="1" x14ac:dyDescent="0.2">
      <c r="A265" s="39"/>
      <c r="B265" s="60" t="s">
        <v>65</v>
      </c>
      <c r="C265" s="56">
        <v>2</v>
      </c>
      <c r="D265" s="54">
        <v>1</v>
      </c>
      <c r="E265" s="57">
        <f t="shared" si="99"/>
        <v>4.0650406504065045E-3</v>
      </c>
      <c r="F265" s="57">
        <f t="shared" si="99"/>
        <v>1.9880715705765406E-3</v>
      </c>
      <c r="G265" s="57">
        <f t="shared" si="93"/>
        <v>-0.5</v>
      </c>
      <c r="H265" s="50">
        <f t="shared" si="94"/>
        <v>-2.0325203252032522E-3</v>
      </c>
    </row>
    <row r="266" spans="1:8" s="32" customFormat="1" x14ac:dyDescent="0.2">
      <c r="A266" s="39"/>
      <c r="B266" s="60" t="s">
        <v>61</v>
      </c>
      <c r="C266" s="56">
        <v>1</v>
      </c>
      <c r="D266" s="54">
        <v>7</v>
      </c>
      <c r="E266" s="57">
        <f t="shared" si="99"/>
        <v>2.0325203252032522E-3</v>
      </c>
      <c r="F266" s="57">
        <f t="shared" si="99"/>
        <v>1.3916500994035786E-2</v>
      </c>
      <c r="G266" s="57">
        <f t="shared" si="93"/>
        <v>6</v>
      </c>
      <c r="H266" s="50">
        <f t="shared" si="94"/>
        <v>1.2195121951219513E-2</v>
      </c>
    </row>
    <row r="267" spans="1:8" s="32" customFormat="1" x14ac:dyDescent="0.2">
      <c r="A267" s="39"/>
      <c r="B267" s="60" t="s">
        <v>249</v>
      </c>
      <c r="C267" s="56">
        <v>5</v>
      </c>
      <c r="D267" s="54">
        <v>2</v>
      </c>
      <c r="E267" s="57">
        <f t="shared" si="99"/>
        <v>1.016260162601626E-2</v>
      </c>
      <c r="F267" s="57">
        <f t="shared" si="99"/>
        <v>3.9761431411530811E-3</v>
      </c>
      <c r="G267" s="57">
        <f t="shared" si="93"/>
        <v>-0.6</v>
      </c>
      <c r="H267" s="50">
        <f t="shared" si="94"/>
        <v>-6.0975609756097554E-3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20</v>
      </c>
      <c r="D272" s="54">
        <v>2</v>
      </c>
      <c r="E272" s="57">
        <f t="shared" si="104"/>
        <v>4.065040650406504E-2</v>
      </c>
      <c r="F272" s="57">
        <f t="shared" si="104"/>
        <v>3.9761431411530811E-3</v>
      </c>
      <c r="G272" s="57">
        <f t="shared" si="93"/>
        <v>-0.9</v>
      </c>
      <c r="H272" s="50">
        <f t="shared" si="94"/>
        <v>-3.6585365853658534E-2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2</v>
      </c>
      <c r="D275" s="54">
        <v>11</v>
      </c>
      <c r="E275" s="57">
        <f t="shared" si="104"/>
        <v>4.0650406504065045E-3</v>
      </c>
      <c r="F275" s="57">
        <f t="shared" si="104"/>
        <v>2.186878727634195E-2</v>
      </c>
      <c r="G275" s="57">
        <f t="shared" si="93"/>
        <v>4.5</v>
      </c>
      <c r="H275" s="50">
        <f t="shared" si="94"/>
        <v>1.8292682926829271E-2</v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2</v>
      </c>
      <c r="D277" s="54">
        <v>0</v>
      </c>
      <c r="E277" s="57">
        <f t="shared" ref="E277:E278" si="105">+IF(C277=0,"",C277/C$165)</f>
        <v>4.0650406504065045E-3</v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>
        <f t="shared" ref="H277:H278" si="108">+IF(OR(AND(E277=""),(G277="")),"",E277*G277)</f>
        <v>0</v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1</v>
      </c>
      <c r="E278" s="57" t="str">
        <f t="shared" si="105"/>
        <v/>
      </c>
      <c r="F278" s="57">
        <f t="shared" si="106"/>
        <v>1.9880715705765406E-3</v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1</v>
      </c>
      <c r="D279" s="54">
        <v>9</v>
      </c>
      <c r="E279" s="57">
        <f>+IF(C279=0,"",C279/C$165)</f>
        <v>2.0325203252032522E-3</v>
      </c>
      <c r="F279" s="57">
        <f>+IF(D279=0,"",D279/D$165)</f>
        <v>1.7892644135188866E-2</v>
      </c>
      <c r="G279" s="57">
        <f t="shared" si="93"/>
        <v>8</v>
      </c>
      <c r="H279" s="50">
        <f t="shared" si="94"/>
        <v>1.6260162601626018E-2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1</v>
      </c>
      <c r="E282" s="57" t="str">
        <f t="shared" si="109"/>
        <v/>
      </c>
      <c r="F282" s="57">
        <f t="shared" si="110"/>
        <v>1.9880715705765406E-3</v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7</v>
      </c>
      <c r="E286" s="57" t="str">
        <f t="shared" ref="E286:F288" si="113">+IF(C286=0,"",C286/C$165)</f>
        <v/>
      </c>
      <c r="F286" s="57">
        <f t="shared" si="113"/>
        <v>1.3916500994035786E-2</v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25</v>
      </c>
      <c r="D287" s="54">
        <v>31</v>
      </c>
      <c r="E287" s="57">
        <f t="shared" si="113"/>
        <v>5.08130081300813E-2</v>
      </c>
      <c r="F287" s="57">
        <f t="shared" si="113"/>
        <v>6.1630218687872766E-2</v>
      </c>
      <c r="G287" s="57">
        <f t="shared" si="93"/>
        <v>0.24</v>
      </c>
      <c r="H287" s="50">
        <f t="shared" si="94"/>
        <v>1.2195121951219511E-2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2</v>
      </c>
      <c r="D289" s="54">
        <v>0</v>
      </c>
      <c r="E289" s="57">
        <f t="shared" ref="E289:E311" si="116">+IF(C289=0,"",C289/C$165)</f>
        <v>4.0650406504065045E-3</v>
      </c>
      <c r="F289" s="57" t="str">
        <f t="shared" ref="F289:F311" si="117">+IF(D289=0,"",D289/D$165)</f>
        <v/>
      </c>
      <c r="G289" s="57" t="str">
        <f t="shared" si="93"/>
        <v>0</v>
      </c>
      <c r="H289" s="50">
        <f t="shared" si="94"/>
        <v>0</v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1</v>
      </c>
      <c r="D291" s="54">
        <v>0</v>
      </c>
      <c r="E291" s="57">
        <f t="shared" si="116"/>
        <v>2.0325203252032522E-3</v>
      </c>
      <c r="F291" s="57" t="str">
        <f t="shared" si="117"/>
        <v/>
      </c>
      <c r="G291" s="57" t="str">
        <f t="shared" si="93"/>
        <v>0</v>
      </c>
      <c r="H291" s="50">
        <f t="shared" si="94"/>
        <v>0</v>
      </c>
    </row>
    <row r="292" spans="1:8" s="32" customFormat="1" x14ac:dyDescent="0.2">
      <c r="A292" s="39"/>
      <c r="B292" s="60" t="s">
        <v>68</v>
      </c>
      <c r="C292" s="56">
        <v>45</v>
      </c>
      <c r="D292" s="54">
        <v>28</v>
      </c>
      <c r="E292" s="57">
        <f t="shared" si="116"/>
        <v>9.1463414634146339E-2</v>
      </c>
      <c r="F292" s="57">
        <f t="shared" si="117"/>
        <v>5.5666003976143144E-2</v>
      </c>
      <c r="G292" s="57">
        <f t="shared" si="93"/>
        <v>-0.37777777777777777</v>
      </c>
      <c r="H292" s="50">
        <f t="shared" si="94"/>
        <v>-3.4552845528455285E-2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1</v>
      </c>
      <c r="E294" s="57" t="str">
        <f t="shared" si="116"/>
        <v/>
      </c>
      <c r="F294" s="57">
        <f t="shared" si="117"/>
        <v>1.9880715705765406E-3</v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7</v>
      </c>
      <c r="D297" s="54">
        <v>2</v>
      </c>
      <c r="E297" s="57">
        <f t="shared" si="116"/>
        <v>1.4227642276422764E-2</v>
      </c>
      <c r="F297" s="57">
        <f t="shared" si="117"/>
        <v>3.9761431411530811E-3</v>
      </c>
      <c r="G297" s="57">
        <f t="shared" si="93"/>
        <v>-0.7142857142857143</v>
      </c>
      <c r="H297" s="50">
        <f t="shared" si="94"/>
        <v>-1.016260162601626E-2</v>
      </c>
    </row>
    <row r="298" spans="1:8" s="32" customFormat="1" x14ac:dyDescent="0.2">
      <c r="A298" s="39"/>
      <c r="B298" s="60" t="s">
        <v>479</v>
      </c>
      <c r="C298" s="56">
        <v>1</v>
      </c>
      <c r="D298" s="54">
        <v>0</v>
      </c>
      <c r="E298" s="57">
        <f t="shared" si="116"/>
        <v>2.0325203252032522E-3</v>
      </c>
      <c r="F298" s="57" t="str">
        <f t="shared" si="117"/>
        <v/>
      </c>
      <c r="G298" s="57" t="str">
        <f t="shared" si="93"/>
        <v>0</v>
      </c>
      <c r="H298" s="50">
        <f t="shared" si="94"/>
        <v>0</v>
      </c>
    </row>
    <row r="299" spans="1:8" s="32" customFormat="1" x14ac:dyDescent="0.2">
      <c r="A299" s="39"/>
      <c r="B299" s="60" t="s">
        <v>480</v>
      </c>
      <c r="C299" s="56">
        <v>1</v>
      </c>
      <c r="D299" s="54">
        <v>0</v>
      </c>
      <c r="E299" s="57">
        <f t="shared" si="116"/>
        <v>2.0325203252032522E-3</v>
      </c>
      <c r="F299" s="57" t="str">
        <f t="shared" si="117"/>
        <v/>
      </c>
      <c r="G299" s="57" t="str">
        <f t="shared" si="93"/>
        <v>0</v>
      </c>
      <c r="H299" s="50">
        <f t="shared" si="94"/>
        <v>0</v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9</v>
      </c>
      <c r="D301" s="54">
        <v>23</v>
      </c>
      <c r="E301" s="57">
        <f t="shared" si="116"/>
        <v>1.8292682926829267E-2</v>
      </c>
      <c r="F301" s="57">
        <f t="shared" si="117"/>
        <v>4.5725646123260438E-2</v>
      </c>
      <c r="G301" s="57">
        <f t="shared" si="93"/>
        <v>1.5555555555555556</v>
      </c>
      <c r="H301" s="50">
        <f t="shared" si="94"/>
        <v>2.8455284552845527E-2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2</v>
      </c>
      <c r="D303" s="54">
        <v>34</v>
      </c>
      <c r="E303" s="57">
        <f t="shared" si="116"/>
        <v>4.0650406504065045E-3</v>
      </c>
      <c r="F303" s="57">
        <f t="shared" si="117"/>
        <v>6.7594433399602388E-2</v>
      </c>
      <c r="G303" s="57">
        <f t="shared" si="93"/>
        <v>16</v>
      </c>
      <c r="H303" s="50">
        <f t="shared" si="94"/>
        <v>6.5040650406504072E-2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3</v>
      </c>
      <c r="E305" s="57" t="str">
        <f t="shared" si="116"/>
        <v/>
      </c>
      <c r="F305" s="57">
        <f t="shared" si="117"/>
        <v>5.9642147117296221E-3</v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1</v>
      </c>
      <c r="D308" s="54">
        <v>0</v>
      </c>
      <c r="E308" s="57">
        <f t="shared" si="116"/>
        <v>2.0325203252032522E-3</v>
      </c>
      <c r="F308" s="57" t="str">
        <f t="shared" si="117"/>
        <v/>
      </c>
      <c r="G308" s="57" t="str">
        <f t="shared" si="93"/>
        <v>0</v>
      </c>
      <c r="H308" s="50">
        <f t="shared" si="94"/>
        <v>0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0</v>
      </c>
      <c r="D312" s="54">
        <v>36</v>
      </c>
      <c r="E312" s="57" t="str">
        <f t="shared" ref="E312" si="118">+IF(C312=0,"",C312/C$165)</f>
        <v/>
      </c>
      <c r="F312" s="57">
        <f t="shared" ref="F312" si="119">+IF(D312=0,"",D312/D$165)</f>
        <v>7.1570576540755465E-2</v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1</v>
      </c>
      <c r="E313" s="57" t="str">
        <f t="shared" ref="E313:F316" si="122">+IF(C313=0,"",C313/C$165)</f>
        <v/>
      </c>
      <c r="F313" s="57">
        <f t="shared" si="122"/>
        <v>1.9880715705765406E-3</v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8</v>
      </c>
      <c r="E322" s="57" t="str">
        <f t="shared" si="123"/>
        <v/>
      </c>
      <c r="F322" s="57">
        <f t="shared" si="124"/>
        <v>1.5904572564612324E-2</v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1444</v>
      </c>
      <c r="D333" s="29">
        <f>SUM(D334:D547)</f>
        <v>2306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0.59695290858725758</v>
      </c>
      <c r="H333" s="31">
        <f>+IF(OR(AND(E333=""),(G333="")),"",E333*G333)</f>
        <v>0.59695290858725758</v>
      </c>
    </row>
    <row r="334" spans="1:8" x14ac:dyDescent="0.2">
      <c r="B334" s="53" t="s">
        <v>75</v>
      </c>
      <c r="C334" s="54">
        <v>21</v>
      </c>
      <c r="D334" s="54">
        <v>11</v>
      </c>
      <c r="E334" s="58">
        <f t="shared" si="131"/>
        <v>1.4542936288088643E-2</v>
      </c>
      <c r="F334" s="58">
        <f t="shared" si="132"/>
        <v>4.7701647875108416E-3</v>
      </c>
      <c r="G334" s="51">
        <f>+IF(OR(AND(D334=0),(C334=0)),"0",((D334-C334)/C334))</f>
        <v>-0.47619047619047616</v>
      </c>
      <c r="H334" s="52">
        <f>+IF(OR(AND(E334=""),(G334="")),"",E334*G334)</f>
        <v>-6.9252077562326868E-3</v>
      </c>
    </row>
    <row r="335" spans="1:8" x14ac:dyDescent="0.2">
      <c r="B335" s="53" t="s">
        <v>79</v>
      </c>
      <c r="C335" s="54">
        <v>1</v>
      </c>
      <c r="D335" s="54">
        <v>3</v>
      </c>
      <c r="E335" s="58">
        <f t="shared" si="131"/>
        <v>6.925207756232687E-4</v>
      </c>
      <c r="F335" s="58">
        <f t="shared" si="132"/>
        <v>1.3009540329575022E-3</v>
      </c>
      <c r="G335" s="51">
        <f t="shared" ref="G335:G400" si="133">+IF(OR(AND(D335=0),(C335=0)),"0",((D335-C335)/C335))</f>
        <v>2</v>
      </c>
      <c r="H335" s="52">
        <f t="shared" ref="H335:H400" si="134">+IF(OR(AND(E335=""),(G335="")),"",E335*G335)</f>
        <v>1.3850415512465374E-3</v>
      </c>
    </row>
    <row r="336" spans="1:8" x14ac:dyDescent="0.2">
      <c r="B336" s="53" t="s">
        <v>71</v>
      </c>
      <c r="C336" s="54">
        <v>4</v>
      </c>
      <c r="D336" s="54">
        <v>0</v>
      </c>
      <c r="E336" s="58">
        <f t="shared" si="131"/>
        <v>2.7700831024930748E-3</v>
      </c>
      <c r="F336" s="58" t="str">
        <f t="shared" si="132"/>
        <v/>
      </c>
      <c r="G336" s="51" t="str">
        <f t="shared" si="133"/>
        <v>0</v>
      </c>
      <c r="H336" s="52">
        <f t="shared" si="134"/>
        <v>0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53</v>
      </c>
      <c r="D339" s="54">
        <v>50</v>
      </c>
      <c r="E339" s="58">
        <f t="shared" si="131"/>
        <v>3.6703601108033244E-2</v>
      </c>
      <c r="F339" s="58">
        <f t="shared" si="132"/>
        <v>2.1682567215958369E-2</v>
      </c>
      <c r="G339" s="51">
        <f t="shared" si="133"/>
        <v>-5.6603773584905662E-2</v>
      </c>
      <c r="H339" s="52">
        <f t="shared" si="134"/>
        <v>-2.0775623268698062E-3</v>
      </c>
    </row>
    <row r="340" spans="1:8" x14ac:dyDescent="0.2">
      <c r="B340" s="53" t="s">
        <v>82</v>
      </c>
      <c r="C340" s="54">
        <v>5</v>
      </c>
      <c r="D340" s="54">
        <v>56</v>
      </c>
      <c r="E340" s="58">
        <f t="shared" si="131"/>
        <v>3.4626038781163434E-3</v>
      </c>
      <c r="F340" s="58">
        <f t="shared" si="132"/>
        <v>2.4284475281873375E-2</v>
      </c>
      <c r="G340" s="51">
        <f t="shared" si="133"/>
        <v>10.199999999999999</v>
      </c>
      <c r="H340" s="52">
        <f t="shared" si="134"/>
        <v>3.5318559556786699E-2</v>
      </c>
    </row>
    <row r="341" spans="1:8" x14ac:dyDescent="0.2">
      <c r="B341" s="53" t="s">
        <v>598</v>
      </c>
      <c r="C341" s="54">
        <v>0</v>
      </c>
      <c r="D341" s="54">
        <v>1</v>
      </c>
      <c r="E341" s="58" t="str">
        <f t="shared" si="131"/>
        <v/>
      </c>
      <c r="F341" s="58">
        <f t="shared" si="132"/>
        <v>4.3365134431916737E-4</v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1</v>
      </c>
      <c r="D342" s="54">
        <v>3</v>
      </c>
      <c r="E342" s="58">
        <f t="shared" si="131"/>
        <v>6.925207756232687E-4</v>
      </c>
      <c r="F342" s="58">
        <f t="shared" si="132"/>
        <v>1.3009540329575022E-3</v>
      </c>
      <c r="G342" s="51">
        <f t="shared" si="133"/>
        <v>2</v>
      </c>
      <c r="H342" s="52">
        <f t="shared" si="134"/>
        <v>1.3850415512465374E-3</v>
      </c>
    </row>
    <row r="343" spans="1:8" x14ac:dyDescent="0.2">
      <c r="B343" s="53" t="s">
        <v>258</v>
      </c>
      <c r="C343" s="54">
        <v>1</v>
      </c>
      <c r="D343" s="54">
        <v>0</v>
      </c>
      <c r="E343" s="58">
        <f t="shared" si="131"/>
        <v>6.925207756232687E-4</v>
      </c>
      <c r="F343" s="58" t="str">
        <f t="shared" si="132"/>
        <v/>
      </c>
      <c r="G343" s="51" t="str">
        <f t="shared" si="133"/>
        <v>0</v>
      </c>
      <c r="H343" s="52">
        <f t="shared" si="134"/>
        <v>0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76</v>
      </c>
      <c r="D345" s="54">
        <v>56</v>
      </c>
      <c r="E345" s="58">
        <f t="shared" si="131"/>
        <v>5.2631578947368418E-2</v>
      </c>
      <c r="F345" s="58">
        <f t="shared" si="132"/>
        <v>2.4284475281873375E-2</v>
      </c>
      <c r="G345" s="51">
        <f t="shared" si="133"/>
        <v>-0.26315789473684209</v>
      </c>
      <c r="H345" s="52">
        <f t="shared" si="134"/>
        <v>-1.3850415512465372E-2</v>
      </c>
    </row>
    <row r="346" spans="1:8" x14ac:dyDescent="0.2">
      <c r="B346" s="53" t="s">
        <v>599</v>
      </c>
      <c r="C346" s="54">
        <v>4</v>
      </c>
      <c r="D346" s="54">
        <v>11</v>
      </c>
      <c r="E346" s="58">
        <f t="shared" si="131"/>
        <v>2.7700831024930748E-3</v>
      </c>
      <c r="F346" s="58">
        <f t="shared" si="132"/>
        <v>4.7701647875108416E-3</v>
      </c>
      <c r="G346" s="51">
        <f t="shared" si="133"/>
        <v>1.75</v>
      </c>
      <c r="H346" s="52">
        <f t="shared" si="134"/>
        <v>4.8476454293628806E-3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11</v>
      </c>
      <c r="D348" s="54">
        <v>0</v>
      </c>
      <c r="E348" s="58">
        <f t="shared" si="131"/>
        <v>7.6177285318559558E-3</v>
      </c>
      <c r="F348" s="58" t="str">
        <f t="shared" si="132"/>
        <v/>
      </c>
      <c r="G348" s="51" t="str">
        <f t="shared" si="133"/>
        <v>0</v>
      </c>
      <c r="H348" s="52">
        <f t="shared" si="134"/>
        <v>0</v>
      </c>
    </row>
    <row r="349" spans="1:8" x14ac:dyDescent="0.2">
      <c r="B349" s="53" t="s">
        <v>77</v>
      </c>
      <c r="C349" s="54">
        <v>16</v>
      </c>
      <c r="D349" s="54">
        <v>2</v>
      </c>
      <c r="E349" s="58">
        <f t="shared" si="131"/>
        <v>1.1080332409972299E-2</v>
      </c>
      <c r="F349" s="58">
        <f t="shared" si="132"/>
        <v>8.6730268863833475E-4</v>
      </c>
      <c r="G349" s="51">
        <f t="shared" si="133"/>
        <v>-0.875</v>
      </c>
      <c r="H349" s="52">
        <f t="shared" si="134"/>
        <v>-9.6952908587257611E-3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9</v>
      </c>
      <c r="E351" s="58" t="str">
        <f t="shared" si="131"/>
        <v/>
      </c>
      <c r="F351" s="58">
        <f t="shared" si="132"/>
        <v>3.9028620988725065E-3</v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8</v>
      </c>
      <c r="D353" s="54">
        <v>14</v>
      </c>
      <c r="E353" s="58">
        <f t="shared" si="131"/>
        <v>5.5401662049861496E-3</v>
      </c>
      <c r="F353" s="58">
        <f t="shared" si="132"/>
        <v>6.0711188204683438E-3</v>
      </c>
      <c r="G353" s="51">
        <f t="shared" si="133"/>
        <v>0.75</v>
      </c>
      <c r="H353" s="52">
        <f t="shared" si="134"/>
        <v>4.1551246537396124E-3</v>
      </c>
    </row>
    <row r="354" spans="2:8" x14ac:dyDescent="0.2">
      <c r="B354" s="53" t="s">
        <v>261</v>
      </c>
      <c r="C354" s="54">
        <v>13</v>
      </c>
      <c r="D354" s="54">
        <v>143</v>
      </c>
      <c r="E354" s="58">
        <f t="shared" si="131"/>
        <v>9.0027700831024939E-3</v>
      </c>
      <c r="F354" s="58">
        <f t="shared" si="132"/>
        <v>6.2012142237640934E-2</v>
      </c>
      <c r="G354" s="51">
        <f t="shared" si="133"/>
        <v>10</v>
      </c>
      <c r="H354" s="52">
        <f t="shared" si="134"/>
        <v>9.0027700831024932E-2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1</v>
      </c>
      <c r="D356" s="54">
        <v>3</v>
      </c>
      <c r="E356" s="58">
        <f t="shared" si="131"/>
        <v>6.925207756232687E-4</v>
      </c>
      <c r="F356" s="58">
        <f t="shared" si="132"/>
        <v>1.3009540329575022E-3</v>
      </c>
      <c r="G356" s="51">
        <f t="shared" si="133"/>
        <v>2</v>
      </c>
      <c r="H356" s="52">
        <f t="shared" si="134"/>
        <v>1.3850415512465374E-3</v>
      </c>
    </row>
    <row r="357" spans="2:8" x14ac:dyDescent="0.2">
      <c r="B357" s="53" t="s">
        <v>600</v>
      </c>
      <c r="C357" s="54">
        <v>42</v>
      </c>
      <c r="D357" s="54">
        <v>107</v>
      </c>
      <c r="E357" s="58">
        <f t="shared" si="131"/>
        <v>2.9085872576177285E-2</v>
      </c>
      <c r="F357" s="58">
        <f t="shared" si="132"/>
        <v>4.6400693842150911E-2</v>
      </c>
      <c r="G357" s="51">
        <f t="shared" si="133"/>
        <v>1.5476190476190477</v>
      </c>
      <c r="H357" s="52">
        <f t="shared" si="134"/>
        <v>4.5013850415512466E-2</v>
      </c>
    </row>
    <row r="358" spans="2:8" x14ac:dyDescent="0.2">
      <c r="B358" s="53" t="s">
        <v>87</v>
      </c>
      <c r="C358" s="54">
        <v>3</v>
      </c>
      <c r="D358" s="54">
        <v>117</v>
      </c>
      <c r="E358" s="58">
        <f t="shared" si="131"/>
        <v>2.0775623268698062E-3</v>
      </c>
      <c r="F358" s="58">
        <f t="shared" si="132"/>
        <v>5.0737207285342582E-2</v>
      </c>
      <c r="G358" s="51">
        <f t="shared" si="133"/>
        <v>38</v>
      </c>
      <c r="H358" s="52">
        <f t="shared" si="134"/>
        <v>7.8947368421052641E-2</v>
      </c>
    </row>
    <row r="359" spans="2:8" x14ac:dyDescent="0.2">
      <c r="B359" s="53" t="s">
        <v>86</v>
      </c>
      <c r="C359" s="54">
        <v>1</v>
      </c>
      <c r="D359" s="54">
        <v>0</v>
      </c>
      <c r="E359" s="58">
        <f t="shared" si="131"/>
        <v>6.925207756232687E-4</v>
      </c>
      <c r="F359" s="58" t="str">
        <f t="shared" si="132"/>
        <v/>
      </c>
      <c r="G359" s="51" t="str">
        <f t="shared" si="133"/>
        <v>0</v>
      </c>
      <c r="H359" s="52">
        <f t="shared" si="134"/>
        <v>0</v>
      </c>
    </row>
    <row r="360" spans="2:8" x14ac:dyDescent="0.2">
      <c r="B360" s="53" t="s">
        <v>74</v>
      </c>
      <c r="C360" s="54">
        <v>1</v>
      </c>
      <c r="D360" s="54">
        <v>0</v>
      </c>
      <c r="E360" s="58">
        <f t="shared" si="131"/>
        <v>6.925207756232687E-4</v>
      </c>
      <c r="F360" s="58" t="str">
        <f t="shared" si="132"/>
        <v/>
      </c>
      <c r="G360" s="51" t="str">
        <f t="shared" si="133"/>
        <v>0</v>
      </c>
      <c r="H360" s="52">
        <f t="shared" si="134"/>
        <v>0</v>
      </c>
    </row>
    <row r="361" spans="2:8" x14ac:dyDescent="0.2">
      <c r="B361" s="53" t="s">
        <v>262</v>
      </c>
      <c r="C361" s="54">
        <v>0</v>
      </c>
      <c r="D361" s="54">
        <v>1</v>
      </c>
      <c r="E361" s="58" t="str">
        <f t="shared" si="131"/>
        <v/>
      </c>
      <c r="F361" s="58">
        <f t="shared" si="132"/>
        <v>4.3365134431916737E-4</v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1</v>
      </c>
      <c r="E362" s="58" t="str">
        <f t="shared" si="131"/>
        <v/>
      </c>
      <c r="F362" s="58">
        <f t="shared" si="132"/>
        <v>4.3365134431916737E-4</v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1</v>
      </c>
      <c r="D363" s="54">
        <v>2</v>
      </c>
      <c r="E363" s="58">
        <f t="shared" si="131"/>
        <v>6.925207756232687E-4</v>
      </c>
      <c r="F363" s="58">
        <f t="shared" si="132"/>
        <v>8.6730268863833475E-4</v>
      </c>
      <c r="G363" s="51">
        <f t="shared" si="133"/>
        <v>1</v>
      </c>
      <c r="H363" s="52">
        <f t="shared" si="134"/>
        <v>6.925207756232687E-4</v>
      </c>
    </row>
    <row r="364" spans="2:8" x14ac:dyDescent="0.2">
      <c r="B364" s="53" t="s">
        <v>500</v>
      </c>
      <c r="C364" s="54">
        <v>4</v>
      </c>
      <c r="D364" s="54">
        <v>0</v>
      </c>
      <c r="E364" s="58">
        <f t="shared" si="131"/>
        <v>2.7700831024930748E-3</v>
      </c>
      <c r="F364" s="58" t="str">
        <f t="shared" si="132"/>
        <v/>
      </c>
      <c r="G364" s="51" t="str">
        <f t="shared" si="133"/>
        <v>0</v>
      </c>
      <c r="H364" s="52">
        <f t="shared" si="134"/>
        <v>0</v>
      </c>
    </row>
    <row r="365" spans="2:8" x14ac:dyDescent="0.2">
      <c r="B365" s="53" t="s">
        <v>501</v>
      </c>
      <c r="C365" s="54">
        <v>73</v>
      </c>
      <c r="D365" s="54">
        <v>18</v>
      </c>
      <c r="E365" s="58">
        <f t="shared" ref="E365:E387" si="137">+IF(C365=0,"",C365/C$333)</f>
        <v>5.0554016620498618E-2</v>
      </c>
      <c r="F365" s="58">
        <f t="shared" ref="F365:F387" si="138">+IF(D365=0,"",D365/D$333)</f>
        <v>7.8057241977450131E-3</v>
      </c>
      <c r="G365" s="51">
        <f t="shared" si="133"/>
        <v>-0.75342465753424659</v>
      </c>
      <c r="H365" s="52">
        <f t="shared" si="134"/>
        <v>-3.8088642659279782E-2</v>
      </c>
    </row>
    <row r="366" spans="2:8" x14ac:dyDescent="0.2">
      <c r="B366" s="53" t="s">
        <v>502</v>
      </c>
      <c r="C366" s="54">
        <v>1</v>
      </c>
      <c r="D366" s="54">
        <v>2</v>
      </c>
      <c r="E366" s="58">
        <f t="shared" si="137"/>
        <v>6.925207756232687E-4</v>
      </c>
      <c r="F366" s="58">
        <f t="shared" si="138"/>
        <v>8.6730268863833475E-4</v>
      </c>
      <c r="G366" s="51">
        <f t="shared" si="133"/>
        <v>1</v>
      </c>
      <c r="H366" s="52">
        <f t="shared" si="134"/>
        <v>6.925207756232687E-4</v>
      </c>
    </row>
    <row r="367" spans="2:8" x14ac:dyDescent="0.2">
      <c r="B367" s="53" t="s">
        <v>503</v>
      </c>
      <c r="C367" s="54">
        <v>1</v>
      </c>
      <c r="D367" s="54">
        <v>0</v>
      </c>
      <c r="E367" s="58">
        <f t="shared" si="137"/>
        <v>6.925207756232687E-4</v>
      </c>
      <c r="F367" s="58" t="str">
        <f t="shared" si="138"/>
        <v/>
      </c>
      <c r="G367" s="51" t="str">
        <f t="shared" si="133"/>
        <v>0</v>
      </c>
      <c r="H367" s="52">
        <f t="shared" si="134"/>
        <v>0</v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2</v>
      </c>
      <c r="D369" s="54">
        <v>6</v>
      </c>
      <c r="E369" s="58">
        <f t="shared" si="137"/>
        <v>1.3850415512465374E-3</v>
      </c>
      <c r="F369" s="58">
        <f t="shared" si="138"/>
        <v>2.6019080659150044E-3</v>
      </c>
      <c r="G369" s="51">
        <f t="shared" si="133"/>
        <v>2</v>
      </c>
      <c r="H369" s="52">
        <f t="shared" si="134"/>
        <v>2.7700831024930748E-3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46</v>
      </c>
      <c r="E371" s="57" t="str">
        <f t="shared" si="137"/>
        <v/>
      </c>
      <c r="F371" s="57">
        <f t="shared" si="138"/>
        <v>1.9947961838681701E-2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100</v>
      </c>
      <c r="D372" s="54">
        <v>116</v>
      </c>
      <c r="E372" s="58">
        <f t="shared" si="137"/>
        <v>6.9252077562326875E-2</v>
      </c>
      <c r="F372" s="58">
        <f t="shared" si="138"/>
        <v>5.0303555941023419E-2</v>
      </c>
      <c r="G372" s="51">
        <f t="shared" si="133"/>
        <v>0.16</v>
      </c>
      <c r="H372" s="52">
        <f t="shared" si="134"/>
        <v>1.1080332409972301E-2</v>
      </c>
    </row>
    <row r="373" spans="1:8" x14ac:dyDescent="0.2">
      <c r="B373" s="53" t="s">
        <v>95</v>
      </c>
      <c r="C373" s="54">
        <v>36</v>
      </c>
      <c r="D373" s="54">
        <v>99</v>
      </c>
      <c r="E373" s="58">
        <f t="shared" si="137"/>
        <v>2.4930747922437674E-2</v>
      </c>
      <c r="F373" s="58">
        <f t="shared" si="138"/>
        <v>4.2931483087597574E-2</v>
      </c>
      <c r="G373" s="51">
        <f t="shared" si="133"/>
        <v>1.75</v>
      </c>
      <c r="H373" s="52">
        <f t="shared" si="134"/>
        <v>4.3628808864265928E-2</v>
      </c>
    </row>
    <row r="374" spans="1:8" x14ac:dyDescent="0.2">
      <c r="B374" s="53" t="s">
        <v>88</v>
      </c>
      <c r="C374" s="54">
        <v>10</v>
      </c>
      <c r="D374" s="54">
        <v>18</v>
      </c>
      <c r="E374" s="58">
        <f t="shared" si="137"/>
        <v>6.9252077562326868E-3</v>
      </c>
      <c r="F374" s="58">
        <f t="shared" si="138"/>
        <v>7.8057241977450131E-3</v>
      </c>
      <c r="G374" s="51">
        <f t="shared" si="133"/>
        <v>0.8</v>
      </c>
      <c r="H374" s="52">
        <f t="shared" si="134"/>
        <v>5.5401662049861496E-3</v>
      </c>
    </row>
    <row r="375" spans="1:8" x14ac:dyDescent="0.2">
      <c r="B375" s="53" t="s">
        <v>94</v>
      </c>
      <c r="C375" s="54">
        <v>38</v>
      </c>
      <c r="D375" s="54">
        <v>58</v>
      </c>
      <c r="E375" s="58">
        <f t="shared" si="137"/>
        <v>2.6315789473684209E-2</v>
      </c>
      <c r="F375" s="58">
        <f t="shared" si="138"/>
        <v>2.5151777970511709E-2</v>
      </c>
      <c r="G375" s="51">
        <f t="shared" si="133"/>
        <v>0.52631578947368418</v>
      </c>
      <c r="H375" s="52">
        <f t="shared" si="134"/>
        <v>1.3850415512465372E-2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1</v>
      </c>
      <c r="D377" s="54">
        <v>1</v>
      </c>
      <c r="E377" s="58">
        <f t="shared" si="137"/>
        <v>6.925207756232687E-4</v>
      </c>
      <c r="F377" s="58">
        <f t="shared" si="138"/>
        <v>4.3365134431916737E-4</v>
      </c>
      <c r="G377" s="51">
        <f t="shared" si="133"/>
        <v>0</v>
      </c>
      <c r="H377" s="52">
        <f t="shared" si="134"/>
        <v>0</v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9</v>
      </c>
      <c r="D379" s="54">
        <v>0</v>
      </c>
      <c r="E379" s="58">
        <f t="shared" si="137"/>
        <v>6.2326869806094186E-3</v>
      </c>
      <c r="F379" s="58" t="str">
        <f t="shared" si="138"/>
        <v/>
      </c>
      <c r="G379" s="51" t="str">
        <f t="shared" si="133"/>
        <v>0</v>
      </c>
      <c r="H379" s="52">
        <f t="shared" si="134"/>
        <v>0</v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2</v>
      </c>
      <c r="D383" s="54">
        <v>13</v>
      </c>
      <c r="E383" s="58">
        <f t="shared" si="137"/>
        <v>1.3850415512465374E-3</v>
      </c>
      <c r="F383" s="58">
        <f t="shared" si="138"/>
        <v>5.6374674761491758E-3</v>
      </c>
      <c r="G383" s="51">
        <f t="shared" si="133"/>
        <v>5.5</v>
      </c>
      <c r="H383" s="52">
        <f t="shared" si="134"/>
        <v>7.6177285318559558E-3</v>
      </c>
    </row>
    <row r="384" spans="1:8" x14ac:dyDescent="0.2">
      <c r="B384" s="53" t="s">
        <v>96</v>
      </c>
      <c r="C384" s="54">
        <v>3</v>
      </c>
      <c r="D384" s="54">
        <v>8</v>
      </c>
      <c r="E384" s="58">
        <f t="shared" si="137"/>
        <v>2.0775623268698062E-3</v>
      </c>
      <c r="F384" s="58">
        <f t="shared" si="138"/>
        <v>3.469210754553339E-3</v>
      </c>
      <c r="G384" s="51">
        <f t="shared" si="133"/>
        <v>1.6666666666666667</v>
      </c>
      <c r="H384" s="52">
        <f t="shared" si="134"/>
        <v>3.4626038781163438E-3</v>
      </c>
    </row>
    <row r="385" spans="1:8" x14ac:dyDescent="0.2">
      <c r="B385" s="53" t="s">
        <v>268</v>
      </c>
      <c r="C385" s="54">
        <v>24</v>
      </c>
      <c r="D385" s="54">
        <v>98</v>
      </c>
      <c r="E385" s="58">
        <f t="shared" si="137"/>
        <v>1.662049861495845E-2</v>
      </c>
      <c r="F385" s="58">
        <f t="shared" si="138"/>
        <v>4.2497831743278404E-2</v>
      </c>
      <c r="G385" s="51">
        <f t="shared" si="133"/>
        <v>3.0833333333333335</v>
      </c>
      <c r="H385" s="52">
        <f t="shared" si="134"/>
        <v>5.1246537396121887E-2</v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7</v>
      </c>
      <c r="D387" s="54">
        <v>29</v>
      </c>
      <c r="E387" s="58">
        <f t="shared" si="137"/>
        <v>4.8476454293628806E-3</v>
      </c>
      <c r="F387" s="58">
        <f t="shared" si="138"/>
        <v>1.2575888985255855E-2</v>
      </c>
      <c r="G387" s="51">
        <f t="shared" si="133"/>
        <v>3.1428571428571428</v>
      </c>
      <c r="H387" s="52">
        <f t="shared" si="134"/>
        <v>1.523545706371191E-2</v>
      </c>
    </row>
    <row r="388" spans="1:8" s="32" customFormat="1" x14ac:dyDescent="0.2">
      <c r="A388" s="40"/>
      <c r="B388" s="55" t="s">
        <v>563</v>
      </c>
      <c r="C388" s="56">
        <v>2</v>
      </c>
      <c r="D388" s="54">
        <v>2</v>
      </c>
      <c r="E388" s="58">
        <f t="shared" ref="E388:E389" si="141">+IF(C388=0,"",C388/C$333)</f>
        <v>1.3850415512465374E-3</v>
      </c>
      <c r="F388" s="58">
        <f t="shared" ref="F388:F389" si="142">+IF(D388=0,"",D388/D$333)</f>
        <v>8.6730268863833475E-4</v>
      </c>
      <c r="G388" s="51">
        <f t="shared" ref="G388:G389" si="143">+IF(OR(AND(D388=0),(C388=0)),"0",((D388-C388)/C388))</f>
        <v>0</v>
      </c>
      <c r="H388" s="52">
        <f t="shared" ref="H388:H389" si="144">+IF(OR(AND(E388=""),(G388="")),"",E388*G388)</f>
        <v>0</v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1</v>
      </c>
      <c r="E390" s="58" t="str">
        <f t="shared" ref="E390:E400" si="145">+IF(C390=0,"",C390/C$333)</f>
        <v/>
      </c>
      <c r="F390" s="58">
        <f t="shared" ref="F390:F400" si="146">+IF(D390=0,"",D390/D$333)</f>
        <v>4.3365134431916737E-4</v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4</v>
      </c>
      <c r="D391" s="54">
        <v>1</v>
      </c>
      <c r="E391" s="58">
        <f t="shared" si="145"/>
        <v>2.7700831024930748E-3</v>
      </c>
      <c r="F391" s="58">
        <f t="shared" si="146"/>
        <v>4.3365134431916737E-4</v>
      </c>
      <c r="G391" s="51">
        <f t="shared" si="133"/>
        <v>-0.75</v>
      </c>
      <c r="H391" s="52">
        <f t="shared" si="134"/>
        <v>-2.0775623268698062E-3</v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242</v>
      </c>
      <c r="D395" s="54">
        <v>402</v>
      </c>
      <c r="E395" s="58">
        <f t="shared" si="145"/>
        <v>0.16759002770083103</v>
      </c>
      <c r="F395" s="58">
        <f t="shared" si="146"/>
        <v>0.17432784041630528</v>
      </c>
      <c r="G395" s="51">
        <f t="shared" si="133"/>
        <v>0.66115702479338845</v>
      </c>
      <c r="H395" s="52">
        <f t="shared" si="134"/>
        <v>0.110803324099723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1</v>
      </c>
      <c r="D398" s="54">
        <v>0</v>
      </c>
      <c r="E398" s="58">
        <f t="shared" si="145"/>
        <v>6.925207756232687E-4</v>
      </c>
      <c r="F398" s="58" t="str">
        <f t="shared" si="146"/>
        <v/>
      </c>
      <c r="G398" s="51" t="str">
        <f t="shared" si="133"/>
        <v>0</v>
      </c>
      <c r="H398" s="52">
        <f t="shared" si="134"/>
        <v>0</v>
      </c>
    </row>
    <row r="399" spans="1:8" x14ac:dyDescent="0.2">
      <c r="B399" s="53" t="s">
        <v>508</v>
      </c>
      <c r="C399" s="54">
        <v>4</v>
      </c>
      <c r="D399" s="54">
        <v>7</v>
      </c>
      <c r="E399" s="58">
        <f t="shared" si="145"/>
        <v>2.7700831024930748E-3</v>
      </c>
      <c r="F399" s="58">
        <f t="shared" si="146"/>
        <v>3.0355594102341719E-3</v>
      </c>
      <c r="G399" s="51">
        <f t="shared" si="133"/>
        <v>0.75</v>
      </c>
      <c r="H399" s="52">
        <f t="shared" si="134"/>
        <v>2.0775623268698062E-3</v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3</v>
      </c>
      <c r="D403" s="54">
        <v>6</v>
      </c>
      <c r="E403" s="58">
        <f t="shared" si="151"/>
        <v>2.0775623268698062E-3</v>
      </c>
      <c r="F403" s="58">
        <f t="shared" si="152"/>
        <v>2.6019080659150044E-3</v>
      </c>
      <c r="G403" s="51">
        <f t="shared" si="153"/>
        <v>1</v>
      </c>
      <c r="H403" s="52">
        <f t="shared" si="154"/>
        <v>2.0775623268698062E-3</v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1</v>
      </c>
      <c r="E404" s="58" t="str">
        <f t="shared" si="151"/>
        <v/>
      </c>
      <c r="F404" s="58">
        <f t="shared" si="152"/>
        <v>4.3365134431916737E-4</v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78</v>
      </c>
      <c r="D407" s="54">
        <v>63</v>
      </c>
      <c r="E407" s="58">
        <f t="shared" si="147"/>
        <v>5.4016620498614956E-2</v>
      </c>
      <c r="F407" s="58">
        <f t="shared" si="148"/>
        <v>2.7320034692107545E-2</v>
      </c>
      <c r="G407" s="51">
        <f t="shared" si="149"/>
        <v>-0.19230769230769232</v>
      </c>
      <c r="H407" s="52">
        <f t="shared" si="150"/>
        <v>-1.038781163434903E-2</v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20</v>
      </c>
      <c r="D409" s="54">
        <v>14</v>
      </c>
      <c r="E409" s="58">
        <f t="shared" si="147"/>
        <v>1.3850415512465374E-2</v>
      </c>
      <c r="F409" s="58">
        <f t="shared" si="148"/>
        <v>6.0711188204683438E-3</v>
      </c>
      <c r="G409" s="51">
        <f t="shared" si="149"/>
        <v>-0.3</v>
      </c>
      <c r="H409" s="52">
        <f t="shared" si="150"/>
        <v>-4.1551246537396115E-3</v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3</v>
      </c>
      <c r="D413" s="54">
        <v>0</v>
      </c>
      <c r="E413" s="57">
        <f t="shared" si="147"/>
        <v>2.0775623268698062E-3</v>
      </c>
      <c r="F413" s="57" t="str">
        <f t="shared" si="148"/>
        <v/>
      </c>
      <c r="G413" s="57" t="str">
        <f t="shared" si="149"/>
        <v>0</v>
      </c>
      <c r="H413" s="50">
        <f t="shared" si="150"/>
        <v>0</v>
      </c>
    </row>
    <row r="414" spans="1:8" s="32" customFormat="1" x14ac:dyDescent="0.2">
      <c r="A414" s="39"/>
      <c r="B414" s="55" t="s">
        <v>280</v>
      </c>
      <c r="C414" s="56">
        <v>64</v>
      </c>
      <c r="D414" s="54">
        <v>33</v>
      </c>
      <c r="E414" s="57">
        <f t="shared" si="147"/>
        <v>4.4321329639889197E-2</v>
      </c>
      <c r="F414" s="57">
        <f t="shared" si="148"/>
        <v>1.4310494362532523E-2</v>
      </c>
      <c r="G414" s="57">
        <f t="shared" si="149"/>
        <v>-0.484375</v>
      </c>
      <c r="H414" s="50">
        <f t="shared" si="150"/>
        <v>-2.1468144044321329E-2</v>
      </c>
    </row>
    <row r="415" spans="1:8" s="32" customFormat="1" x14ac:dyDescent="0.2">
      <c r="A415" s="39"/>
      <c r="B415" s="55" t="s">
        <v>100</v>
      </c>
      <c r="C415" s="56">
        <v>13</v>
      </c>
      <c r="D415" s="54">
        <v>1</v>
      </c>
      <c r="E415" s="57">
        <f t="shared" si="147"/>
        <v>9.0027700831024939E-3</v>
      </c>
      <c r="F415" s="57">
        <f t="shared" si="148"/>
        <v>4.3365134431916737E-4</v>
      </c>
      <c r="G415" s="57">
        <f t="shared" si="149"/>
        <v>-0.92307692307692313</v>
      </c>
      <c r="H415" s="50">
        <f t="shared" si="150"/>
        <v>-8.3102493074792248E-3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3</v>
      </c>
      <c r="D417" s="54">
        <v>33</v>
      </c>
      <c r="E417" s="57">
        <f t="shared" si="147"/>
        <v>2.0775623268698062E-3</v>
      </c>
      <c r="F417" s="57">
        <f t="shared" si="148"/>
        <v>1.4310494362532523E-2</v>
      </c>
      <c r="G417" s="57">
        <f t="shared" si="149"/>
        <v>10</v>
      </c>
      <c r="H417" s="50">
        <f t="shared" si="150"/>
        <v>2.0775623268698064E-2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4</v>
      </c>
      <c r="D422" s="54">
        <v>0</v>
      </c>
      <c r="E422" s="57">
        <f t="shared" ref="E422:E424" si="163">+IF(C422=0,"",C422/C$333)</f>
        <v>2.7700831024930748E-3</v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>
        <f t="shared" ref="H422:H424" si="166">+IF(OR(AND(E422=""),(G422="")),"",E422*G422)</f>
        <v>0</v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8</v>
      </c>
      <c r="D427" s="54">
        <v>0</v>
      </c>
      <c r="E427" s="57">
        <f t="shared" si="147"/>
        <v>5.5401662049861496E-3</v>
      </c>
      <c r="F427" s="57" t="str">
        <f t="shared" si="148"/>
        <v/>
      </c>
      <c r="G427" s="57" t="str">
        <f t="shared" si="149"/>
        <v>0</v>
      </c>
      <c r="H427" s="50">
        <f t="shared" si="150"/>
        <v>0</v>
      </c>
    </row>
    <row r="428" spans="1:8" s="32" customFormat="1" x14ac:dyDescent="0.2">
      <c r="A428" s="39"/>
      <c r="B428" s="55" t="s">
        <v>114</v>
      </c>
      <c r="C428" s="56">
        <v>3</v>
      </c>
      <c r="D428" s="54">
        <v>1</v>
      </c>
      <c r="E428" s="57">
        <f t="shared" si="147"/>
        <v>2.0775623268698062E-3</v>
      </c>
      <c r="F428" s="57">
        <f t="shared" si="148"/>
        <v>4.3365134431916737E-4</v>
      </c>
      <c r="G428" s="57">
        <f t="shared" si="149"/>
        <v>-0.66666666666666663</v>
      </c>
      <c r="H428" s="50">
        <f t="shared" si="150"/>
        <v>-1.3850415512465374E-3</v>
      </c>
    </row>
    <row r="429" spans="1:8" s="32" customFormat="1" x14ac:dyDescent="0.2">
      <c r="A429" s="39"/>
      <c r="B429" s="55" t="s">
        <v>282</v>
      </c>
      <c r="C429" s="56">
        <v>27</v>
      </c>
      <c r="D429" s="54">
        <v>2</v>
      </c>
      <c r="E429" s="57">
        <f t="shared" si="147"/>
        <v>1.8698060941828253E-2</v>
      </c>
      <c r="F429" s="57">
        <f t="shared" si="148"/>
        <v>8.6730268863833475E-4</v>
      </c>
      <c r="G429" s="57">
        <f t="shared" si="149"/>
        <v>-0.92592592592592593</v>
      </c>
      <c r="H429" s="50">
        <f t="shared" si="150"/>
        <v>-1.7313019390581715E-2</v>
      </c>
    </row>
    <row r="430" spans="1:8" s="32" customFormat="1" x14ac:dyDescent="0.2">
      <c r="A430" s="39"/>
      <c r="B430" s="55" t="s">
        <v>512</v>
      </c>
      <c r="C430" s="56">
        <v>1</v>
      </c>
      <c r="D430" s="54">
        <v>0</v>
      </c>
      <c r="E430" s="57">
        <f t="shared" si="147"/>
        <v>6.925207756232687E-4</v>
      </c>
      <c r="F430" s="57" t="str">
        <f t="shared" si="148"/>
        <v/>
      </c>
      <c r="G430" s="57" t="str">
        <f t="shared" si="149"/>
        <v>0</v>
      </c>
      <c r="H430" s="50">
        <f t="shared" si="150"/>
        <v>0</v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1</v>
      </c>
      <c r="E431" s="57" t="str">
        <f t="shared" si="147"/>
        <v/>
      </c>
      <c r="F431" s="57">
        <f t="shared" si="148"/>
        <v>4.3365134431916737E-4</v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1</v>
      </c>
      <c r="D435" s="54">
        <v>0</v>
      </c>
      <c r="E435" s="57">
        <f t="shared" si="147"/>
        <v>6.925207756232687E-4</v>
      </c>
      <c r="F435" s="57" t="str">
        <f t="shared" si="148"/>
        <v/>
      </c>
      <c r="G435" s="57" t="str">
        <f t="shared" si="149"/>
        <v>0</v>
      </c>
      <c r="H435" s="50">
        <f t="shared" si="150"/>
        <v>0</v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3</v>
      </c>
      <c r="E436" s="57" t="str">
        <f t="shared" si="147"/>
        <v/>
      </c>
      <c r="F436" s="57">
        <f t="shared" si="148"/>
        <v>1.3009540329575022E-3</v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38</v>
      </c>
      <c r="D437" s="54">
        <v>44</v>
      </c>
      <c r="E437" s="57">
        <f t="shared" si="147"/>
        <v>2.6315789473684209E-2</v>
      </c>
      <c r="F437" s="57">
        <f t="shared" si="148"/>
        <v>1.9080659150043366E-2</v>
      </c>
      <c r="G437" s="57">
        <f t="shared" si="149"/>
        <v>0.15789473684210525</v>
      </c>
      <c r="H437" s="50">
        <f t="shared" si="150"/>
        <v>4.1551246537396115E-3</v>
      </c>
    </row>
    <row r="438" spans="1:8" s="32" customFormat="1" x14ac:dyDescent="0.2">
      <c r="A438" s="39"/>
      <c r="B438" s="55" t="s">
        <v>284</v>
      </c>
      <c r="C438" s="56">
        <v>1</v>
      </c>
      <c r="D438" s="54">
        <v>5</v>
      </c>
      <c r="E438" s="57">
        <f t="shared" si="147"/>
        <v>6.925207756232687E-4</v>
      </c>
      <c r="F438" s="57">
        <f t="shared" si="148"/>
        <v>2.1682567215958368E-3</v>
      </c>
      <c r="G438" s="57">
        <f t="shared" si="149"/>
        <v>4</v>
      </c>
      <c r="H438" s="50">
        <f t="shared" si="150"/>
        <v>2.7700831024930748E-3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5</v>
      </c>
      <c r="D440" s="54">
        <v>17</v>
      </c>
      <c r="E440" s="57">
        <f t="shared" si="147"/>
        <v>3.4626038781163434E-3</v>
      </c>
      <c r="F440" s="57">
        <f t="shared" si="148"/>
        <v>7.372072853425846E-3</v>
      </c>
      <c r="G440" s="57">
        <f t="shared" si="149"/>
        <v>2.4</v>
      </c>
      <c r="H440" s="50">
        <f t="shared" si="150"/>
        <v>8.3102493074792231E-3</v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6</v>
      </c>
      <c r="D442" s="54">
        <v>2</v>
      </c>
      <c r="E442" s="57">
        <f t="shared" si="147"/>
        <v>4.1551246537396124E-3</v>
      </c>
      <c r="F442" s="57">
        <f t="shared" si="148"/>
        <v>8.6730268863833475E-4</v>
      </c>
      <c r="G442" s="57">
        <f t="shared" si="149"/>
        <v>-0.66666666666666663</v>
      </c>
      <c r="H442" s="50">
        <f t="shared" si="150"/>
        <v>-2.7700831024930748E-3</v>
      </c>
    </row>
    <row r="443" spans="1:8" s="32" customFormat="1" x14ac:dyDescent="0.2">
      <c r="A443" s="39"/>
      <c r="B443" s="55" t="s">
        <v>285</v>
      </c>
      <c r="C443" s="56">
        <v>84</v>
      </c>
      <c r="D443" s="54">
        <v>65</v>
      </c>
      <c r="E443" s="57">
        <f t="shared" si="147"/>
        <v>5.817174515235457E-2</v>
      </c>
      <c r="F443" s="57">
        <f t="shared" si="148"/>
        <v>2.8187337380745879E-2</v>
      </c>
      <c r="G443" s="57">
        <f t="shared" si="149"/>
        <v>-0.22619047619047619</v>
      </c>
      <c r="H443" s="50">
        <f t="shared" si="150"/>
        <v>-1.3157894736842105E-2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1</v>
      </c>
      <c r="D448" s="54">
        <v>0</v>
      </c>
      <c r="E448" s="57">
        <f t="shared" si="147"/>
        <v>6.925207756232687E-4</v>
      </c>
      <c r="F448" s="57" t="str">
        <f t="shared" si="148"/>
        <v/>
      </c>
      <c r="G448" s="57" t="str">
        <f t="shared" si="149"/>
        <v>0</v>
      </c>
      <c r="H448" s="50">
        <f t="shared" si="150"/>
        <v>0</v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5</v>
      </c>
      <c r="D451" s="54">
        <v>3</v>
      </c>
      <c r="E451" s="57">
        <f t="shared" si="147"/>
        <v>3.4626038781163434E-3</v>
      </c>
      <c r="F451" s="57">
        <f t="shared" si="148"/>
        <v>1.3009540329575022E-3</v>
      </c>
      <c r="G451" s="57">
        <f t="shared" si="149"/>
        <v>-0.4</v>
      </c>
      <c r="H451" s="50">
        <f t="shared" si="150"/>
        <v>-1.3850415512465374E-3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25</v>
      </c>
      <c r="D453" s="54">
        <v>0</v>
      </c>
      <c r="E453" s="57">
        <f t="shared" si="147"/>
        <v>1.7313019390581719E-2</v>
      </c>
      <c r="F453" s="57" t="str">
        <f t="shared" si="148"/>
        <v/>
      </c>
      <c r="G453" s="57" t="str">
        <f t="shared" si="149"/>
        <v>0</v>
      </c>
      <c r="H453" s="50">
        <f t="shared" si="150"/>
        <v>0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4</v>
      </c>
      <c r="D456" s="54">
        <v>4</v>
      </c>
      <c r="E456" s="57">
        <f t="shared" si="147"/>
        <v>2.7700831024930748E-3</v>
      </c>
      <c r="F456" s="57">
        <f t="shared" si="148"/>
        <v>1.7346053772766695E-3</v>
      </c>
      <c r="G456" s="57">
        <f t="shared" si="149"/>
        <v>0</v>
      </c>
      <c r="H456" s="50">
        <f t="shared" si="150"/>
        <v>0</v>
      </c>
    </row>
    <row r="457" spans="1:8" s="32" customFormat="1" x14ac:dyDescent="0.2">
      <c r="A457" s="39"/>
      <c r="B457" s="55" t="s">
        <v>290</v>
      </c>
      <c r="C457" s="56">
        <v>2</v>
      </c>
      <c r="D457" s="54">
        <v>2</v>
      </c>
      <c r="E457" s="57">
        <f t="shared" si="147"/>
        <v>1.3850415512465374E-3</v>
      </c>
      <c r="F457" s="57">
        <f t="shared" si="148"/>
        <v>8.6730268863833475E-4</v>
      </c>
      <c r="G457" s="57">
        <f t="shared" si="149"/>
        <v>0</v>
      </c>
      <c r="H457" s="50">
        <f t="shared" si="150"/>
        <v>0</v>
      </c>
    </row>
    <row r="458" spans="1:8" s="32" customFormat="1" x14ac:dyDescent="0.2">
      <c r="A458" s="39"/>
      <c r="B458" s="55" t="s">
        <v>291</v>
      </c>
      <c r="C458" s="56">
        <v>2</v>
      </c>
      <c r="D458" s="54">
        <v>0</v>
      </c>
      <c r="E458" s="57">
        <f t="shared" si="147"/>
        <v>1.3850415512465374E-3</v>
      </c>
      <c r="F458" s="57" t="str">
        <f t="shared" si="148"/>
        <v/>
      </c>
      <c r="G458" s="57" t="str">
        <f t="shared" si="149"/>
        <v>0</v>
      </c>
      <c r="H458" s="50">
        <f t="shared" si="150"/>
        <v>0</v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1</v>
      </c>
      <c r="E459" s="57" t="str">
        <f t="shared" si="147"/>
        <v/>
      </c>
      <c r="F459" s="57">
        <f t="shared" si="148"/>
        <v>4.3365134431916737E-4</v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1</v>
      </c>
      <c r="D461" s="54">
        <v>5</v>
      </c>
      <c r="E461" s="57">
        <f t="shared" si="147"/>
        <v>6.925207756232687E-4</v>
      </c>
      <c r="F461" s="57">
        <f t="shared" si="148"/>
        <v>2.1682567215958368E-3</v>
      </c>
      <c r="G461" s="57">
        <f t="shared" si="149"/>
        <v>4</v>
      </c>
      <c r="H461" s="50">
        <f t="shared" si="150"/>
        <v>2.7700831024930748E-3</v>
      </c>
    </row>
    <row r="462" spans="1:8" s="32" customFormat="1" x14ac:dyDescent="0.2">
      <c r="A462" s="39"/>
      <c r="B462" s="55" t="s">
        <v>518</v>
      </c>
      <c r="C462" s="56">
        <v>5</v>
      </c>
      <c r="D462" s="54">
        <v>2</v>
      </c>
      <c r="E462" s="57">
        <f t="shared" si="147"/>
        <v>3.4626038781163434E-3</v>
      </c>
      <c r="F462" s="57">
        <f t="shared" si="148"/>
        <v>8.6730268863833475E-4</v>
      </c>
      <c r="G462" s="57">
        <f t="shared" si="149"/>
        <v>-0.6</v>
      </c>
      <c r="H462" s="50">
        <f t="shared" si="150"/>
        <v>-2.0775623268698058E-3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2</v>
      </c>
      <c r="D464" s="54">
        <v>0</v>
      </c>
      <c r="E464" s="57">
        <f t="shared" si="147"/>
        <v>1.3850415512465374E-3</v>
      </c>
      <c r="F464" s="57" t="str">
        <f t="shared" si="148"/>
        <v/>
      </c>
      <c r="G464" s="57" t="str">
        <f t="shared" si="149"/>
        <v>0</v>
      </c>
      <c r="H464" s="50">
        <f t="shared" si="150"/>
        <v>0</v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1</v>
      </c>
      <c r="D467" s="54">
        <v>3</v>
      </c>
      <c r="E467" s="57">
        <f t="shared" si="147"/>
        <v>6.925207756232687E-4</v>
      </c>
      <c r="F467" s="57">
        <f t="shared" si="148"/>
        <v>1.3009540329575022E-3</v>
      </c>
      <c r="G467" s="57">
        <f t="shared" si="149"/>
        <v>2</v>
      </c>
      <c r="H467" s="50">
        <f t="shared" si="150"/>
        <v>1.3850415512465374E-3</v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1</v>
      </c>
      <c r="D469" s="54">
        <v>1</v>
      </c>
      <c r="E469" s="57">
        <f t="shared" si="147"/>
        <v>6.925207756232687E-4</v>
      </c>
      <c r="F469" s="57">
        <f t="shared" si="148"/>
        <v>4.3365134431916737E-4</v>
      </c>
      <c r="G469" s="57">
        <f t="shared" si="149"/>
        <v>0</v>
      </c>
      <c r="H469" s="50">
        <f t="shared" si="150"/>
        <v>0</v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1</v>
      </c>
      <c r="D472" s="54">
        <v>2</v>
      </c>
      <c r="E472" s="57">
        <f t="shared" si="147"/>
        <v>6.925207756232687E-4</v>
      </c>
      <c r="F472" s="57">
        <f t="shared" si="148"/>
        <v>8.6730268863833475E-4</v>
      </c>
      <c r="G472" s="57">
        <f t="shared" si="149"/>
        <v>1</v>
      </c>
      <c r="H472" s="50">
        <f t="shared" si="150"/>
        <v>6.925207756232687E-4</v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1</v>
      </c>
      <c r="D479" s="54">
        <v>0</v>
      </c>
      <c r="E479" s="57">
        <f t="shared" si="167"/>
        <v>6.925207756232687E-4</v>
      </c>
      <c r="F479" s="57" t="str">
        <f t="shared" si="168"/>
        <v/>
      </c>
      <c r="G479" s="57" t="str">
        <f t="shared" si="169"/>
        <v>0</v>
      </c>
      <c r="H479" s="50">
        <f t="shared" si="170"/>
        <v>0</v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4</v>
      </c>
      <c r="D482" s="54">
        <v>6</v>
      </c>
      <c r="E482" s="57">
        <f t="shared" si="167"/>
        <v>2.7700831024930748E-3</v>
      </c>
      <c r="F482" s="57">
        <f t="shared" si="168"/>
        <v>2.6019080659150044E-3</v>
      </c>
      <c r="G482" s="57">
        <f t="shared" si="169"/>
        <v>0.5</v>
      </c>
      <c r="H482" s="50">
        <f t="shared" si="170"/>
        <v>1.3850415512465374E-3</v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4</v>
      </c>
      <c r="E483" s="57" t="str">
        <f t="shared" si="167"/>
        <v/>
      </c>
      <c r="F483" s="57">
        <f t="shared" si="168"/>
        <v>1.7346053772766695E-3</v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19</v>
      </c>
      <c r="D487" s="54">
        <v>24</v>
      </c>
      <c r="E487" s="57">
        <f t="shared" si="167"/>
        <v>1.3157894736842105E-2</v>
      </c>
      <c r="F487" s="57">
        <f t="shared" si="168"/>
        <v>1.0407632263660017E-2</v>
      </c>
      <c r="G487" s="57">
        <f t="shared" si="169"/>
        <v>0.26315789473684209</v>
      </c>
      <c r="H487" s="50">
        <f t="shared" si="170"/>
        <v>3.462603878116343E-3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12</v>
      </c>
      <c r="E488" s="57" t="str">
        <f t="shared" si="167"/>
        <v/>
      </c>
      <c r="F488" s="57">
        <f t="shared" si="168"/>
        <v>5.2038161318300087E-3</v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1</v>
      </c>
      <c r="D489" s="54">
        <v>0</v>
      </c>
      <c r="E489" s="57">
        <f t="shared" si="167"/>
        <v>6.925207756232687E-4</v>
      </c>
      <c r="F489" s="57" t="str">
        <f t="shared" si="168"/>
        <v/>
      </c>
      <c r="G489" s="57" t="str">
        <f t="shared" si="169"/>
        <v>0</v>
      </c>
      <c r="H489" s="50">
        <f t="shared" si="170"/>
        <v>0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4</v>
      </c>
      <c r="D504" s="54">
        <v>4</v>
      </c>
      <c r="E504" s="58">
        <f t="shared" si="167"/>
        <v>2.7700831024930748E-3</v>
      </c>
      <c r="F504" s="58">
        <f t="shared" si="168"/>
        <v>1.7346053772766695E-3</v>
      </c>
      <c r="G504" s="51">
        <f t="shared" si="169"/>
        <v>0</v>
      </c>
      <c r="H504" s="52">
        <f t="shared" si="170"/>
        <v>0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22</v>
      </c>
      <c r="D506" s="54">
        <v>0</v>
      </c>
      <c r="E506" s="58">
        <f t="shared" ref="E506" si="171">+IF(C506=0,"",C506/C$333)</f>
        <v>1.5235457063711912E-2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1</v>
      </c>
      <c r="D507" s="54">
        <v>13</v>
      </c>
      <c r="E507" s="58">
        <f t="shared" ref="E507:E532" si="175">+IF(C507=0,"",C507/C$333)</f>
        <v>6.925207756232687E-4</v>
      </c>
      <c r="F507" s="58">
        <f t="shared" ref="F507:F532" si="176">+IF(D507=0,"",D507/D$333)</f>
        <v>5.6374674761491758E-3</v>
      </c>
      <c r="G507" s="51">
        <f t="shared" si="169"/>
        <v>12</v>
      </c>
      <c r="H507" s="52">
        <f t="shared" si="170"/>
        <v>8.3102493074792248E-3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1</v>
      </c>
      <c r="E508" s="58" t="str">
        <f t="shared" si="175"/>
        <v/>
      </c>
      <c r="F508" s="58">
        <f t="shared" si="176"/>
        <v>4.3365134431916737E-4</v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29</v>
      </c>
      <c r="D510" s="54">
        <v>42</v>
      </c>
      <c r="E510" s="58">
        <f t="shared" si="175"/>
        <v>2.0083102493074791E-2</v>
      </c>
      <c r="F510" s="58">
        <f t="shared" si="176"/>
        <v>1.8213356461405029E-2</v>
      </c>
      <c r="G510" s="51">
        <f t="shared" si="169"/>
        <v>0.44827586206896552</v>
      </c>
      <c r="H510" s="52">
        <f t="shared" si="170"/>
        <v>9.0027700831024921E-3</v>
      </c>
    </row>
    <row r="511" spans="1:8" x14ac:dyDescent="0.2">
      <c r="B511" s="53" t="s">
        <v>351</v>
      </c>
      <c r="C511" s="54">
        <v>8</v>
      </c>
      <c r="D511" s="54">
        <v>1</v>
      </c>
      <c r="E511" s="58">
        <f t="shared" si="175"/>
        <v>5.5401662049861496E-3</v>
      </c>
      <c r="F511" s="58">
        <f t="shared" si="176"/>
        <v>4.3365134431916737E-4</v>
      </c>
      <c r="G511" s="51">
        <f t="shared" si="169"/>
        <v>-0.875</v>
      </c>
      <c r="H511" s="52">
        <f t="shared" si="170"/>
        <v>-4.8476454293628806E-3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1</v>
      </c>
      <c r="D520" s="54">
        <v>0</v>
      </c>
      <c r="E520" s="58">
        <f t="shared" si="175"/>
        <v>6.925207756232687E-4</v>
      </c>
      <c r="F520" s="58" t="str">
        <f t="shared" si="176"/>
        <v/>
      </c>
      <c r="G520" s="51" t="str">
        <f t="shared" si="169"/>
        <v>0</v>
      </c>
      <c r="H520" s="52">
        <f t="shared" si="170"/>
        <v>0</v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5</v>
      </c>
      <c r="D522" s="54">
        <v>3</v>
      </c>
      <c r="E522" s="58">
        <f t="shared" si="175"/>
        <v>3.4626038781163434E-3</v>
      </c>
      <c r="F522" s="58">
        <f t="shared" si="176"/>
        <v>1.3009540329575022E-3</v>
      </c>
      <c r="G522" s="51">
        <f t="shared" si="169"/>
        <v>-0.4</v>
      </c>
      <c r="H522" s="52">
        <f t="shared" si="170"/>
        <v>-1.3850415512465374E-3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12</v>
      </c>
      <c r="D525" s="54">
        <v>79</v>
      </c>
      <c r="E525" s="58">
        <f t="shared" si="175"/>
        <v>8.3102493074792248E-3</v>
      </c>
      <c r="F525" s="58">
        <f t="shared" si="176"/>
        <v>3.4258456201214225E-2</v>
      </c>
      <c r="G525" s="51">
        <f t="shared" si="169"/>
        <v>5.583333333333333</v>
      </c>
      <c r="H525" s="52">
        <f t="shared" si="170"/>
        <v>4.6398891966759004E-2</v>
      </c>
    </row>
    <row r="526" spans="2:8" x14ac:dyDescent="0.2">
      <c r="B526" s="53" t="s">
        <v>323</v>
      </c>
      <c r="C526" s="54">
        <v>2</v>
      </c>
      <c r="D526" s="54">
        <v>5</v>
      </c>
      <c r="E526" s="58">
        <f t="shared" si="175"/>
        <v>1.3850415512465374E-3</v>
      </c>
      <c r="F526" s="58">
        <f t="shared" si="176"/>
        <v>2.1682567215958368E-3</v>
      </c>
      <c r="G526" s="51">
        <f t="shared" si="169"/>
        <v>1.5</v>
      </c>
      <c r="H526" s="52">
        <f t="shared" si="170"/>
        <v>2.0775623268698062E-3</v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36</v>
      </c>
      <c r="D530" s="54">
        <v>146</v>
      </c>
      <c r="E530" s="58">
        <f t="shared" si="175"/>
        <v>2.4930747922437674E-2</v>
      </c>
      <c r="F530" s="58">
        <f t="shared" si="176"/>
        <v>6.3313096270598446E-2</v>
      </c>
      <c r="G530" s="51">
        <f t="shared" si="169"/>
        <v>3.0555555555555554</v>
      </c>
      <c r="H530" s="52">
        <f t="shared" si="170"/>
        <v>7.6177285318559551E-2</v>
      </c>
    </row>
    <row r="531" spans="1:8" x14ac:dyDescent="0.2">
      <c r="B531" s="53" t="s">
        <v>145</v>
      </c>
      <c r="C531" s="54">
        <v>10</v>
      </c>
      <c r="D531" s="54">
        <v>11</v>
      </c>
      <c r="E531" s="58">
        <f t="shared" si="175"/>
        <v>6.9252077562326868E-3</v>
      </c>
      <c r="F531" s="58">
        <f t="shared" si="176"/>
        <v>4.7701647875108416E-3</v>
      </c>
      <c r="G531" s="51">
        <f t="shared" si="169"/>
        <v>0.1</v>
      </c>
      <c r="H531" s="52">
        <f t="shared" si="170"/>
        <v>6.925207756232687E-4</v>
      </c>
    </row>
    <row r="532" spans="1:8" x14ac:dyDescent="0.2">
      <c r="B532" s="53" t="s">
        <v>326</v>
      </c>
      <c r="C532" s="54">
        <v>35</v>
      </c>
      <c r="D532" s="54">
        <v>101</v>
      </c>
      <c r="E532" s="58">
        <f t="shared" si="175"/>
        <v>2.4238227146814405E-2</v>
      </c>
      <c r="F532" s="58">
        <f t="shared" si="176"/>
        <v>4.3798785776235909E-2</v>
      </c>
      <c r="G532" s="51">
        <f t="shared" si="169"/>
        <v>1.8857142857142857</v>
      </c>
      <c r="H532" s="52">
        <f t="shared" si="170"/>
        <v>4.5706371191135735E-2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4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2</v>
      </c>
      <c r="E536" s="58" t="str">
        <f t="shared" ref="E536:E547" si="177">+IF(C536=0,"",C536/C$333)</f>
        <v/>
      </c>
      <c r="F536" s="58">
        <f t="shared" ref="F536:F547" si="178">+IF(D536=0,"",D536/D$333)</f>
        <v>8.6730268863833475E-4</v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1</v>
      </c>
      <c r="D539" s="54">
        <v>12</v>
      </c>
      <c r="E539" s="58">
        <f t="shared" si="177"/>
        <v>6.925207756232687E-4</v>
      </c>
      <c r="F539" s="58">
        <f t="shared" si="178"/>
        <v>5.2038161318300087E-3</v>
      </c>
      <c r="G539" s="51">
        <f t="shared" si="179"/>
        <v>11</v>
      </c>
      <c r="H539" s="52">
        <f t="shared" si="180"/>
        <v>7.6177285318559558E-3</v>
      </c>
    </row>
    <row r="540" spans="1:8" x14ac:dyDescent="0.2">
      <c r="B540" s="53" t="s">
        <v>529</v>
      </c>
      <c r="C540" s="54">
        <v>7</v>
      </c>
      <c r="D540" s="54">
        <v>1</v>
      </c>
      <c r="E540" s="58">
        <f t="shared" si="177"/>
        <v>4.8476454293628806E-3</v>
      </c>
      <c r="F540" s="58">
        <f t="shared" si="178"/>
        <v>4.3365134431916737E-4</v>
      </c>
      <c r="G540" s="51">
        <f t="shared" si="179"/>
        <v>-0.8571428571428571</v>
      </c>
      <c r="H540" s="52">
        <f t="shared" si="180"/>
        <v>-4.1551246537396115E-3</v>
      </c>
    </row>
    <row r="541" spans="1:8" x14ac:dyDescent="0.2">
      <c r="B541" s="53" t="s">
        <v>329</v>
      </c>
      <c r="C541" s="54">
        <v>2</v>
      </c>
      <c r="D541" s="54">
        <v>2</v>
      </c>
      <c r="E541" s="58">
        <f t="shared" si="177"/>
        <v>1.3850415512465374E-3</v>
      </c>
      <c r="F541" s="58">
        <f t="shared" si="178"/>
        <v>8.6730268863833475E-4</v>
      </c>
      <c r="G541" s="51">
        <f t="shared" si="179"/>
        <v>0</v>
      </c>
      <c r="H541" s="52">
        <f t="shared" si="180"/>
        <v>0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5</v>
      </c>
      <c r="D543" s="54">
        <v>3</v>
      </c>
      <c r="E543" s="58">
        <f t="shared" si="177"/>
        <v>3.4626038781163434E-3</v>
      </c>
      <c r="F543" s="58">
        <f t="shared" si="178"/>
        <v>1.3009540329575022E-3</v>
      </c>
      <c r="G543" s="51">
        <f t="shared" si="179"/>
        <v>-0.4</v>
      </c>
      <c r="H543" s="52">
        <f t="shared" si="180"/>
        <v>-1.3850415512465374E-3</v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1</v>
      </c>
      <c r="E545" s="58" t="str">
        <f t="shared" si="177"/>
        <v/>
      </c>
      <c r="F545" s="58">
        <f t="shared" si="178"/>
        <v>4.3365134431916737E-4</v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1089</v>
      </c>
      <c r="D553" s="29">
        <f>SUM(D554:D579)</f>
        <v>1616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0.4839302112029385</v>
      </c>
      <c r="H553" s="31">
        <f>+IF(OR(AND(E553=""),(G553="")),"",E553*G553)</f>
        <v>0.4839302112029385</v>
      </c>
    </row>
    <row r="554" spans="1:8" x14ac:dyDescent="0.2">
      <c r="B554" s="53" t="s">
        <v>334</v>
      </c>
      <c r="C554" s="54">
        <v>1</v>
      </c>
      <c r="D554" s="54">
        <v>3</v>
      </c>
      <c r="E554" s="58">
        <f t="shared" si="181"/>
        <v>9.1827364554637281E-4</v>
      </c>
      <c r="F554" s="58">
        <f t="shared" si="182"/>
        <v>1.8564356435643563E-3</v>
      </c>
      <c r="G554" s="51">
        <f>+IF(OR(AND(D554=0),(C554=0)),"0",((D554-C554)/C554))</f>
        <v>2</v>
      </c>
      <c r="H554" s="52">
        <f>+IF(OR(AND(E554=""),(G554="")),"",E554*G554)</f>
        <v>1.8365472910927456E-3</v>
      </c>
    </row>
    <row r="555" spans="1:8" x14ac:dyDescent="0.2">
      <c r="B555" s="53" t="s">
        <v>148</v>
      </c>
      <c r="C555" s="54">
        <v>8</v>
      </c>
      <c r="D555" s="54">
        <v>18</v>
      </c>
      <c r="E555" s="58">
        <f t="shared" si="181"/>
        <v>7.3461891643709825E-3</v>
      </c>
      <c r="F555" s="58">
        <f t="shared" si="182"/>
        <v>1.1138613861386138E-2</v>
      </c>
      <c r="G555" s="51">
        <f t="shared" ref="G555:G579" si="183">+IF(OR(AND(D555=0),(C555=0)),"0",((D555-C555)/C555))</f>
        <v>1.25</v>
      </c>
      <c r="H555" s="52">
        <f t="shared" ref="H555:H579" si="184">+IF(OR(AND(E555=""),(G555="")),"",E555*G555)</f>
        <v>9.1827364554637279E-3</v>
      </c>
    </row>
    <row r="556" spans="1:8" x14ac:dyDescent="0.2">
      <c r="B556" s="53" t="s">
        <v>606</v>
      </c>
      <c r="C556" s="54">
        <v>43</v>
      </c>
      <c r="D556" s="54">
        <v>390</v>
      </c>
      <c r="E556" s="58">
        <f t="shared" si="181"/>
        <v>3.948576675849403E-2</v>
      </c>
      <c r="F556" s="58">
        <f t="shared" si="182"/>
        <v>0.24133663366336633</v>
      </c>
      <c r="G556" s="51">
        <f t="shared" si="183"/>
        <v>8.0697674418604652</v>
      </c>
      <c r="H556" s="52">
        <f t="shared" si="184"/>
        <v>0.31864095500459139</v>
      </c>
    </row>
    <row r="557" spans="1:8" x14ac:dyDescent="0.2">
      <c r="B557" s="53" t="s">
        <v>335</v>
      </c>
      <c r="C557" s="54">
        <v>144</v>
      </c>
      <c r="D557" s="54">
        <v>106</v>
      </c>
      <c r="E557" s="58">
        <f t="shared" si="181"/>
        <v>0.13223140495867769</v>
      </c>
      <c r="F557" s="58">
        <f t="shared" si="182"/>
        <v>6.5594059405940597E-2</v>
      </c>
      <c r="G557" s="51">
        <f t="shared" si="183"/>
        <v>-0.2638888888888889</v>
      </c>
      <c r="H557" s="52">
        <f t="shared" si="184"/>
        <v>-3.489439853076217E-2</v>
      </c>
    </row>
    <row r="558" spans="1:8" x14ac:dyDescent="0.2">
      <c r="B558" s="53" t="s">
        <v>149</v>
      </c>
      <c r="C558" s="54">
        <v>1</v>
      </c>
      <c r="D558" s="54">
        <v>2</v>
      </c>
      <c r="E558" s="58">
        <f t="shared" si="181"/>
        <v>9.1827364554637281E-4</v>
      </c>
      <c r="F558" s="58">
        <f t="shared" si="182"/>
        <v>1.2376237623762376E-3</v>
      </c>
      <c r="G558" s="51">
        <f t="shared" si="183"/>
        <v>1</v>
      </c>
      <c r="H558" s="52">
        <f t="shared" si="184"/>
        <v>9.1827364554637281E-4</v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12</v>
      </c>
      <c r="E562" s="57" t="str">
        <f t="shared" si="181"/>
        <v/>
      </c>
      <c r="F562" s="57">
        <f t="shared" si="182"/>
        <v>7.4257425742574254E-3</v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3</v>
      </c>
      <c r="D563" s="54">
        <v>1</v>
      </c>
      <c r="E563" s="57">
        <f t="shared" si="181"/>
        <v>2.7548209366391185E-3</v>
      </c>
      <c r="F563" s="57">
        <f t="shared" si="182"/>
        <v>6.1881188118811882E-4</v>
      </c>
      <c r="G563" s="57">
        <f t="shared" si="183"/>
        <v>-0.66666666666666663</v>
      </c>
      <c r="H563" s="50">
        <f t="shared" si="184"/>
        <v>-1.8365472910927456E-3</v>
      </c>
    </row>
    <row r="564" spans="1:8" s="32" customFormat="1" x14ac:dyDescent="0.2">
      <c r="A564" s="40"/>
      <c r="B564" s="55" t="s">
        <v>567</v>
      </c>
      <c r="C564" s="56">
        <v>0</v>
      </c>
      <c r="D564" s="54">
        <v>3</v>
      </c>
      <c r="E564" s="57" t="str">
        <f t="shared" ref="E564:E565" si="185">+IF(C564=0,"",C564/C$553)</f>
        <v/>
      </c>
      <c r="F564" s="57">
        <f t="shared" ref="F564:F565" si="186">+IF(D564=0,"",D564/D$553)</f>
        <v>1.8564356435643563E-3</v>
      </c>
      <c r="G564" s="57" t="str">
        <f t="shared" ref="G564:G565" si="187">+IF(OR(AND(D564=0),(C564=0)),"0",((D564-C564)/C564))</f>
        <v>0</v>
      </c>
      <c r="H564" s="50" t="str">
        <f t="shared" ref="H564:H565" si="188">+IF(OR(AND(E564=""),(G564="")),"",E564*G564)</f>
        <v/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327</v>
      </c>
      <c r="D567" s="54">
        <v>320</v>
      </c>
      <c r="E567" s="57">
        <f t="shared" si="189"/>
        <v>0.30027548209366389</v>
      </c>
      <c r="F567" s="57">
        <f t="shared" si="190"/>
        <v>0.19801980198019803</v>
      </c>
      <c r="G567" s="57">
        <f t="shared" si="183"/>
        <v>-2.1406727828746176E-2</v>
      </c>
      <c r="H567" s="50">
        <f t="shared" si="184"/>
        <v>-6.4279155188246093E-3</v>
      </c>
    </row>
    <row r="568" spans="1:8" s="32" customFormat="1" x14ac:dyDescent="0.2">
      <c r="A568" s="39"/>
      <c r="B568" s="55" t="s">
        <v>151</v>
      </c>
      <c r="C568" s="56">
        <v>77</v>
      </c>
      <c r="D568" s="54">
        <v>9</v>
      </c>
      <c r="E568" s="57">
        <f t="shared" si="189"/>
        <v>7.0707070707070704E-2</v>
      </c>
      <c r="F568" s="57">
        <f t="shared" si="190"/>
        <v>5.569306930693069E-3</v>
      </c>
      <c r="G568" s="57">
        <f t="shared" si="183"/>
        <v>-0.88311688311688308</v>
      </c>
      <c r="H568" s="50">
        <f t="shared" si="184"/>
        <v>-6.2442607897153349E-2</v>
      </c>
    </row>
    <row r="569" spans="1:8" s="32" customFormat="1" x14ac:dyDescent="0.2">
      <c r="A569" s="39"/>
      <c r="B569" s="55" t="s">
        <v>152</v>
      </c>
      <c r="C569" s="56">
        <v>11</v>
      </c>
      <c r="D569" s="54">
        <v>10</v>
      </c>
      <c r="E569" s="57">
        <f t="shared" si="189"/>
        <v>1.0101010101010102E-2</v>
      </c>
      <c r="F569" s="57">
        <f t="shared" si="190"/>
        <v>6.1881188118811884E-3</v>
      </c>
      <c r="G569" s="57">
        <f t="shared" si="183"/>
        <v>-9.0909090909090912E-2</v>
      </c>
      <c r="H569" s="50">
        <f t="shared" si="184"/>
        <v>-9.1827364554637292E-4</v>
      </c>
    </row>
    <row r="570" spans="1:8" s="32" customFormat="1" x14ac:dyDescent="0.2">
      <c r="A570" s="39"/>
      <c r="B570" s="55" t="s">
        <v>340</v>
      </c>
      <c r="C570" s="56">
        <v>452</v>
      </c>
      <c r="D570" s="54">
        <v>586</v>
      </c>
      <c r="E570" s="57">
        <f t="shared" si="189"/>
        <v>0.41505968778696051</v>
      </c>
      <c r="F570" s="57">
        <f t="shared" si="190"/>
        <v>0.36262376237623761</v>
      </c>
      <c r="G570" s="57">
        <f t="shared" si="183"/>
        <v>0.29646017699115046</v>
      </c>
      <c r="H570" s="50">
        <f t="shared" si="184"/>
        <v>0.12304866850321396</v>
      </c>
    </row>
    <row r="571" spans="1:8" x14ac:dyDescent="0.2">
      <c r="B571" s="53" t="s">
        <v>153</v>
      </c>
      <c r="C571" s="54">
        <v>3</v>
      </c>
      <c r="D571" s="54">
        <v>7</v>
      </c>
      <c r="E571" s="58">
        <f t="shared" si="189"/>
        <v>2.7548209366391185E-3</v>
      </c>
      <c r="F571" s="58">
        <f t="shared" si="190"/>
        <v>4.3316831683168321E-3</v>
      </c>
      <c r="G571" s="51">
        <f t="shared" si="183"/>
        <v>1.3333333333333333</v>
      </c>
      <c r="H571" s="52">
        <f t="shared" si="184"/>
        <v>3.6730945821854912E-3</v>
      </c>
    </row>
    <row r="572" spans="1:8" x14ac:dyDescent="0.2">
      <c r="B572" s="53" t="s">
        <v>341</v>
      </c>
      <c r="C572" s="54">
        <v>6</v>
      </c>
      <c r="D572" s="54">
        <v>75</v>
      </c>
      <c r="E572" s="58">
        <f t="shared" si="189"/>
        <v>5.5096418732782371E-3</v>
      </c>
      <c r="F572" s="58">
        <f t="shared" si="190"/>
        <v>4.641089108910891E-2</v>
      </c>
      <c r="G572" s="51">
        <f t="shared" si="183"/>
        <v>11.5</v>
      </c>
      <c r="H572" s="52">
        <f t="shared" si="184"/>
        <v>6.3360881542699726E-2</v>
      </c>
    </row>
    <row r="573" spans="1:8" x14ac:dyDescent="0.2">
      <c r="B573" s="53" t="s">
        <v>154</v>
      </c>
      <c r="C573" s="54">
        <v>1</v>
      </c>
      <c r="D573" s="54">
        <v>0</v>
      </c>
      <c r="E573" s="58">
        <f t="shared" si="189"/>
        <v>9.1827364554637281E-4</v>
      </c>
      <c r="F573" s="58" t="str">
        <f t="shared" si="190"/>
        <v/>
      </c>
      <c r="G573" s="51" t="str">
        <f t="shared" si="183"/>
        <v>0</v>
      </c>
      <c r="H573" s="52">
        <f t="shared" si="184"/>
        <v>0</v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9</v>
      </c>
      <c r="D575" s="54">
        <v>8</v>
      </c>
      <c r="E575" s="58">
        <f t="shared" si="189"/>
        <v>8.2644628099173556E-3</v>
      </c>
      <c r="F575" s="58">
        <f t="shared" si="190"/>
        <v>4.9504950495049506E-3</v>
      </c>
      <c r="G575" s="51">
        <f t="shared" si="183"/>
        <v>-0.1111111111111111</v>
      </c>
      <c r="H575" s="52">
        <f t="shared" si="184"/>
        <v>-9.1827364554637281E-4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1</v>
      </c>
      <c r="D578" s="54">
        <v>5</v>
      </c>
      <c r="E578" s="58">
        <f t="shared" si="189"/>
        <v>9.1827364554637281E-4</v>
      </c>
      <c r="F578" s="58">
        <f t="shared" si="190"/>
        <v>3.0940594059405942E-3</v>
      </c>
      <c r="G578" s="51">
        <f t="shared" si="183"/>
        <v>4</v>
      </c>
      <c r="H578" s="52">
        <f t="shared" si="184"/>
        <v>3.6730945821854912E-3</v>
      </c>
    </row>
    <row r="579" spans="2:8" x14ac:dyDescent="0.2">
      <c r="B579" s="53" t="s">
        <v>533</v>
      </c>
      <c r="C579" s="54">
        <v>2</v>
      </c>
      <c r="D579" s="54">
        <v>61</v>
      </c>
      <c r="E579" s="58">
        <f t="shared" si="189"/>
        <v>1.8365472910927456E-3</v>
      </c>
      <c r="F579" s="58">
        <f t="shared" si="190"/>
        <v>3.7747524752475246E-2</v>
      </c>
      <c r="G579" s="51">
        <f t="shared" si="183"/>
        <v>29.5</v>
      </c>
      <c r="H579" s="52">
        <f t="shared" si="184"/>
        <v>5.4178145087235993E-2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3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418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375</v>
      </c>
      <c r="C8" s="28">
        <f>+C18+C73+C165+C333+C553</f>
        <v>5521</v>
      </c>
      <c r="D8" s="29">
        <f>+D18+D73+D165+D333+D553</f>
        <v>2912</v>
      </c>
      <c r="E8" s="30">
        <f>SUM(E9:E13)</f>
        <v>1</v>
      </c>
      <c r="F8" s="30">
        <f>SUM(F9:F13)</f>
        <v>1</v>
      </c>
      <c r="G8" s="30">
        <f>+(D8-C8)/C8</f>
        <v>-0.47255931896395581</v>
      </c>
      <c r="H8" s="31">
        <f>+E8*G8</f>
        <v>-0.47255931896395581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39</v>
      </c>
      <c r="D9" s="24">
        <f>+D18</f>
        <v>16</v>
      </c>
      <c r="E9" s="50">
        <f>C9/$C$8</f>
        <v>7.0639376924470209E-3</v>
      </c>
      <c r="F9" s="50">
        <f>D9/$D$8</f>
        <v>5.4945054945054949E-3</v>
      </c>
      <c r="G9" s="51">
        <f>+IF(OR(AND(D9=0),(C9=0)),"0",((D9-C9)/C9))</f>
        <v>-0.58974358974358976</v>
      </c>
      <c r="H9" s="52">
        <f>+IF(OR(AND(E9=""),(G9="")),"",E9*G9)</f>
        <v>-4.1659119724687561E-3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770</v>
      </c>
      <c r="D10" s="24">
        <f>+D73</f>
        <v>285</v>
      </c>
      <c r="E10" s="50">
        <f>C10/$C$8</f>
        <v>0.13946748777395399</v>
      </c>
      <c r="F10" s="50">
        <f>D10/$D$8</f>
        <v>9.787087912087912E-2</v>
      </c>
      <c r="G10" s="51">
        <f>+IF(OR(AND(D10=0),(C10=0)),"0",((D10-C10)/C10))</f>
        <v>-0.62987012987012991</v>
      </c>
      <c r="H10" s="52">
        <f>+IF(OR(AND(E10=""),(G10="")),"",E10*G10)</f>
        <v>-8.7846404636841152E-2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783</v>
      </c>
      <c r="D11" s="24">
        <f>+D165</f>
        <v>98</v>
      </c>
      <c r="E11" s="50">
        <f>C11/$C$8</f>
        <v>0.14182213367143634</v>
      </c>
      <c r="F11" s="50">
        <f>D11/$D$8</f>
        <v>3.3653846153846152E-2</v>
      </c>
      <c r="G11" s="51">
        <f>+IF(OR(AND(D11=0),(C11=0)),"0",((D11-C11)/C11))</f>
        <v>-0.87484035759897827</v>
      </c>
      <c r="H11" s="52">
        <f>+IF(OR(AND(E11=""),(G11="")),"",E11*G11)</f>
        <v>-0.12407172613656947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2860</v>
      </c>
      <c r="D12" s="24">
        <f>+D333</f>
        <v>2049</v>
      </c>
      <c r="E12" s="50">
        <f>C12/$C$8</f>
        <v>0.51802209744611483</v>
      </c>
      <c r="F12" s="50">
        <f>D12/$D$8</f>
        <v>0.70364010989010994</v>
      </c>
      <c r="G12" s="51">
        <f>+IF(OR(AND(D12=0),(C12=0)),"0",((D12-C12)/C12))</f>
        <v>-0.28356643356643357</v>
      </c>
      <c r="H12" s="52">
        <f>+IF(OR(AND(E12=""),(G12="")),"",E12*G12)</f>
        <v>-0.1468936786813983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1069</v>
      </c>
      <c r="D13" s="24">
        <f>+D553</f>
        <v>464</v>
      </c>
      <c r="E13" s="50">
        <f>C13/$C$8</f>
        <v>0.19362434341604781</v>
      </c>
      <c r="F13" s="50">
        <f>D13/$D$8</f>
        <v>0.15934065934065933</v>
      </c>
      <c r="G13" s="51">
        <f>+IF(OR(AND(D13=0),(C13=0)),"0",((D13-C13)/C13))</f>
        <v>-0.56594948550046775</v>
      </c>
      <c r="H13" s="52">
        <f>+IF(OR(AND(E13=""),(G13="")),"",E13*G13)</f>
        <v>-0.10958159753667814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39</v>
      </c>
      <c r="D18" s="29">
        <f>SUM(D19:D67)</f>
        <v>16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-0.58974358974358976</v>
      </c>
      <c r="H18" s="31">
        <f>+IF(OR(AND(E18=""),(G18="")),"",E18*G18)</f>
        <v>-0.58974358974358976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6</v>
      </c>
      <c r="D26" s="54">
        <v>0</v>
      </c>
      <c r="E26" s="52">
        <f t="shared" si="0"/>
        <v>0.15384615384615385</v>
      </c>
      <c r="F26" s="52" t="str">
        <f t="shared" si="1"/>
        <v/>
      </c>
      <c r="G26" s="51" t="str">
        <f t="shared" si="2"/>
        <v>0</v>
      </c>
      <c r="H26" s="52">
        <f t="shared" si="3"/>
        <v>0</v>
      </c>
    </row>
    <row r="27" spans="1:8" x14ac:dyDescent="0.2">
      <c r="B27" s="53" t="s">
        <v>582</v>
      </c>
      <c r="C27" s="54">
        <v>6</v>
      </c>
      <c r="D27" s="54">
        <v>2</v>
      </c>
      <c r="E27" s="52">
        <f t="shared" si="0"/>
        <v>0.15384615384615385</v>
      </c>
      <c r="F27" s="52">
        <f t="shared" si="1"/>
        <v>0.125</v>
      </c>
      <c r="G27" s="51">
        <f t="shared" si="2"/>
        <v>-0.66666666666666663</v>
      </c>
      <c r="H27" s="52">
        <f t="shared" si="3"/>
        <v>-0.10256410256410256</v>
      </c>
    </row>
    <row r="28" spans="1:8" x14ac:dyDescent="0.2">
      <c r="B28" s="53" t="s">
        <v>3</v>
      </c>
      <c r="C28" s="54">
        <v>1</v>
      </c>
      <c r="D28" s="54">
        <v>0</v>
      </c>
      <c r="E28" s="52">
        <f t="shared" si="0"/>
        <v>2.564102564102564E-2</v>
      </c>
      <c r="F28" s="52" t="str">
        <f t="shared" si="1"/>
        <v/>
      </c>
      <c r="G28" s="51" t="str">
        <f t="shared" si="2"/>
        <v>0</v>
      </c>
      <c r="H28" s="52">
        <f t="shared" si="3"/>
        <v>0</v>
      </c>
    </row>
    <row r="29" spans="1:8" x14ac:dyDescent="0.2">
      <c r="B29" s="53" t="s">
        <v>5</v>
      </c>
      <c r="C29" s="54">
        <v>8</v>
      </c>
      <c r="D29" s="54">
        <v>4</v>
      </c>
      <c r="E29" s="52">
        <f t="shared" si="0"/>
        <v>0.20512820512820512</v>
      </c>
      <c r="F29" s="52">
        <f t="shared" si="1"/>
        <v>0.25</v>
      </c>
      <c r="G29" s="51">
        <f t="shared" si="2"/>
        <v>-0.5</v>
      </c>
      <c r="H29" s="52">
        <f t="shared" si="3"/>
        <v>-0.10256410256410256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1</v>
      </c>
      <c r="D35" s="54">
        <v>0</v>
      </c>
      <c r="E35" s="52">
        <f t="shared" si="0"/>
        <v>2.564102564102564E-2</v>
      </c>
      <c r="F35" s="52" t="str">
        <f t="shared" si="1"/>
        <v/>
      </c>
      <c r="G35" s="51" t="str">
        <f t="shared" si="2"/>
        <v>0</v>
      </c>
      <c r="H35" s="52">
        <f t="shared" si="3"/>
        <v>0</v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3</v>
      </c>
      <c r="D37" s="54">
        <v>0</v>
      </c>
      <c r="E37" s="52">
        <f t="shared" si="0"/>
        <v>7.6923076923076927E-2</v>
      </c>
      <c r="F37" s="52" t="str">
        <f t="shared" si="1"/>
        <v/>
      </c>
      <c r="G37" s="51" t="str">
        <f t="shared" si="2"/>
        <v>0</v>
      </c>
      <c r="H37" s="52">
        <f t="shared" si="3"/>
        <v>0</v>
      </c>
    </row>
    <row r="38" spans="2:8" x14ac:dyDescent="0.2">
      <c r="B38" s="53" t="s">
        <v>7</v>
      </c>
      <c r="C38" s="54">
        <v>4</v>
      </c>
      <c r="D38" s="54">
        <v>2</v>
      </c>
      <c r="E38" s="52">
        <f t="shared" si="0"/>
        <v>0.10256410256410256</v>
      </c>
      <c r="F38" s="52">
        <f t="shared" si="1"/>
        <v>0.125</v>
      </c>
      <c r="G38" s="51">
        <f t="shared" si="2"/>
        <v>-0.5</v>
      </c>
      <c r="H38" s="52">
        <f t="shared" si="3"/>
        <v>-5.128205128205128E-2</v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0</v>
      </c>
      <c r="E49" s="52" t="str">
        <f t="shared" si="0"/>
        <v/>
      </c>
      <c r="F49" s="52" t="str">
        <f t="shared" si="1"/>
        <v/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1</v>
      </c>
      <c r="D50" s="54">
        <v>0</v>
      </c>
      <c r="E50" s="52">
        <f t="shared" si="0"/>
        <v>2.564102564102564E-2</v>
      </c>
      <c r="F50" s="52" t="str">
        <f t="shared" si="1"/>
        <v/>
      </c>
      <c r="G50" s="51" t="str">
        <f t="shared" si="2"/>
        <v>0</v>
      </c>
      <c r="H50" s="52">
        <f t="shared" si="3"/>
        <v>0</v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5</v>
      </c>
      <c r="E52" s="52" t="str">
        <f t="shared" si="0"/>
        <v/>
      </c>
      <c r="F52" s="52">
        <f t="shared" si="1"/>
        <v>0.3125</v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1</v>
      </c>
      <c r="D53" s="54">
        <v>1</v>
      </c>
      <c r="E53" s="52">
        <f t="shared" si="0"/>
        <v>2.564102564102564E-2</v>
      </c>
      <c r="F53" s="52">
        <f t="shared" si="1"/>
        <v>6.25E-2</v>
      </c>
      <c r="G53" s="51">
        <f t="shared" si="2"/>
        <v>0</v>
      </c>
      <c r="H53" s="52">
        <f t="shared" si="3"/>
        <v>0</v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1</v>
      </c>
      <c r="D59" s="54">
        <v>0</v>
      </c>
      <c r="E59" s="52">
        <f t="shared" si="0"/>
        <v>2.564102564102564E-2</v>
      </c>
      <c r="F59" s="52" t="str">
        <f t="shared" si="1"/>
        <v/>
      </c>
      <c r="G59" s="51" t="str">
        <f t="shared" si="2"/>
        <v>0</v>
      </c>
      <c r="H59" s="52">
        <f t="shared" si="3"/>
        <v>0</v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4</v>
      </c>
      <c r="D61" s="54">
        <v>0</v>
      </c>
      <c r="E61" s="52">
        <f t="shared" si="0"/>
        <v>0.10256410256410256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2</v>
      </c>
      <c r="E64" s="52" t="str">
        <f t="shared" si="0"/>
        <v/>
      </c>
      <c r="F64" s="52">
        <f t="shared" si="1"/>
        <v>0.125</v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3</v>
      </c>
      <c r="D65" s="54">
        <v>0</v>
      </c>
      <c r="E65" s="52">
        <f t="shared" si="0"/>
        <v>7.6923076923076927E-2</v>
      </c>
      <c r="F65" s="52" t="str">
        <f t="shared" si="1"/>
        <v/>
      </c>
      <c r="G65" s="51" t="str">
        <f t="shared" si="2"/>
        <v>0</v>
      </c>
      <c r="H65" s="52">
        <f t="shared" si="3"/>
        <v>0</v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770</v>
      </c>
      <c r="D73" s="29">
        <f>SUM(D74:D159)</f>
        <v>285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-0.62987012987012991</v>
      </c>
      <c r="H73" s="31">
        <f>+IF(OR(AND(E73=""),(G73="")),"",E73*G73)</f>
        <v>-0.62987012987012991</v>
      </c>
    </row>
    <row r="74" spans="1:8" x14ac:dyDescent="0.2">
      <c r="B74" s="53" t="s">
        <v>437</v>
      </c>
      <c r="C74" s="54">
        <v>8</v>
      </c>
      <c r="D74" s="54">
        <v>6</v>
      </c>
      <c r="E74" s="58">
        <f>+IF(C74=0,"",C74/C$73)</f>
        <v>1.038961038961039E-2</v>
      </c>
      <c r="F74" s="58">
        <f>+IF(D74=0,"",D74/D$73)</f>
        <v>2.1052631578947368E-2</v>
      </c>
      <c r="G74" s="51">
        <f>+IF(OR(AND(D74=0),(C74=0)),"0",((D74-C74)/C74))</f>
        <v>-0.25</v>
      </c>
      <c r="H74" s="52">
        <f>+IF(OR(AND(E74=""),(G74="")),"",E74*G74)</f>
        <v>-2.5974025974025974E-3</v>
      </c>
    </row>
    <row r="75" spans="1:8" x14ac:dyDescent="0.2">
      <c r="B75" s="53" t="s">
        <v>585</v>
      </c>
      <c r="C75" s="54">
        <v>1</v>
      </c>
      <c r="D75" s="54">
        <v>0</v>
      </c>
      <c r="E75" s="58">
        <f t="shared" ref="E75:E146" si="12">+IF(C75=0,"",C75/C$73)</f>
        <v>1.2987012987012987E-3</v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>
        <f t="shared" ref="H75:H146" si="15">+IF(OR(AND(E75=""),(G75="")),"",E75*G75)</f>
        <v>0</v>
      </c>
    </row>
    <row r="76" spans="1:8" s="32" customFormat="1" x14ac:dyDescent="0.2">
      <c r="A76" s="40"/>
      <c r="B76" s="55" t="s">
        <v>535</v>
      </c>
      <c r="C76" s="56">
        <v>1</v>
      </c>
      <c r="D76" s="54">
        <v>0</v>
      </c>
      <c r="E76" s="58">
        <f t="shared" ref="E76" si="16">+IF(C76=0,"",C76/C$73)</f>
        <v>1.2987012987012987E-3</v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>
        <f t="shared" ref="H76" si="19">+IF(OR(AND(E76=""),(G76="")),"",E76*G76)</f>
        <v>0</v>
      </c>
    </row>
    <row r="77" spans="1:8" x14ac:dyDescent="0.2">
      <c r="B77" s="53" t="s">
        <v>586</v>
      </c>
      <c r="C77" s="54">
        <v>21</v>
      </c>
      <c r="D77" s="54">
        <v>2</v>
      </c>
      <c r="E77" s="58">
        <f t="shared" si="12"/>
        <v>2.7272727272727271E-2</v>
      </c>
      <c r="F77" s="58">
        <f t="shared" si="13"/>
        <v>7.0175438596491229E-3</v>
      </c>
      <c r="G77" s="51">
        <f t="shared" si="14"/>
        <v>-0.90476190476190477</v>
      </c>
      <c r="H77" s="52">
        <f t="shared" si="15"/>
        <v>-2.4675324675324673E-2</v>
      </c>
    </row>
    <row r="78" spans="1:8" x14ac:dyDescent="0.2">
      <c r="B78" s="53" t="s">
        <v>179</v>
      </c>
      <c r="C78" s="54">
        <v>50</v>
      </c>
      <c r="D78" s="54">
        <v>2</v>
      </c>
      <c r="E78" s="58">
        <f t="shared" si="12"/>
        <v>6.4935064935064929E-2</v>
      </c>
      <c r="F78" s="58">
        <f t="shared" si="13"/>
        <v>7.0175438596491229E-3</v>
      </c>
      <c r="G78" s="51">
        <f t="shared" si="14"/>
        <v>-0.96</v>
      </c>
      <c r="H78" s="52">
        <f t="shared" si="15"/>
        <v>-6.2337662337662331E-2</v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2</v>
      </c>
      <c r="D80" s="54">
        <v>1</v>
      </c>
      <c r="E80" s="58">
        <f t="shared" ref="E80" si="20">+IF(C80=0,"",C80/C$73)</f>
        <v>2.5974025974025974E-3</v>
      </c>
      <c r="F80" s="58">
        <f t="shared" ref="F80" si="21">+IF(D80=0,"",D80/D$73)</f>
        <v>3.5087719298245615E-3</v>
      </c>
      <c r="G80" s="51">
        <f t="shared" ref="G80" si="22">+IF(OR(AND(D80=0),(C80=0)),"0",((D80-C80)/C80))</f>
        <v>-0.5</v>
      </c>
      <c r="H80" s="52">
        <f t="shared" ref="H80" si="23">+IF(OR(AND(E80=""),(G80="")),"",E80*G80)</f>
        <v>-1.2987012987012987E-3</v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12</v>
      </c>
      <c r="D85" s="54">
        <v>4</v>
      </c>
      <c r="E85" s="58">
        <f t="shared" si="12"/>
        <v>1.5584415584415584E-2</v>
      </c>
      <c r="F85" s="58">
        <f t="shared" si="13"/>
        <v>1.4035087719298246E-2</v>
      </c>
      <c r="G85" s="51">
        <f t="shared" si="14"/>
        <v>-0.66666666666666663</v>
      </c>
      <c r="H85" s="52">
        <f t="shared" si="15"/>
        <v>-1.038961038961039E-2</v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2</v>
      </c>
      <c r="D87" s="54">
        <v>1</v>
      </c>
      <c r="E87" s="58">
        <f t="shared" si="12"/>
        <v>2.5974025974025974E-3</v>
      </c>
      <c r="F87" s="58">
        <f t="shared" si="13"/>
        <v>3.5087719298245615E-3</v>
      </c>
      <c r="G87" s="51">
        <f t="shared" si="14"/>
        <v>-0.5</v>
      </c>
      <c r="H87" s="52">
        <f t="shared" si="15"/>
        <v>-1.2987012987012987E-3</v>
      </c>
    </row>
    <row r="88" spans="1:8" s="32" customFormat="1" x14ac:dyDescent="0.2">
      <c r="A88" s="40"/>
      <c r="B88" s="55" t="s">
        <v>587</v>
      </c>
      <c r="C88" s="56">
        <v>5</v>
      </c>
      <c r="D88" s="54">
        <v>0</v>
      </c>
      <c r="E88" s="58">
        <f t="shared" ref="E88" si="24">+IF(C88=0,"",C88/C$73)</f>
        <v>6.4935064935064939E-3</v>
      </c>
      <c r="F88" s="58" t="str">
        <f t="shared" ref="F88" si="25">+IF(D88=0,"",D88/D$73)</f>
        <v/>
      </c>
      <c r="G88" s="51" t="str">
        <f t="shared" ref="G88" si="26">+IF(OR(AND(D88=0),(C88=0)),"0",((D88-C88)/C88))</f>
        <v>0</v>
      </c>
      <c r="H88" s="52">
        <f t="shared" ref="H88" si="27">+IF(OR(AND(E88=""),(G88="")),"",E88*G88)</f>
        <v>0</v>
      </c>
    </row>
    <row r="89" spans="1:8" x14ac:dyDescent="0.2">
      <c r="B89" s="53" t="s">
        <v>185</v>
      </c>
      <c r="C89" s="54">
        <v>6</v>
      </c>
      <c r="D89" s="54">
        <v>3</v>
      </c>
      <c r="E89" s="58">
        <f t="shared" si="12"/>
        <v>7.7922077922077922E-3</v>
      </c>
      <c r="F89" s="58">
        <f t="shared" si="13"/>
        <v>1.0526315789473684E-2</v>
      </c>
      <c r="G89" s="51">
        <f t="shared" si="14"/>
        <v>-0.5</v>
      </c>
      <c r="H89" s="52">
        <f t="shared" si="15"/>
        <v>-3.8961038961038961E-3</v>
      </c>
    </row>
    <row r="90" spans="1:8" x14ac:dyDescent="0.2">
      <c r="B90" s="53" t="s">
        <v>186</v>
      </c>
      <c r="C90" s="54">
        <v>0</v>
      </c>
      <c r="D90" s="54">
        <v>1</v>
      </c>
      <c r="E90" s="58" t="str">
        <f t="shared" si="12"/>
        <v/>
      </c>
      <c r="F90" s="58">
        <f t="shared" si="13"/>
        <v>3.5087719298245615E-3</v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2</v>
      </c>
      <c r="D91" s="54">
        <v>0</v>
      </c>
      <c r="E91" s="58">
        <f t="shared" si="12"/>
        <v>2.5974025974025974E-3</v>
      </c>
      <c r="F91" s="58" t="str">
        <f t="shared" si="13"/>
        <v/>
      </c>
      <c r="G91" s="51" t="str">
        <f t="shared" si="14"/>
        <v>0</v>
      </c>
      <c r="H91" s="52">
        <f t="shared" si="15"/>
        <v>0</v>
      </c>
    </row>
    <row r="92" spans="1:8" x14ac:dyDescent="0.2">
      <c r="B92" s="53" t="s">
        <v>439</v>
      </c>
      <c r="C92" s="54">
        <v>1</v>
      </c>
      <c r="D92" s="54">
        <v>0</v>
      </c>
      <c r="E92" s="58">
        <f t="shared" si="12"/>
        <v>1.2987012987012987E-3</v>
      </c>
      <c r="F92" s="58" t="str">
        <f t="shared" si="13"/>
        <v/>
      </c>
      <c r="G92" s="51" t="str">
        <f t="shared" si="14"/>
        <v>0</v>
      </c>
      <c r="H92" s="52">
        <f t="shared" si="15"/>
        <v>0</v>
      </c>
    </row>
    <row r="93" spans="1:8" x14ac:dyDescent="0.2">
      <c r="B93" s="53" t="s">
        <v>187</v>
      </c>
      <c r="C93" s="54">
        <v>1</v>
      </c>
      <c r="D93" s="54">
        <v>0</v>
      </c>
      <c r="E93" s="58">
        <f t="shared" si="12"/>
        <v>1.2987012987012987E-3</v>
      </c>
      <c r="F93" s="58" t="str">
        <f t="shared" si="13"/>
        <v/>
      </c>
      <c r="G93" s="51" t="str">
        <f t="shared" si="14"/>
        <v>0</v>
      </c>
      <c r="H93" s="52">
        <f t="shared" si="15"/>
        <v>0</v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30</v>
      </c>
      <c r="D96" s="54">
        <v>4</v>
      </c>
      <c r="E96" s="58">
        <f t="shared" si="12"/>
        <v>3.896103896103896E-2</v>
      </c>
      <c r="F96" s="58">
        <f t="shared" si="13"/>
        <v>1.4035087719298246E-2</v>
      </c>
      <c r="G96" s="51">
        <f t="shared" si="14"/>
        <v>-0.8666666666666667</v>
      </c>
      <c r="H96" s="52">
        <f t="shared" si="15"/>
        <v>-3.3766233766233764E-2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4</v>
      </c>
      <c r="D100" s="54">
        <v>0</v>
      </c>
      <c r="E100" s="58">
        <f t="shared" si="12"/>
        <v>5.1948051948051948E-3</v>
      </c>
      <c r="F100" s="58" t="str">
        <f t="shared" si="13"/>
        <v/>
      </c>
      <c r="G100" s="51" t="str">
        <f t="shared" si="14"/>
        <v>0</v>
      </c>
      <c r="H100" s="52">
        <f t="shared" si="15"/>
        <v>0</v>
      </c>
    </row>
    <row r="101" spans="1:8" x14ac:dyDescent="0.2">
      <c r="B101" s="53" t="s">
        <v>440</v>
      </c>
      <c r="C101" s="54">
        <v>3</v>
      </c>
      <c r="D101" s="54">
        <v>2</v>
      </c>
      <c r="E101" s="58">
        <f t="shared" si="12"/>
        <v>3.8961038961038961E-3</v>
      </c>
      <c r="F101" s="58">
        <f t="shared" si="13"/>
        <v>7.0175438596491229E-3</v>
      </c>
      <c r="G101" s="51">
        <f t="shared" si="14"/>
        <v>-0.33333333333333331</v>
      </c>
      <c r="H101" s="52">
        <f t="shared" si="15"/>
        <v>-1.2987012987012987E-3</v>
      </c>
    </row>
    <row r="102" spans="1:8" x14ac:dyDescent="0.2">
      <c r="B102" s="53" t="s">
        <v>18</v>
      </c>
      <c r="C102" s="54">
        <v>2</v>
      </c>
      <c r="D102" s="54">
        <v>1</v>
      </c>
      <c r="E102" s="58">
        <f t="shared" si="12"/>
        <v>2.5974025974025974E-3</v>
      </c>
      <c r="F102" s="58">
        <f t="shared" si="13"/>
        <v>3.5087719298245615E-3</v>
      </c>
      <c r="G102" s="51">
        <f t="shared" si="14"/>
        <v>-0.5</v>
      </c>
      <c r="H102" s="52">
        <f t="shared" si="15"/>
        <v>-1.2987012987012987E-3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1</v>
      </c>
      <c r="E104" s="58" t="str">
        <f t="shared" si="12"/>
        <v/>
      </c>
      <c r="F104" s="58">
        <f t="shared" si="13"/>
        <v>3.5087719298245615E-3</v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15</v>
      </c>
      <c r="D107" s="54">
        <v>0</v>
      </c>
      <c r="E107" s="58">
        <f t="shared" si="12"/>
        <v>1.948051948051948E-2</v>
      </c>
      <c r="F107" s="58" t="str">
        <f t="shared" si="13"/>
        <v/>
      </c>
      <c r="G107" s="51" t="str">
        <f t="shared" si="14"/>
        <v>0</v>
      </c>
      <c r="H107" s="52">
        <f t="shared" si="15"/>
        <v>0</v>
      </c>
    </row>
    <row r="108" spans="1:8" x14ac:dyDescent="0.2">
      <c r="B108" s="53" t="s">
        <v>194</v>
      </c>
      <c r="C108" s="54">
        <v>2</v>
      </c>
      <c r="D108" s="54">
        <v>0</v>
      </c>
      <c r="E108" s="58">
        <f t="shared" si="12"/>
        <v>2.5974025974025974E-3</v>
      </c>
      <c r="F108" s="58" t="str">
        <f t="shared" si="13"/>
        <v/>
      </c>
      <c r="G108" s="51" t="str">
        <f t="shared" si="14"/>
        <v>0</v>
      </c>
      <c r="H108" s="52">
        <f t="shared" si="15"/>
        <v>0</v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11</v>
      </c>
      <c r="D110" s="54">
        <v>0</v>
      </c>
      <c r="E110" s="58">
        <f t="shared" si="12"/>
        <v>1.4285714285714285E-2</v>
      </c>
      <c r="F110" s="58" t="str">
        <f t="shared" si="13"/>
        <v/>
      </c>
      <c r="G110" s="51" t="str">
        <f t="shared" si="14"/>
        <v>0</v>
      </c>
      <c r="H110" s="52">
        <f t="shared" si="15"/>
        <v>0</v>
      </c>
    </row>
    <row r="111" spans="1:8" x14ac:dyDescent="0.2">
      <c r="B111" s="53" t="s">
        <v>197</v>
      </c>
      <c r="C111" s="54">
        <v>59</v>
      </c>
      <c r="D111" s="54">
        <v>4</v>
      </c>
      <c r="E111" s="58">
        <f t="shared" si="12"/>
        <v>7.6623376623376621E-2</v>
      </c>
      <c r="F111" s="58">
        <f t="shared" si="13"/>
        <v>1.4035087719298246E-2</v>
      </c>
      <c r="G111" s="51">
        <f t="shared" si="14"/>
        <v>-0.93220338983050843</v>
      </c>
      <c r="H111" s="52">
        <f t="shared" si="15"/>
        <v>-7.1428571428571425E-2</v>
      </c>
    </row>
    <row r="112" spans="1:8" x14ac:dyDescent="0.2">
      <c r="B112" s="53" t="s">
        <v>198</v>
      </c>
      <c r="C112" s="54">
        <v>11</v>
      </c>
      <c r="D112" s="54">
        <v>1</v>
      </c>
      <c r="E112" s="58">
        <f t="shared" si="12"/>
        <v>1.4285714285714285E-2</v>
      </c>
      <c r="F112" s="58">
        <f t="shared" si="13"/>
        <v>3.5087719298245615E-3</v>
      </c>
      <c r="G112" s="51">
        <f t="shared" si="14"/>
        <v>-0.90909090909090906</v>
      </c>
      <c r="H112" s="52">
        <f t="shared" si="15"/>
        <v>-1.2987012987012986E-2</v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6</v>
      </c>
      <c r="D116" s="54">
        <v>1</v>
      </c>
      <c r="E116" s="58">
        <f t="shared" si="12"/>
        <v>7.7922077922077922E-3</v>
      </c>
      <c r="F116" s="58">
        <f t="shared" si="13"/>
        <v>3.5087719298245615E-3</v>
      </c>
      <c r="G116" s="51">
        <f t="shared" si="14"/>
        <v>-0.83333333333333337</v>
      </c>
      <c r="H116" s="52">
        <f t="shared" si="15"/>
        <v>-6.4935064935064939E-3</v>
      </c>
    </row>
    <row r="117" spans="2:8" x14ac:dyDescent="0.2">
      <c r="B117" s="53" t="s">
        <v>24</v>
      </c>
      <c r="C117" s="54">
        <v>1</v>
      </c>
      <c r="D117" s="54">
        <v>3</v>
      </c>
      <c r="E117" s="58">
        <f t="shared" si="12"/>
        <v>1.2987012987012987E-3</v>
      </c>
      <c r="F117" s="58">
        <f t="shared" si="13"/>
        <v>1.0526315789473684E-2</v>
      </c>
      <c r="G117" s="51">
        <f t="shared" si="14"/>
        <v>2</v>
      </c>
      <c r="H117" s="52">
        <f t="shared" si="15"/>
        <v>2.5974025974025974E-3</v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9</v>
      </c>
      <c r="D119" s="54">
        <v>3</v>
      </c>
      <c r="E119" s="58">
        <f t="shared" si="12"/>
        <v>1.1688311688311689E-2</v>
      </c>
      <c r="F119" s="58">
        <f t="shared" si="13"/>
        <v>1.0526315789473684E-2</v>
      </c>
      <c r="G119" s="51">
        <f t="shared" si="14"/>
        <v>-0.66666666666666663</v>
      </c>
      <c r="H119" s="52">
        <f t="shared" si="15"/>
        <v>-7.7922077922077922E-3</v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130</v>
      </c>
      <c r="D121" s="54">
        <v>32</v>
      </c>
      <c r="E121" s="58">
        <f t="shared" si="12"/>
        <v>0.16883116883116883</v>
      </c>
      <c r="F121" s="58">
        <f t="shared" si="13"/>
        <v>0.11228070175438597</v>
      </c>
      <c r="G121" s="51">
        <f t="shared" si="14"/>
        <v>-0.75384615384615383</v>
      </c>
      <c r="H121" s="52">
        <f t="shared" si="15"/>
        <v>-0.12727272727272726</v>
      </c>
    </row>
    <row r="122" spans="2:8" x14ac:dyDescent="0.2">
      <c r="B122" s="53" t="s">
        <v>202</v>
      </c>
      <c r="C122" s="54">
        <v>5</v>
      </c>
      <c r="D122" s="54">
        <v>12</v>
      </c>
      <c r="E122" s="58">
        <f t="shared" si="12"/>
        <v>6.4935064935064939E-3</v>
      </c>
      <c r="F122" s="58">
        <f t="shared" si="13"/>
        <v>4.2105263157894736E-2</v>
      </c>
      <c r="G122" s="51">
        <f t="shared" si="14"/>
        <v>1.4</v>
      </c>
      <c r="H122" s="52">
        <f t="shared" si="15"/>
        <v>9.0909090909090905E-3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13</v>
      </c>
      <c r="D124" s="54">
        <v>3</v>
      </c>
      <c r="E124" s="58">
        <f t="shared" si="12"/>
        <v>1.6883116883116882E-2</v>
      </c>
      <c r="F124" s="58">
        <f t="shared" si="13"/>
        <v>1.0526315789473684E-2</v>
      </c>
      <c r="G124" s="51">
        <f t="shared" si="14"/>
        <v>-0.76923076923076927</v>
      </c>
      <c r="H124" s="52">
        <f t="shared" si="15"/>
        <v>-1.2987012987012986E-2</v>
      </c>
    </row>
    <row r="125" spans="2:8" x14ac:dyDescent="0.2">
      <c r="B125" s="53" t="s">
        <v>203</v>
      </c>
      <c r="C125" s="54">
        <v>198</v>
      </c>
      <c r="D125" s="54">
        <v>3</v>
      </c>
      <c r="E125" s="58">
        <f t="shared" si="12"/>
        <v>0.25714285714285712</v>
      </c>
      <c r="F125" s="58">
        <f t="shared" si="13"/>
        <v>1.0526315789473684E-2</v>
      </c>
      <c r="G125" s="51">
        <f t="shared" si="14"/>
        <v>-0.98484848484848486</v>
      </c>
      <c r="H125" s="52">
        <f t="shared" si="15"/>
        <v>-0.25324675324675322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137</v>
      </c>
      <c r="D127" s="54">
        <v>4</v>
      </c>
      <c r="E127" s="58">
        <f t="shared" si="12"/>
        <v>0.17792207792207793</v>
      </c>
      <c r="F127" s="58">
        <f t="shared" si="13"/>
        <v>1.4035087719298246E-2</v>
      </c>
      <c r="G127" s="51">
        <f t="shared" si="14"/>
        <v>-0.97080291970802923</v>
      </c>
      <c r="H127" s="52">
        <f t="shared" si="15"/>
        <v>-0.17272727272727273</v>
      </c>
    </row>
    <row r="128" spans="2:8" x14ac:dyDescent="0.2">
      <c r="B128" s="53" t="s">
        <v>204</v>
      </c>
      <c r="C128" s="54">
        <v>0</v>
      </c>
      <c r="D128" s="54">
        <v>2</v>
      </c>
      <c r="E128" s="58" t="str">
        <f t="shared" si="12"/>
        <v/>
      </c>
      <c r="F128" s="58">
        <f t="shared" si="13"/>
        <v>7.0175438596491229E-3</v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186</v>
      </c>
      <c r="E131" s="58" t="str">
        <f t="shared" si="12"/>
        <v/>
      </c>
      <c r="F131" s="58">
        <f t="shared" si="13"/>
        <v>0.65263157894736845</v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8</v>
      </c>
      <c r="D132" s="54">
        <v>0</v>
      </c>
      <c r="E132" s="58">
        <f t="shared" ref="E132" si="44">+IF(C132=0,"",C132/C$73)</f>
        <v>1.038961038961039E-2</v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>
        <f t="shared" ref="H132" si="47">+IF(OR(AND(E132=""),(G132="")),"",E132*G132)</f>
        <v>0</v>
      </c>
    </row>
    <row r="133" spans="1:8" x14ac:dyDescent="0.2">
      <c r="B133" s="53" t="s">
        <v>30</v>
      </c>
      <c r="C133" s="54">
        <v>0</v>
      </c>
      <c r="D133" s="54">
        <v>3</v>
      </c>
      <c r="E133" s="58" t="str">
        <f t="shared" si="12"/>
        <v/>
      </c>
      <c r="F133" s="58">
        <f t="shared" si="13"/>
        <v>1.0526315789473684E-2</v>
      </c>
      <c r="G133" s="51" t="str">
        <f t="shared" si="14"/>
        <v>0</v>
      </c>
      <c r="H133" s="52" t="str">
        <f t="shared" si="15"/>
        <v/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4</v>
      </c>
      <c r="D139" s="54">
        <v>0</v>
      </c>
      <c r="E139" s="58">
        <f t="shared" si="12"/>
        <v>5.1948051948051948E-3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1</v>
      </c>
      <c r="D141" s="54">
        <v>0</v>
      </c>
      <c r="E141" s="58">
        <f t="shared" si="12"/>
        <v>1.2987012987012987E-3</v>
      </c>
      <c r="F141" s="58" t="str">
        <f t="shared" si="13"/>
        <v/>
      </c>
      <c r="G141" s="51" t="str">
        <f t="shared" si="14"/>
        <v>0</v>
      </c>
      <c r="H141" s="52">
        <f t="shared" si="15"/>
        <v>0</v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2</v>
      </c>
      <c r="D148" s="54">
        <v>0</v>
      </c>
      <c r="E148" s="58">
        <f t="shared" si="56"/>
        <v>2.5974025974025974E-3</v>
      </c>
      <c r="F148" s="58" t="str">
        <f t="shared" si="57"/>
        <v/>
      </c>
      <c r="G148" s="51" t="str">
        <f t="shared" si="58"/>
        <v>0</v>
      </c>
      <c r="H148" s="52">
        <f t="shared" si="59"/>
        <v>0</v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1</v>
      </c>
      <c r="D150" s="54">
        <v>0</v>
      </c>
      <c r="E150" s="58">
        <f t="shared" si="56"/>
        <v>1.2987012987012987E-3</v>
      </c>
      <c r="F150" s="58" t="str">
        <f t="shared" si="57"/>
        <v/>
      </c>
      <c r="G150" s="51" t="str">
        <f t="shared" si="58"/>
        <v>0</v>
      </c>
      <c r="H150" s="52">
        <f t="shared" si="59"/>
        <v>0</v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2</v>
      </c>
      <c r="D153" s="54">
        <v>0</v>
      </c>
      <c r="E153" s="58">
        <f t="shared" si="56"/>
        <v>2.5974025974025974E-3</v>
      </c>
      <c r="F153" s="58" t="str">
        <f t="shared" si="57"/>
        <v/>
      </c>
      <c r="G153" s="51" t="str">
        <f t="shared" si="58"/>
        <v>0</v>
      </c>
      <c r="H153" s="52">
        <f t="shared" si="59"/>
        <v>0</v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1</v>
      </c>
      <c r="D156" s="54">
        <v>0</v>
      </c>
      <c r="E156" s="58">
        <f t="shared" ref="E156:E159" si="60">+IF(C156=0,"",C156/C$73)</f>
        <v>1.2987012987012987E-3</v>
      </c>
      <c r="F156" s="58" t="str">
        <f t="shared" ref="F156:F159" si="61">+IF(D156=0,"",D156/D$73)</f>
        <v/>
      </c>
      <c r="G156" s="51" t="str">
        <f t="shared" ref="G156:G159" si="62">+IF(OR(AND(D156=0),(C156=0)),"0",((D156-C156)/C156))</f>
        <v>0</v>
      </c>
      <c r="H156" s="52">
        <f t="shared" ref="H156:H159" si="63">+IF(OR(AND(E156=""),(G156="")),"",E156*G156)</f>
        <v>0</v>
      </c>
    </row>
    <row r="157" spans="1:8" s="32" customFormat="1" ht="24" x14ac:dyDescent="0.2">
      <c r="A157" s="40"/>
      <c r="B157" s="55" t="s">
        <v>546</v>
      </c>
      <c r="C157" s="56">
        <v>1</v>
      </c>
      <c r="D157" s="54">
        <v>0</v>
      </c>
      <c r="E157" s="58">
        <f t="shared" si="60"/>
        <v>1.2987012987012987E-3</v>
      </c>
      <c r="F157" s="58" t="str">
        <f t="shared" si="61"/>
        <v/>
      </c>
      <c r="G157" s="51" t="str">
        <f t="shared" si="62"/>
        <v>0</v>
      </c>
      <c r="H157" s="52">
        <f t="shared" si="63"/>
        <v>0</v>
      </c>
    </row>
    <row r="158" spans="1:8" s="32" customFormat="1" x14ac:dyDescent="0.2">
      <c r="A158" s="40"/>
      <c r="B158" s="55" t="s">
        <v>547</v>
      </c>
      <c r="C158" s="56">
        <v>1</v>
      </c>
      <c r="D158" s="54">
        <v>0</v>
      </c>
      <c r="E158" s="58">
        <f t="shared" si="60"/>
        <v>1.2987012987012987E-3</v>
      </c>
      <c r="F158" s="58" t="str">
        <f t="shared" si="61"/>
        <v/>
      </c>
      <c r="G158" s="51" t="str">
        <f t="shared" si="62"/>
        <v>0</v>
      </c>
      <c r="H158" s="52">
        <f t="shared" si="63"/>
        <v>0</v>
      </c>
    </row>
    <row r="159" spans="1:8" s="32" customFormat="1" x14ac:dyDescent="0.2">
      <c r="A159" s="40"/>
      <c r="B159" s="55" t="s">
        <v>548</v>
      </c>
      <c r="C159" s="56">
        <v>1</v>
      </c>
      <c r="D159" s="54">
        <v>0</v>
      </c>
      <c r="E159" s="58">
        <f t="shared" si="60"/>
        <v>1.2987012987012987E-3</v>
      </c>
      <c r="F159" s="58" t="str">
        <f t="shared" si="61"/>
        <v/>
      </c>
      <c r="G159" s="51" t="str">
        <f t="shared" si="62"/>
        <v>0</v>
      </c>
      <c r="H159" s="52">
        <f t="shared" si="63"/>
        <v>0</v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783</v>
      </c>
      <c r="D165" s="29">
        <f>SUM(D166:D327)</f>
        <v>98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-0.87484035759897827</v>
      </c>
      <c r="H165" s="31">
        <f>+IF(OR(AND(E165=""),(G165="")),"",E165*G165)</f>
        <v>-0.87484035759897827</v>
      </c>
    </row>
    <row r="166" spans="1:8" x14ac:dyDescent="0.2">
      <c r="B166" s="59" t="s">
        <v>447</v>
      </c>
      <c r="C166" s="54">
        <v>23</v>
      </c>
      <c r="D166" s="54">
        <v>8</v>
      </c>
      <c r="E166" s="58">
        <f t="shared" si="64"/>
        <v>2.9374201787994891E-2</v>
      </c>
      <c r="F166" s="58">
        <f t="shared" si="65"/>
        <v>8.1632653061224483E-2</v>
      </c>
      <c r="G166" s="51">
        <f>+IF(OR(AND(D166=0),(C166=0)),"0",((D166-C166)/C166))</f>
        <v>-0.65217391304347827</v>
      </c>
      <c r="H166" s="52">
        <f>+IF(OR(AND(E166=""),(G166="")),"",E166*G166)</f>
        <v>-1.9157088122605363E-2</v>
      </c>
    </row>
    <row r="167" spans="1:8" x14ac:dyDescent="0.2">
      <c r="B167" s="59" t="s">
        <v>590</v>
      </c>
      <c r="C167" s="54">
        <v>3</v>
      </c>
      <c r="D167" s="54">
        <v>0</v>
      </c>
      <c r="E167" s="58">
        <f t="shared" si="64"/>
        <v>3.8314176245210726E-3</v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>
        <f t="shared" ref="H167:H237" si="67">+IF(OR(AND(E167=""),(G167="")),"",E167*G167)</f>
        <v>0</v>
      </c>
    </row>
    <row r="168" spans="1:8" ht="24" x14ac:dyDescent="0.2">
      <c r="B168" s="59" t="s">
        <v>448</v>
      </c>
      <c r="C168" s="54">
        <v>0</v>
      </c>
      <c r="D168" s="54">
        <v>0</v>
      </c>
      <c r="E168" s="58" t="str">
        <f t="shared" si="64"/>
        <v/>
      </c>
      <c r="F168" s="58" t="str">
        <f t="shared" si="65"/>
        <v/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4</v>
      </c>
      <c r="D170" s="54">
        <v>0</v>
      </c>
      <c r="E170" s="58">
        <f t="shared" si="64"/>
        <v>5.108556832694764E-3</v>
      </c>
      <c r="F170" s="58" t="str">
        <f t="shared" si="65"/>
        <v/>
      </c>
      <c r="G170" s="51" t="str">
        <f t="shared" si="66"/>
        <v>0</v>
      </c>
      <c r="H170" s="52">
        <f t="shared" si="67"/>
        <v>0</v>
      </c>
    </row>
    <row r="171" spans="1:8" x14ac:dyDescent="0.2">
      <c r="B171" s="59" t="s">
        <v>42</v>
      </c>
      <c r="C171" s="54">
        <v>211</v>
      </c>
      <c r="D171" s="54">
        <v>13</v>
      </c>
      <c r="E171" s="58">
        <f t="shared" si="64"/>
        <v>0.26947637292464877</v>
      </c>
      <c r="F171" s="58">
        <f t="shared" si="65"/>
        <v>0.1326530612244898</v>
      </c>
      <c r="G171" s="51">
        <f t="shared" si="66"/>
        <v>-0.93838862559241709</v>
      </c>
      <c r="H171" s="52">
        <f t="shared" si="67"/>
        <v>-0.25287356321839077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5</v>
      </c>
      <c r="D173" s="54">
        <v>2</v>
      </c>
      <c r="E173" s="58">
        <f t="shared" si="64"/>
        <v>6.3856960408684551E-3</v>
      </c>
      <c r="F173" s="58">
        <f t="shared" si="65"/>
        <v>2.0408163265306121E-2</v>
      </c>
      <c r="G173" s="51">
        <f t="shared" si="66"/>
        <v>-0.6</v>
      </c>
      <c r="H173" s="52">
        <f t="shared" si="67"/>
        <v>-3.831417624521073E-3</v>
      </c>
    </row>
    <row r="174" spans="1:8" x14ac:dyDescent="0.2">
      <c r="B174" s="59" t="s">
        <v>594</v>
      </c>
      <c r="C174" s="54">
        <v>1</v>
      </c>
      <c r="D174" s="54">
        <v>0</v>
      </c>
      <c r="E174" s="58">
        <f t="shared" si="64"/>
        <v>1.277139208173691E-3</v>
      </c>
      <c r="F174" s="58" t="str">
        <f t="shared" si="65"/>
        <v/>
      </c>
      <c r="G174" s="51" t="str">
        <f t="shared" si="66"/>
        <v>0</v>
      </c>
      <c r="H174" s="52">
        <f t="shared" si="67"/>
        <v>0</v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4</v>
      </c>
      <c r="D177" s="54">
        <v>0</v>
      </c>
      <c r="E177" s="58">
        <f t="shared" si="64"/>
        <v>5.108556832694764E-3</v>
      </c>
      <c r="F177" s="58" t="str">
        <f t="shared" si="65"/>
        <v/>
      </c>
      <c r="G177" s="51" t="str">
        <f t="shared" si="66"/>
        <v>0</v>
      </c>
      <c r="H177" s="52">
        <f t="shared" si="67"/>
        <v>0</v>
      </c>
    </row>
    <row r="178" spans="1:8" x14ac:dyDescent="0.2">
      <c r="B178" s="59" t="s">
        <v>43</v>
      </c>
      <c r="C178" s="54">
        <v>2</v>
      </c>
      <c r="D178" s="54">
        <v>0</v>
      </c>
      <c r="E178" s="58">
        <f t="shared" si="64"/>
        <v>2.554278416347382E-3</v>
      </c>
      <c r="F178" s="58" t="str">
        <f t="shared" si="65"/>
        <v/>
      </c>
      <c r="G178" s="51" t="str">
        <f t="shared" si="66"/>
        <v>0</v>
      </c>
      <c r="H178" s="52">
        <f t="shared" si="67"/>
        <v>0</v>
      </c>
    </row>
    <row r="179" spans="1:8" s="32" customFormat="1" x14ac:dyDescent="0.2">
      <c r="A179" s="40"/>
      <c r="B179" s="60" t="s">
        <v>536</v>
      </c>
      <c r="C179" s="56">
        <v>16</v>
      </c>
      <c r="D179" s="54">
        <v>0</v>
      </c>
      <c r="E179" s="58">
        <f t="shared" ref="E179:E185" si="68">+IF(C179=0,"",C179/C$165)</f>
        <v>2.0434227330779056E-2</v>
      </c>
      <c r="F179" s="58" t="str">
        <f t="shared" ref="F179:F185" si="69">+IF(D179=0,"",D179/D$165)</f>
        <v/>
      </c>
      <c r="G179" s="51" t="str">
        <f t="shared" ref="G179:G185" si="70">+IF(OR(AND(D179=0),(C179=0)),"0",((D179-C179)/C179))</f>
        <v>0</v>
      </c>
      <c r="H179" s="52">
        <f t="shared" ref="H179:H185" si="71">+IF(OR(AND(E179=""),(G179="")),"",E179*G179)</f>
        <v>0</v>
      </c>
    </row>
    <row r="180" spans="1:8" s="32" customFormat="1" x14ac:dyDescent="0.2">
      <c r="A180" s="39"/>
      <c r="B180" s="60" t="s">
        <v>450</v>
      </c>
      <c r="C180" s="56">
        <v>15</v>
      </c>
      <c r="D180" s="54">
        <v>1</v>
      </c>
      <c r="E180" s="58">
        <f t="shared" si="68"/>
        <v>1.9157088122605363E-2</v>
      </c>
      <c r="F180" s="58">
        <f t="shared" si="69"/>
        <v>1.020408163265306E-2</v>
      </c>
      <c r="G180" s="51">
        <f t="shared" si="70"/>
        <v>-0.93333333333333335</v>
      </c>
      <c r="H180" s="52">
        <f t="shared" si="71"/>
        <v>-1.7879948914431672E-2</v>
      </c>
    </row>
    <row r="181" spans="1:8" s="32" customFormat="1" x14ac:dyDescent="0.2">
      <c r="A181" s="39"/>
      <c r="B181" s="60" t="s">
        <v>595</v>
      </c>
      <c r="C181" s="56">
        <v>0</v>
      </c>
      <c r="D181" s="54">
        <v>1</v>
      </c>
      <c r="E181" s="58" t="str">
        <f t="shared" si="68"/>
        <v/>
      </c>
      <c r="F181" s="58">
        <f t="shared" si="69"/>
        <v>1.020408163265306E-2</v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3</v>
      </c>
      <c r="D185" s="54">
        <v>0</v>
      </c>
      <c r="E185" s="58">
        <f t="shared" si="68"/>
        <v>3.8314176245210726E-3</v>
      </c>
      <c r="F185" s="58" t="str">
        <f t="shared" si="69"/>
        <v/>
      </c>
      <c r="G185" s="51" t="str">
        <f t="shared" si="70"/>
        <v>0</v>
      </c>
      <c r="H185" s="52">
        <f t="shared" si="71"/>
        <v>0</v>
      </c>
    </row>
    <row r="186" spans="1:8" s="32" customFormat="1" x14ac:dyDescent="0.2">
      <c r="A186" s="39"/>
      <c r="B186" s="60" t="s">
        <v>216</v>
      </c>
      <c r="C186" s="56">
        <v>13</v>
      </c>
      <c r="D186" s="54">
        <v>0</v>
      </c>
      <c r="E186" s="57">
        <f t="shared" ref="E186:F191" si="72">+IF(C186=0,"",C186/C$165)</f>
        <v>1.6602809706257982E-2</v>
      </c>
      <c r="F186" s="57" t="str">
        <f t="shared" si="72"/>
        <v/>
      </c>
      <c r="G186" s="57" t="str">
        <f t="shared" si="66"/>
        <v>0</v>
      </c>
      <c r="H186" s="50">
        <f t="shared" si="67"/>
        <v>0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2</v>
      </c>
      <c r="E191" s="57" t="str">
        <f t="shared" si="72"/>
        <v/>
      </c>
      <c r="F191" s="57">
        <f t="shared" si="72"/>
        <v>2.0408163265306121E-2</v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13</v>
      </c>
      <c r="D192" s="54">
        <v>4</v>
      </c>
      <c r="E192" s="57">
        <f t="shared" ref="E192" si="75">+IF(C192=0,"",C192/C$165)</f>
        <v>1.6602809706257982E-2</v>
      </c>
      <c r="F192" s="57">
        <f t="shared" ref="F192" si="76">+IF(D192=0,"",D192/D$165)</f>
        <v>4.0816326530612242E-2</v>
      </c>
      <c r="G192" s="57">
        <f t="shared" ref="G192" si="77">+IF(OR(AND(D192=0),(C192=0)),"0",((D192-C192)/C192))</f>
        <v>-0.69230769230769229</v>
      </c>
      <c r="H192" s="50">
        <f t="shared" ref="H192" si="78">+IF(OR(AND(E192=""),(G192="")),"",E192*G192)</f>
        <v>-1.1494252873563218E-2</v>
      </c>
    </row>
    <row r="193" spans="1:8" s="32" customFormat="1" x14ac:dyDescent="0.2">
      <c r="A193" s="39"/>
      <c r="B193" s="60" t="s">
        <v>220</v>
      </c>
      <c r="C193" s="56">
        <v>26</v>
      </c>
      <c r="D193" s="54">
        <v>1</v>
      </c>
      <c r="E193" s="57">
        <f t="shared" ref="E193:F199" si="79">+IF(C193=0,"",C193/C$165)</f>
        <v>3.3205619412515965E-2</v>
      </c>
      <c r="F193" s="57">
        <f t="shared" si="79"/>
        <v>1.020408163265306E-2</v>
      </c>
      <c r="G193" s="57">
        <f t="shared" si="66"/>
        <v>-0.96153846153846156</v>
      </c>
      <c r="H193" s="50">
        <f t="shared" si="67"/>
        <v>-3.1928480204342274E-2</v>
      </c>
    </row>
    <row r="194" spans="1:8" s="32" customFormat="1" x14ac:dyDescent="0.2">
      <c r="A194" s="39"/>
      <c r="B194" s="60" t="s">
        <v>221</v>
      </c>
      <c r="C194" s="56">
        <v>3</v>
      </c>
      <c r="D194" s="54">
        <v>8</v>
      </c>
      <c r="E194" s="57">
        <f t="shared" si="79"/>
        <v>3.8314176245210726E-3</v>
      </c>
      <c r="F194" s="57">
        <f t="shared" si="79"/>
        <v>8.1632653061224483E-2</v>
      </c>
      <c r="G194" s="57">
        <f t="shared" si="66"/>
        <v>1.6666666666666667</v>
      </c>
      <c r="H194" s="50">
        <f t="shared" si="67"/>
        <v>6.3856960408684542E-3</v>
      </c>
    </row>
    <row r="195" spans="1:8" s="32" customFormat="1" x14ac:dyDescent="0.2">
      <c r="A195" s="39"/>
      <c r="B195" s="60" t="s">
        <v>222</v>
      </c>
      <c r="C195" s="56">
        <v>8</v>
      </c>
      <c r="D195" s="54">
        <v>1</v>
      </c>
      <c r="E195" s="57">
        <f t="shared" si="79"/>
        <v>1.0217113665389528E-2</v>
      </c>
      <c r="F195" s="57">
        <f t="shared" si="79"/>
        <v>1.020408163265306E-2</v>
      </c>
      <c r="G195" s="57">
        <f t="shared" si="66"/>
        <v>-0.875</v>
      </c>
      <c r="H195" s="50">
        <f t="shared" si="67"/>
        <v>-8.9399744572158379E-3</v>
      </c>
    </row>
    <row r="196" spans="1:8" x14ac:dyDescent="0.2">
      <c r="B196" s="59" t="s">
        <v>223</v>
      </c>
      <c r="C196" s="54">
        <v>78</v>
      </c>
      <c r="D196" s="54">
        <v>12</v>
      </c>
      <c r="E196" s="58">
        <f t="shared" si="79"/>
        <v>9.9616858237547887E-2</v>
      </c>
      <c r="F196" s="58">
        <f t="shared" si="79"/>
        <v>0.12244897959183673</v>
      </c>
      <c r="G196" s="51">
        <f t="shared" si="66"/>
        <v>-0.84615384615384615</v>
      </c>
      <c r="H196" s="52">
        <f t="shared" si="67"/>
        <v>-8.4291187739463591E-2</v>
      </c>
    </row>
    <row r="197" spans="1:8" x14ac:dyDescent="0.2">
      <c r="B197" s="59" t="s">
        <v>452</v>
      </c>
      <c r="C197" s="54">
        <v>3</v>
      </c>
      <c r="D197" s="54">
        <v>0</v>
      </c>
      <c r="E197" s="58">
        <f t="shared" si="79"/>
        <v>3.8314176245210726E-3</v>
      </c>
      <c r="F197" s="58" t="str">
        <f t="shared" si="79"/>
        <v/>
      </c>
      <c r="G197" s="51" t="str">
        <f t="shared" si="66"/>
        <v>0</v>
      </c>
      <c r="H197" s="52">
        <f t="shared" si="67"/>
        <v>0</v>
      </c>
    </row>
    <row r="198" spans="1:8" x14ac:dyDescent="0.2">
      <c r="B198" s="59" t="s">
        <v>453</v>
      </c>
      <c r="C198" s="54">
        <v>3</v>
      </c>
      <c r="D198" s="54">
        <v>3</v>
      </c>
      <c r="E198" s="58">
        <f t="shared" si="79"/>
        <v>3.8314176245210726E-3</v>
      </c>
      <c r="F198" s="58">
        <f t="shared" si="79"/>
        <v>3.0612244897959183E-2</v>
      </c>
      <c r="G198" s="51">
        <f t="shared" si="66"/>
        <v>0</v>
      </c>
      <c r="H198" s="52">
        <f t="shared" si="67"/>
        <v>0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0</v>
      </c>
      <c r="E200" s="58" t="str">
        <f t="shared" ref="E200" si="80">+IF(C200=0,"",C200/C$165)</f>
        <v/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0</v>
      </c>
      <c r="D202" s="54">
        <v>0</v>
      </c>
      <c r="E202" s="57" t="str">
        <f t="shared" si="84"/>
        <v/>
      </c>
      <c r="F202" s="57" t="str">
        <f t="shared" si="84"/>
        <v/>
      </c>
      <c r="G202" s="57" t="str">
        <f t="shared" si="66"/>
        <v>0</v>
      </c>
      <c r="H202" s="50" t="str">
        <f t="shared" si="67"/>
        <v/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37</v>
      </c>
      <c r="D205" s="54">
        <v>6</v>
      </c>
      <c r="E205" s="57">
        <f t="shared" si="84"/>
        <v>4.7254150702426563E-2</v>
      </c>
      <c r="F205" s="57">
        <f t="shared" si="84"/>
        <v>6.1224489795918366E-2</v>
      </c>
      <c r="G205" s="57">
        <f t="shared" si="66"/>
        <v>-0.83783783783783783</v>
      </c>
      <c r="H205" s="50">
        <f t="shared" si="67"/>
        <v>-3.9591315453384415E-2</v>
      </c>
    </row>
    <row r="206" spans="1:8" s="32" customFormat="1" x14ac:dyDescent="0.2">
      <c r="A206" s="39"/>
      <c r="B206" s="60" t="s">
        <v>229</v>
      </c>
      <c r="C206" s="56">
        <v>6</v>
      </c>
      <c r="D206" s="54">
        <v>0</v>
      </c>
      <c r="E206" s="57">
        <f t="shared" si="84"/>
        <v>7.6628352490421452E-3</v>
      </c>
      <c r="F206" s="57" t="str">
        <f t="shared" si="84"/>
        <v/>
      </c>
      <c r="G206" s="57" t="str">
        <f t="shared" si="66"/>
        <v>0</v>
      </c>
      <c r="H206" s="50">
        <f t="shared" si="67"/>
        <v>0</v>
      </c>
    </row>
    <row r="207" spans="1:8" s="32" customFormat="1" x14ac:dyDescent="0.2">
      <c r="A207" s="39"/>
      <c r="B207" s="60" t="s">
        <v>230</v>
      </c>
      <c r="C207" s="56">
        <v>1</v>
      </c>
      <c r="D207" s="54">
        <v>0</v>
      </c>
      <c r="E207" s="57">
        <f t="shared" si="84"/>
        <v>1.277139208173691E-3</v>
      </c>
      <c r="F207" s="57" t="str">
        <f t="shared" si="84"/>
        <v/>
      </c>
      <c r="G207" s="57" t="str">
        <f t="shared" si="66"/>
        <v>0</v>
      </c>
      <c r="H207" s="50">
        <f t="shared" si="67"/>
        <v>0</v>
      </c>
    </row>
    <row r="208" spans="1:8" s="32" customFormat="1" x14ac:dyDescent="0.2">
      <c r="A208" s="39"/>
      <c r="B208" s="60" t="s">
        <v>454</v>
      </c>
      <c r="C208" s="56">
        <v>7</v>
      </c>
      <c r="D208" s="54">
        <v>0</v>
      </c>
      <c r="E208" s="57">
        <f t="shared" si="84"/>
        <v>8.9399744572158362E-3</v>
      </c>
      <c r="F208" s="57" t="str">
        <f t="shared" si="84"/>
        <v/>
      </c>
      <c r="G208" s="57" t="str">
        <f t="shared" si="66"/>
        <v>0</v>
      </c>
      <c r="H208" s="50">
        <f t="shared" si="67"/>
        <v>0</v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2</v>
      </c>
      <c r="D212" s="54">
        <v>0</v>
      </c>
      <c r="E212" s="58">
        <f t="shared" si="89"/>
        <v>2.554278416347382E-3</v>
      </c>
      <c r="F212" s="58" t="str">
        <f t="shared" si="90"/>
        <v/>
      </c>
      <c r="G212" s="51" t="str">
        <f t="shared" si="66"/>
        <v>0</v>
      </c>
      <c r="H212" s="52">
        <f t="shared" si="67"/>
        <v>0</v>
      </c>
    </row>
    <row r="213" spans="1:8" x14ac:dyDescent="0.2">
      <c r="B213" s="59" t="s">
        <v>232</v>
      </c>
      <c r="C213" s="54">
        <v>3</v>
      </c>
      <c r="D213" s="54">
        <v>0</v>
      </c>
      <c r="E213" s="58">
        <f t="shared" si="89"/>
        <v>3.8314176245210726E-3</v>
      </c>
      <c r="F213" s="58" t="str">
        <f t="shared" si="90"/>
        <v/>
      </c>
      <c r="G213" s="51" t="str">
        <f t="shared" si="66"/>
        <v>0</v>
      </c>
      <c r="H213" s="52">
        <f t="shared" si="67"/>
        <v>0</v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7</v>
      </c>
      <c r="D215" s="54">
        <v>0</v>
      </c>
      <c r="E215" s="58">
        <f t="shared" si="89"/>
        <v>8.9399744572158362E-3</v>
      </c>
      <c r="F215" s="58" t="str">
        <f t="shared" si="90"/>
        <v/>
      </c>
      <c r="G215" s="51" t="str">
        <f t="shared" si="66"/>
        <v>0</v>
      </c>
      <c r="H215" s="52">
        <f t="shared" si="67"/>
        <v>0</v>
      </c>
    </row>
    <row r="216" spans="1:8" x14ac:dyDescent="0.2">
      <c r="B216" s="59" t="s">
        <v>234</v>
      </c>
      <c r="C216" s="54">
        <v>11</v>
      </c>
      <c r="D216" s="54">
        <v>2</v>
      </c>
      <c r="E216" s="58">
        <f t="shared" si="89"/>
        <v>1.40485312899106E-2</v>
      </c>
      <c r="F216" s="58">
        <f t="shared" si="90"/>
        <v>2.0408163265306121E-2</v>
      </c>
      <c r="G216" s="51">
        <f t="shared" si="66"/>
        <v>-0.81818181818181823</v>
      </c>
      <c r="H216" s="52">
        <f t="shared" si="67"/>
        <v>-1.1494252873563218E-2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1</v>
      </c>
      <c r="D218" s="54">
        <v>0</v>
      </c>
      <c r="E218" s="58">
        <f t="shared" si="89"/>
        <v>1.277139208173691E-3</v>
      </c>
      <c r="F218" s="58" t="str">
        <f t="shared" si="90"/>
        <v/>
      </c>
      <c r="G218" s="51" t="str">
        <f t="shared" si="66"/>
        <v>0</v>
      </c>
      <c r="H218" s="52">
        <f t="shared" si="67"/>
        <v>0</v>
      </c>
    </row>
    <row r="219" spans="1:8" x14ac:dyDescent="0.2">
      <c r="B219" s="59" t="s">
        <v>237</v>
      </c>
      <c r="C219" s="54">
        <v>7</v>
      </c>
      <c r="D219" s="54">
        <v>1</v>
      </c>
      <c r="E219" s="58">
        <f t="shared" si="89"/>
        <v>8.9399744572158362E-3</v>
      </c>
      <c r="F219" s="58">
        <f t="shared" si="90"/>
        <v>1.020408163265306E-2</v>
      </c>
      <c r="G219" s="51">
        <f t="shared" si="66"/>
        <v>-0.8571428571428571</v>
      </c>
      <c r="H219" s="52">
        <f t="shared" si="67"/>
        <v>-7.6628352490421452E-3</v>
      </c>
    </row>
    <row r="220" spans="1:8" x14ac:dyDescent="0.2">
      <c r="B220" s="59" t="s">
        <v>596</v>
      </c>
      <c r="C220" s="54">
        <v>3</v>
      </c>
      <c r="D220" s="54">
        <v>0</v>
      </c>
      <c r="E220" s="58">
        <f t="shared" si="89"/>
        <v>3.8314176245210726E-3</v>
      </c>
      <c r="F220" s="58" t="str">
        <f t="shared" si="90"/>
        <v/>
      </c>
      <c r="G220" s="51" t="str">
        <f t="shared" si="66"/>
        <v>0</v>
      </c>
      <c r="H220" s="52">
        <f t="shared" si="67"/>
        <v>0</v>
      </c>
    </row>
    <row r="221" spans="1:8" x14ac:dyDescent="0.2">
      <c r="B221" s="59" t="s">
        <v>456</v>
      </c>
      <c r="C221" s="54">
        <v>5</v>
      </c>
      <c r="D221" s="54">
        <v>3</v>
      </c>
      <c r="E221" s="58">
        <f t="shared" si="89"/>
        <v>6.3856960408684551E-3</v>
      </c>
      <c r="F221" s="58">
        <f t="shared" si="90"/>
        <v>3.0612244897959183E-2</v>
      </c>
      <c r="G221" s="51">
        <f t="shared" si="66"/>
        <v>-0.4</v>
      </c>
      <c r="H221" s="52">
        <f t="shared" si="67"/>
        <v>-2.554278416347382E-3</v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9</v>
      </c>
      <c r="D224" s="54">
        <v>0</v>
      </c>
      <c r="E224" s="58">
        <f t="shared" si="89"/>
        <v>1.1494252873563218E-2</v>
      </c>
      <c r="F224" s="58" t="str">
        <f t="shared" si="90"/>
        <v/>
      </c>
      <c r="G224" s="51" t="str">
        <f t="shared" si="66"/>
        <v>0</v>
      </c>
      <c r="H224" s="52">
        <f t="shared" si="67"/>
        <v>0</v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1</v>
      </c>
      <c r="D226" s="54">
        <v>0</v>
      </c>
      <c r="E226" s="58">
        <f t="shared" si="89"/>
        <v>1.277139208173691E-3</v>
      </c>
      <c r="F226" s="58" t="str">
        <f t="shared" si="90"/>
        <v/>
      </c>
      <c r="G226" s="51" t="str">
        <f t="shared" si="66"/>
        <v>0</v>
      </c>
      <c r="H226" s="52">
        <f t="shared" si="67"/>
        <v>0</v>
      </c>
    </row>
    <row r="227" spans="2:8" x14ac:dyDescent="0.2">
      <c r="B227" s="59" t="s">
        <v>240</v>
      </c>
      <c r="C227" s="54">
        <v>0</v>
      </c>
      <c r="D227" s="54">
        <v>1</v>
      </c>
      <c r="E227" s="58" t="str">
        <f t="shared" si="89"/>
        <v/>
      </c>
      <c r="F227" s="58">
        <f t="shared" si="90"/>
        <v>1.020408163265306E-2</v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2</v>
      </c>
      <c r="D229" s="54">
        <v>10</v>
      </c>
      <c r="E229" s="58">
        <f t="shared" si="89"/>
        <v>2.554278416347382E-3</v>
      </c>
      <c r="F229" s="58">
        <f t="shared" si="90"/>
        <v>0.10204081632653061</v>
      </c>
      <c r="G229" s="51">
        <f t="shared" si="66"/>
        <v>4</v>
      </c>
      <c r="H229" s="52">
        <f t="shared" si="67"/>
        <v>1.0217113665389528E-2</v>
      </c>
    </row>
    <row r="230" spans="2:8" x14ac:dyDescent="0.2">
      <c r="B230" s="59" t="s">
        <v>55</v>
      </c>
      <c r="C230" s="54">
        <v>5</v>
      </c>
      <c r="D230" s="54">
        <v>0</v>
      </c>
      <c r="E230" s="58">
        <f t="shared" si="89"/>
        <v>6.3856960408684551E-3</v>
      </c>
      <c r="F230" s="58" t="str">
        <f t="shared" si="90"/>
        <v/>
      </c>
      <c r="G230" s="51" t="str">
        <f t="shared" si="66"/>
        <v>0</v>
      </c>
      <c r="H230" s="52">
        <f t="shared" si="67"/>
        <v>0</v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2</v>
      </c>
      <c r="D232" s="54">
        <v>0</v>
      </c>
      <c r="E232" s="58">
        <f t="shared" si="89"/>
        <v>2.554278416347382E-3</v>
      </c>
      <c r="F232" s="58" t="str">
        <f t="shared" si="90"/>
        <v/>
      </c>
      <c r="G232" s="51" t="str">
        <f t="shared" si="66"/>
        <v>0</v>
      </c>
      <c r="H232" s="52">
        <f t="shared" si="67"/>
        <v>0</v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1</v>
      </c>
      <c r="D235" s="54">
        <v>0</v>
      </c>
      <c r="E235" s="58">
        <f t="shared" si="89"/>
        <v>1.277139208173691E-3</v>
      </c>
      <c r="F235" s="58" t="str">
        <f t="shared" si="90"/>
        <v/>
      </c>
      <c r="G235" s="51" t="str">
        <f t="shared" si="66"/>
        <v>0</v>
      </c>
      <c r="H235" s="52">
        <f t="shared" si="67"/>
        <v>0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2</v>
      </c>
      <c r="D251" s="54">
        <v>0</v>
      </c>
      <c r="E251" s="57">
        <f t="shared" si="89"/>
        <v>2.554278416347382E-3</v>
      </c>
      <c r="F251" s="57" t="str">
        <f t="shared" si="90"/>
        <v/>
      </c>
      <c r="G251" s="57" t="str">
        <f t="shared" si="93"/>
        <v>0</v>
      </c>
      <c r="H251" s="50">
        <f t="shared" si="94"/>
        <v>0</v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14</v>
      </c>
      <c r="D256" s="54">
        <v>0</v>
      </c>
      <c r="E256" s="57">
        <f t="shared" si="95"/>
        <v>1.7879948914431672E-2</v>
      </c>
      <c r="F256" s="57" t="str">
        <f t="shared" si="96"/>
        <v/>
      </c>
      <c r="G256" s="57" t="str">
        <f t="shared" si="97"/>
        <v>0</v>
      </c>
      <c r="H256" s="50">
        <f t="shared" si="98"/>
        <v>0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0</v>
      </c>
      <c r="D263" s="54">
        <v>0</v>
      </c>
      <c r="E263" s="57" t="str">
        <f t="shared" si="95"/>
        <v/>
      </c>
      <c r="F263" s="57" t="str">
        <f t="shared" si="96"/>
        <v/>
      </c>
      <c r="G263" s="57" t="str">
        <f t="shared" si="97"/>
        <v>0</v>
      </c>
      <c r="H263" s="50" t="str">
        <f t="shared" si="98"/>
        <v/>
      </c>
    </row>
    <row r="264" spans="1:8" s="32" customFormat="1" x14ac:dyDescent="0.2">
      <c r="A264" s="39"/>
      <c r="B264" s="60" t="s">
        <v>60</v>
      </c>
      <c r="C264" s="56">
        <v>1</v>
      </c>
      <c r="D264" s="54">
        <v>0</v>
      </c>
      <c r="E264" s="57">
        <f t="shared" ref="E264:F267" si="99">+IF(C264=0,"",C264/C$165)</f>
        <v>1.277139208173691E-3</v>
      </c>
      <c r="F264" s="57" t="str">
        <f t="shared" si="99"/>
        <v/>
      </c>
      <c r="G264" s="57" t="str">
        <f t="shared" si="93"/>
        <v>0</v>
      </c>
      <c r="H264" s="50">
        <f t="shared" si="94"/>
        <v>0</v>
      </c>
    </row>
    <row r="265" spans="1:8" s="32" customFormat="1" x14ac:dyDescent="0.2">
      <c r="A265" s="39"/>
      <c r="B265" s="60" t="s">
        <v>65</v>
      </c>
      <c r="C265" s="56">
        <v>5</v>
      </c>
      <c r="D265" s="54">
        <v>0</v>
      </c>
      <c r="E265" s="57">
        <f t="shared" si="99"/>
        <v>6.3856960408684551E-3</v>
      </c>
      <c r="F265" s="57" t="str">
        <f t="shared" si="99"/>
        <v/>
      </c>
      <c r="G265" s="57" t="str">
        <f t="shared" si="93"/>
        <v>0</v>
      </c>
      <c r="H265" s="50">
        <f t="shared" si="94"/>
        <v>0</v>
      </c>
    </row>
    <row r="266" spans="1:8" s="32" customFormat="1" x14ac:dyDescent="0.2">
      <c r="A266" s="39"/>
      <c r="B266" s="60" t="s">
        <v>61</v>
      </c>
      <c r="C266" s="56">
        <v>3</v>
      </c>
      <c r="D266" s="54">
        <v>1</v>
      </c>
      <c r="E266" s="57">
        <f t="shared" si="99"/>
        <v>3.8314176245210726E-3</v>
      </c>
      <c r="F266" s="57">
        <f t="shared" si="99"/>
        <v>1.020408163265306E-2</v>
      </c>
      <c r="G266" s="57">
        <f t="shared" si="93"/>
        <v>-0.66666666666666663</v>
      </c>
      <c r="H266" s="50">
        <f t="shared" si="94"/>
        <v>-2.5542784163473816E-3</v>
      </c>
    </row>
    <row r="267" spans="1:8" s="32" customFormat="1" x14ac:dyDescent="0.2">
      <c r="A267" s="39"/>
      <c r="B267" s="60" t="s">
        <v>249</v>
      </c>
      <c r="C267" s="56">
        <v>2</v>
      </c>
      <c r="D267" s="54">
        <v>0</v>
      </c>
      <c r="E267" s="57">
        <f t="shared" si="99"/>
        <v>2.554278416347382E-3</v>
      </c>
      <c r="F267" s="57" t="str">
        <f t="shared" si="99"/>
        <v/>
      </c>
      <c r="G267" s="57" t="str">
        <f t="shared" si="93"/>
        <v>0</v>
      </c>
      <c r="H267" s="50">
        <f t="shared" si="94"/>
        <v>0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1</v>
      </c>
      <c r="D269" s="54">
        <v>1</v>
      </c>
      <c r="E269" s="57">
        <f t="shared" si="100"/>
        <v>1.277139208173691E-3</v>
      </c>
      <c r="F269" s="57">
        <f t="shared" si="101"/>
        <v>1.020408163265306E-2</v>
      </c>
      <c r="G269" s="57">
        <f t="shared" si="102"/>
        <v>0</v>
      </c>
      <c r="H269" s="50">
        <f t="shared" si="103"/>
        <v>0</v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2</v>
      </c>
      <c r="D271" s="54">
        <v>0</v>
      </c>
      <c r="E271" s="57">
        <f t="shared" ref="E271:F276" si="104">+IF(C271=0,"",C271/C$165)</f>
        <v>2.554278416347382E-3</v>
      </c>
      <c r="F271" s="57" t="str">
        <f t="shared" si="104"/>
        <v/>
      </c>
      <c r="G271" s="57" t="str">
        <f t="shared" si="93"/>
        <v>0</v>
      </c>
      <c r="H271" s="50">
        <f t="shared" si="94"/>
        <v>0</v>
      </c>
    </row>
    <row r="272" spans="1:8" s="32" customFormat="1" x14ac:dyDescent="0.2">
      <c r="A272" s="39"/>
      <c r="B272" s="60" t="s">
        <v>59</v>
      </c>
      <c r="C272" s="56">
        <v>6</v>
      </c>
      <c r="D272" s="54">
        <v>1</v>
      </c>
      <c r="E272" s="57">
        <f t="shared" si="104"/>
        <v>7.6628352490421452E-3</v>
      </c>
      <c r="F272" s="57">
        <f t="shared" si="104"/>
        <v>1.020408163265306E-2</v>
      </c>
      <c r="G272" s="57">
        <f t="shared" si="93"/>
        <v>-0.83333333333333337</v>
      </c>
      <c r="H272" s="50">
        <f t="shared" si="94"/>
        <v>-6.3856960408684542E-3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16</v>
      </c>
      <c r="D275" s="54">
        <v>0</v>
      </c>
      <c r="E275" s="57">
        <f t="shared" si="104"/>
        <v>2.0434227330779056E-2</v>
      </c>
      <c r="F275" s="57" t="str">
        <f t="shared" si="104"/>
        <v/>
      </c>
      <c r="G275" s="57" t="str">
        <f t="shared" si="93"/>
        <v>0</v>
      </c>
      <c r="H275" s="50">
        <f t="shared" si="94"/>
        <v>0</v>
      </c>
    </row>
    <row r="276" spans="1:8" s="32" customFormat="1" x14ac:dyDescent="0.2">
      <c r="A276" s="39"/>
      <c r="B276" s="60" t="s">
        <v>66</v>
      </c>
      <c r="C276" s="56">
        <v>1</v>
      </c>
      <c r="D276" s="54">
        <v>0</v>
      </c>
      <c r="E276" s="57">
        <f t="shared" si="104"/>
        <v>1.277139208173691E-3</v>
      </c>
      <c r="F276" s="57" t="str">
        <f t="shared" si="104"/>
        <v/>
      </c>
      <c r="G276" s="57" t="str">
        <f t="shared" si="93"/>
        <v>0</v>
      </c>
      <c r="H276" s="50">
        <f t="shared" si="94"/>
        <v>0</v>
      </c>
    </row>
    <row r="277" spans="1:8" s="32" customFormat="1" x14ac:dyDescent="0.2">
      <c r="A277" s="40"/>
      <c r="B277" s="60" t="s">
        <v>558</v>
      </c>
      <c r="C277" s="56">
        <v>6</v>
      </c>
      <c r="D277" s="54">
        <v>0</v>
      </c>
      <c r="E277" s="57">
        <f t="shared" ref="E277:E278" si="105">+IF(C277=0,"",C277/C$165)</f>
        <v>7.6628352490421452E-3</v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>
        <f t="shared" ref="H277:H278" si="108">+IF(OR(AND(E277=""),(G277="")),"",E277*G277)</f>
        <v>0</v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1</v>
      </c>
      <c r="E278" s="57" t="str">
        <f t="shared" si="105"/>
        <v/>
      </c>
      <c r="F278" s="57">
        <f t="shared" si="106"/>
        <v>1.020408163265306E-2</v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2</v>
      </c>
      <c r="D279" s="54">
        <v>0</v>
      </c>
      <c r="E279" s="57">
        <f>+IF(C279=0,"",C279/C$165)</f>
        <v>2.554278416347382E-3</v>
      </c>
      <c r="F279" s="57" t="str">
        <f>+IF(D279=0,"",D279/D$165)</f>
        <v/>
      </c>
      <c r="G279" s="57" t="str">
        <f t="shared" si="93"/>
        <v>0</v>
      </c>
      <c r="H279" s="50">
        <f t="shared" si="94"/>
        <v>0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2</v>
      </c>
      <c r="D283" s="54">
        <v>0</v>
      </c>
      <c r="E283" s="57">
        <f t="shared" si="109"/>
        <v>2.554278416347382E-3</v>
      </c>
      <c r="F283" s="57" t="str">
        <f t="shared" si="110"/>
        <v/>
      </c>
      <c r="G283" s="57" t="str">
        <f t="shared" si="111"/>
        <v>0</v>
      </c>
      <c r="H283" s="50">
        <f t="shared" si="112"/>
        <v>0</v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7</v>
      </c>
      <c r="D287" s="54">
        <v>4</v>
      </c>
      <c r="E287" s="57">
        <f t="shared" si="113"/>
        <v>8.9399744572158362E-3</v>
      </c>
      <c r="F287" s="57">
        <f t="shared" si="113"/>
        <v>4.0816326530612242E-2</v>
      </c>
      <c r="G287" s="57">
        <f t="shared" si="93"/>
        <v>-0.42857142857142855</v>
      </c>
      <c r="H287" s="50">
        <f t="shared" si="94"/>
        <v>-3.8314176245210726E-3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74</v>
      </c>
      <c r="D289" s="54">
        <v>1</v>
      </c>
      <c r="E289" s="57">
        <f t="shared" ref="E289:E311" si="116">+IF(C289=0,"",C289/C$165)</f>
        <v>9.4508301404853126E-2</v>
      </c>
      <c r="F289" s="57">
        <f t="shared" ref="F289:F311" si="117">+IF(D289=0,"",D289/D$165)</f>
        <v>1.020408163265306E-2</v>
      </c>
      <c r="G289" s="57">
        <f t="shared" si="93"/>
        <v>-0.98648648648648651</v>
      </c>
      <c r="H289" s="50">
        <f t="shared" si="94"/>
        <v>-9.3231162196679443E-2</v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23</v>
      </c>
      <c r="D292" s="54">
        <v>0</v>
      </c>
      <c r="E292" s="57">
        <f t="shared" si="116"/>
        <v>2.9374201787994891E-2</v>
      </c>
      <c r="F292" s="57" t="str">
        <f t="shared" si="117"/>
        <v/>
      </c>
      <c r="G292" s="57" t="str">
        <f t="shared" si="93"/>
        <v>0</v>
      </c>
      <c r="H292" s="50">
        <f t="shared" si="94"/>
        <v>0</v>
      </c>
    </row>
    <row r="293" spans="1:8" s="32" customFormat="1" x14ac:dyDescent="0.2">
      <c r="A293" s="39"/>
      <c r="B293" s="60" t="s">
        <v>251</v>
      </c>
      <c r="C293" s="56">
        <v>7</v>
      </c>
      <c r="D293" s="54">
        <v>0</v>
      </c>
      <c r="E293" s="57">
        <f t="shared" si="116"/>
        <v>8.9399744572158362E-3</v>
      </c>
      <c r="F293" s="57" t="str">
        <f t="shared" si="117"/>
        <v/>
      </c>
      <c r="G293" s="57" t="str">
        <f t="shared" si="93"/>
        <v>0</v>
      </c>
      <c r="H293" s="50">
        <f t="shared" si="94"/>
        <v>0</v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9</v>
      </c>
      <c r="D297" s="54">
        <v>5</v>
      </c>
      <c r="E297" s="57">
        <f t="shared" si="116"/>
        <v>1.1494252873563218E-2</v>
      </c>
      <c r="F297" s="57">
        <f t="shared" si="117"/>
        <v>5.1020408163265307E-2</v>
      </c>
      <c r="G297" s="57">
        <f t="shared" si="93"/>
        <v>-0.44444444444444442</v>
      </c>
      <c r="H297" s="50">
        <f t="shared" si="94"/>
        <v>-5.1085568326947632E-3</v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4</v>
      </c>
      <c r="D300" s="54">
        <v>0</v>
      </c>
      <c r="E300" s="57">
        <f t="shared" si="116"/>
        <v>5.108556832694764E-3</v>
      </c>
      <c r="F300" s="57" t="str">
        <f t="shared" si="117"/>
        <v/>
      </c>
      <c r="G300" s="57" t="str">
        <f t="shared" si="93"/>
        <v>0</v>
      </c>
      <c r="H300" s="50">
        <f t="shared" si="94"/>
        <v>0</v>
      </c>
    </row>
    <row r="301" spans="1:8" s="32" customFormat="1" x14ac:dyDescent="0.2">
      <c r="A301" s="39"/>
      <c r="B301" s="60" t="s">
        <v>482</v>
      </c>
      <c r="C301" s="56">
        <v>0</v>
      </c>
      <c r="D301" s="54">
        <v>0</v>
      </c>
      <c r="E301" s="57" t="str">
        <f t="shared" si="116"/>
        <v/>
      </c>
      <c r="F301" s="57" t="str">
        <f t="shared" si="117"/>
        <v/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28</v>
      </c>
      <c r="D303" s="54">
        <v>1</v>
      </c>
      <c r="E303" s="57">
        <f t="shared" si="116"/>
        <v>3.5759897828863345E-2</v>
      </c>
      <c r="F303" s="57">
        <f t="shared" si="117"/>
        <v>1.020408163265306E-2</v>
      </c>
      <c r="G303" s="57">
        <f t="shared" si="93"/>
        <v>-0.9642857142857143</v>
      </c>
      <c r="H303" s="50">
        <f t="shared" si="94"/>
        <v>-3.4482758620689655E-2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1</v>
      </c>
      <c r="D305" s="54">
        <v>0</v>
      </c>
      <c r="E305" s="57">
        <f t="shared" si="116"/>
        <v>1.277139208173691E-3</v>
      </c>
      <c r="F305" s="57" t="str">
        <f t="shared" si="117"/>
        <v/>
      </c>
      <c r="G305" s="57" t="str">
        <f t="shared" si="93"/>
        <v>0</v>
      </c>
      <c r="H305" s="50">
        <f t="shared" si="94"/>
        <v>0</v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7</v>
      </c>
      <c r="D307" s="54">
        <v>0</v>
      </c>
      <c r="E307" s="57">
        <f t="shared" si="116"/>
        <v>8.9399744572158362E-3</v>
      </c>
      <c r="F307" s="57" t="str">
        <f t="shared" si="117"/>
        <v/>
      </c>
      <c r="G307" s="57" t="str">
        <f t="shared" si="93"/>
        <v>0</v>
      </c>
      <c r="H307" s="50">
        <f t="shared" si="94"/>
        <v>0</v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0</v>
      </c>
      <c r="E308" s="57" t="str">
        <f t="shared" si="116"/>
        <v/>
      </c>
      <c r="F308" s="57" t="str">
        <f t="shared" si="117"/>
        <v/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15</v>
      </c>
      <c r="D312" s="54">
        <v>0</v>
      </c>
      <c r="E312" s="57">
        <f t="shared" ref="E312" si="118">+IF(C312=0,"",C312/C$165)</f>
        <v>1.9157088122605363E-2</v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>
        <f t="shared" ref="H312" si="121">+IF(OR(AND(E312=""),(G312="")),"",E312*G312)</f>
        <v>0</v>
      </c>
    </row>
    <row r="313" spans="1:8" s="32" customFormat="1" x14ac:dyDescent="0.2">
      <c r="A313" s="39"/>
      <c r="B313" s="60" t="s">
        <v>490</v>
      </c>
      <c r="C313" s="56">
        <v>1</v>
      </c>
      <c r="D313" s="54">
        <v>0</v>
      </c>
      <c r="E313" s="57">
        <f t="shared" ref="E313:F316" si="122">+IF(C313=0,"",C313/C$165)</f>
        <v>1.277139208173691E-3</v>
      </c>
      <c r="F313" s="57" t="str">
        <f t="shared" si="122"/>
        <v/>
      </c>
      <c r="G313" s="57" t="str">
        <f t="shared" si="93"/>
        <v>0</v>
      </c>
      <c r="H313" s="50">
        <f t="shared" si="94"/>
        <v>0</v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4</v>
      </c>
      <c r="E322" s="57" t="str">
        <f t="shared" si="123"/>
        <v/>
      </c>
      <c r="F322" s="57">
        <f t="shared" si="124"/>
        <v>4.0816326530612242E-2</v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2860</v>
      </c>
      <c r="D333" s="29">
        <f>SUM(D334:D547)</f>
        <v>2049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-0.28356643356643357</v>
      </c>
      <c r="H333" s="31">
        <f>+IF(OR(AND(E333=""),(G333="")),"",E333*G333)</f>
        <v>-0.28356643356643357</v>
      </c>
    </row>
    <row r="334" spans="1:8" x14ac:dyDescent="0.2">
      <c r="B334" s="53" t="s">
        <v>75</v>
      </c>
      <c r="C334" s="54">
        <v>20</v>
      </c>
      <c r="D334" s="54">
        <v>3</v>
      </c>
      <c r="E334" s="58">
        <f t="shared" si="131"/>
        <v>6.993006993006993E-3</v>
      </c>
      <c r="F334" s="58">
        <f t="shared" si="132"/>
        <v>1.4641288433382138E-3</v>
      </c>
      <c r="G334" s="51">
        <f>+IF(OR(AND(D334=0),(C334=0)),"0",((D334-C334)/C334))</f>
        <v>-0.85</v>
      </c>
      <c r="H334" s="52">
        <f>+IF(OR(AND(E334=""),(G334="")),"",E334*G334)</f>
        <v>-5.9440559440559438E-3</v>
      </c>
    </row>
    <row r="335" spans="1:8" x14ac:dyDescent="0.2">
      <c r="B335" s="53" t="s">
        <v>79</v>
      </c>
      <c r="C335" s="54">
        <v>5</v>
      </c>
      <c r="D335" s="54">
        <v>2</v>
      </c>
      <c r="E335" s="58">
        <f t="shared" si="131"/>
        <v>1.7482517482517483E-3</v>
      </c>
      <c r="F335" s="58">
        <f t="shared" si="132"/>
        <v>9.760858955588092E-4</v>
      </c>
      <c r="G335" s="51">
        <f t="shared" ref="G335:G400" si="133">+IF(OR(AND(D335=0),(C335=0)),"0",((D335-C335)/C335))</f>
        <v>-0.6</v>
      </c>
      <c r="H335" s="52">
        <f t="shared" ref="H335:H400" si="134">+IF(OR(AND(E335=""),(G335="")),"",E335*G335)</f>
        <v>-1.048951048951049E-3</v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65</v>
      </c>
      <c r="D339" s="54">
        <v>20</v>
      </c>
      <c r="E339" s="58">
        <f t="shared" si="131"/>
        <v>2.2727272727272728E-2</v>
      </c>
      <c r="F339" s="58">
        <f t="shared" si="132"/>
        <v>9.760858955588092E-3</v>
      </c>
      <c r="G339" s="51">
        <f t="shared" si="133"/>
        <v>-0.69230769230769229</v>
      </c>
      <c r="H339" s="52">
        <f t="shared" si="134"/>
        <v>-1.5734265734265736E-2</v>
      </c>
    </row>
    <row r="340" spans="1:8" x14ac:dyDescent="0.2">
      <c r="B340" s="53" t="s">
        <v>82</v>
      </c>
      <c r="C340" s="54">
        <v>6</v>
      </c>
      <c r="D340" s="54">
        <v>11</v>
      </c>
      <c r="E340" s="58">
        <f t="shared" si="131"/>
        <v>2.0979020979020979E-3</v>
      </c>
      <c r="F340" s="58">
        <f t="shared" si="132"/>
        <v>5.3684724255734506E-3</v>
      </c>
      <c r="G340" s="51">
        <f t="shared" si="133"/>
        <v>0.83333333333333337</v>
      </c>
      <c r="H340" s="52">
        <f t="shared" si="134"/>
        <v>1.7482517482517483E-3</v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21</v>
      </c>
      <c r="D342" s="54">
        <v>11</v>
      </c>
      <c r="E342" s="58">
        <f t="shared" si="131"/>
        <v>7.3426573426573424E-3</v>
      </c>
      <c r="F342" s="58">
        <f t="shared" si="132"/>
        <v>5.3684724255734506E-3</v>
      </c>
      <c r="G342" s="51">
        <f t="shared" si="133"/>
        <v>-0.47619047619047616</v>
      </c>
      <c r="H342" s="52">
        <f t="shared" si="134"/>
        <v>-3.4965034965034961E-3</v>
      </c>
    </row>
    <row r="343" spans="1:8" x14ac:dyDescent="0.2">
      <c r="B343" s="53" t="s">
        <v>258</v>
      </c>
      <c r="C343" s="54">
        <v>4</v>
      </c>
      <c r="D343" s="54">
        <v>0</v>
      </c>
      <c r="E343" s="58">
        <f t="shared" si="131"/>
        <v>1.3986013986013986E-3</v>
      </c>
      <c r="F343" s="58" t="str">
        <f t="shared" si="132"/>
        <v/>
      </c>
      <c r="G343" s="51" t="str">
        <f t="shared" si="133"/>
        <v>0</v>
      </c>
      <c r="H343" s="52">
        <f t="shared" si="134"/>
        <v>0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84</v>
      </c>
      <c r="D345" s="54">
        <v>26</v>
      </c>
      <c r="E345" s="58">
        <f t="shared" si="131"/>
        <v>2.937062937062937E-2</v>
      </c>
      <c r="F345" s="58">
        <f t="shared" si="132"/>
        <v>1.268911664226452E-2</v>
      </c>
      <c r="G345" s="51">
        <f t="shared" si="133"/>
        <v>-0.69047619047619047</v>
      </c>
      <c r="H345" s="52">
        <f t="shared" si="134"/>
        <v>-2.0279720279720279E-2</v>
      </c>
    </row>
    <row r="346" spans="1:8" x14ac:dyDescent="0.2">
      <c r="B346" s="53" t="s">
        <v>599</v>
      </c>
      <c r="C346" s="54">
        <v>12</v>
      </c>
      <c r="D346" s="54">
        <v>2</v>
      </c>
      <c r="E346" s="58">
        <f t="shared" si="131"/>
        <v>4.1958041958041958E-3</v>
      </c>
      <c r="F346" s="58">
        <f t="shared" si="132"/>
        <v>9.760858955588092E-4</v>
      </c>
      <c r="G346" s="51">
        <f t="shared" si="133"/>
        <v>-0.83333333333333337</v>
      </c>
      <c r="H346" s="52">
        <f t="shared" si="134"/>
        <v>-3.4965034965034965E-3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19</v>
      </c>
      <c r="D348" s="54">
        <v>0</v>
      </c>
      <c r="E348" s="58">
        <f t="shared" si="131"/>
        <v>6.6433566433566436E-3</v>
      </c>
      <c r="F348" s="58" t="str">
        <f t="shared" si="132"/>
        <v/>
      </c>
      <c r="G348" s="51" t="str">
        <f t="shared" si="133"/>
        <v>0</v>
      </c>
      <c r="H348" s="52">
        <f t="shared" si="134"/>
        <v>0</v>
      </c>
    </row>
    <row r="349" spans="1:8" x14ac:dyDescent="0.2">
      <c r="B349" s="53" t="s">
        <v>77</v>
      </c>
      <c r="C349" s="54">
        <v>27</v>
      </c>
      <c r="D349" s="54">
        <v>0</v>
      </c>
      <c r="E349" s="58">
        <f t="shared" si="131"/>
        <v>9.4405594405594408E-3</v>
      </c>
      <c r="F349" s="58" t="str">
        <f t="shared" si="132"/>
        <v/>
      </c>
      <c r="G349" s="51" t="str">
        <f t="shared" si="133"/>
        <v>0</v>
      </c>
      <c r="H349" s="52">
        <f t="shared" si="134"/>
        <v>0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51</v>
      </c>
      <c r="D353" s="54">
        <v>35</v>
      </c>
      <c r="E353" s="58">
        <f t="shared" si="131"/>
        <v>1.7832167832167831E-2</v>
      </c>
      <c r="F353" s="58">
        <f t="shared" si="132"/>
        <v>1.7081503172279161E-2</v>
      </c>
      <c r="G353" s="51">
        <f t="shared" si="133"/>
        <v>-0.31372549019607843</v>
      </c>
      <c r="H353" s="52">
        <f t="shared" si="134"/>
        <v>-5.5944055944055935E-3</v>
      </c>
    </row>
    <row r="354" spans="2:8" x14ac:dyDescent="0.2">
      <c r="B354" s="53" t="s">
        <v>261</v>
      </c>
      <c r="C354" s="54">
        <v>28</v>
      </c>
      <c r="D354" s="54">
        <v>9</v>
      </c>
      <c r="E354" s="58">
        <f t="shared" si="131"/>
        <v>9.7902097902097911E-3</v>
      </c>
      <c r="F354" s="58">
        <f t="shared" si="132"/>
        <v>4.3923865300146414E-3</v>
      </c>
      <c r="G354" s="51">
        <f t="shared" si="133"/>
        <v>-0.6785714285714286</v>
      </c>
      <c r="H354" s="52">
        <f t="shared" si="134"/>
        <v>-6.6433566433566444E-3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7</v>
      </c>
      <c r="D356" s="54">
        <v>1</v>
      </c>
      <c r="E356" s="58">
        <f t="shared" si="131"/>
        <v>2.4475524475524478E-3</v>
      </c>
      <c r="F356" s="58">
        <f t="shared" si="132"/>
        <v>4.880429477794046E-4</v>
      </c>
      <c r="G356" s="51">
        <f t="shared" si="133"/>
        <v>-0.8571428571428571</v>
      </c>
      <c r="H356" s="52">
        <f t="shared" si="134"/>
        <v>-2.0979020979020979E-3</v>
      </c>
    </row>
    <row r="357" spans="2:8" x14ac:dyDescent="0.2">
      <c r="B357" s="53" t="s">
        <v>600</v>
      </c>
      <c r="C357" s="54">
        <v>113</v>
      </c>
      <c r="D357" s="54">
        <v>44</v>
      </c>
      <c r="E357" s="58">
        <f t="shared" si="131"/>
        <v>3.9510489510489508E-2</v>
      </c>
      <c r="F357" s="58">
        <f t="shared" si="132"/>
        <v>2.1473889702293802E-2</v>
      </c>
      <c r="G357" s="51">
        <f t="shared" si="133"/>
        <v>-0.61061946902654862</v>
      </c>
      <c r="H357" s="52">
        <f t="shared" si="134"/>
        <v>-2.4125874125874122E-2</v>
      </c>
    </row>
    <row r="358" spans="2:8" x14ac:dyDescent="0.2">
      <c r="B358" s="53" t="s">
        <v>87</v>
      </c>
      <c r="C358" s="54">
        <v>37</v>
      </c>
      <c r="D358" s="54">
        <v>0</v>
      </c>
      <c r="E358" s="58">
        <f t="shared" si="131"/>
        <v>1.2937062937062937E-2</v>
      </c>
      <c r="F358" s="58" t="str">
        <f t="shared" si="132"/>
        <v/>
      </c>
      <c r="G358" s="51" t="str">
        <f t="shared" si="133"/>
        <v>0</v>
      </c>
      <c r="H358" s="52">
        <f t="shared" si="134"/>
        <v>0</v>
      </c>
    </row>
    <row r="359" spans="2:8" x14ac:dyDescent="0.2">
      <c r="B359" s="53" t="s">
        <v>86</v>
      </c>
      <c r="C359" s="54">
        <v>1</v>
      </c>
      <c r="D359" s="54">
        <v>0</v>
      </c>
      <c r="E359" s="58">
        <f t="shared" si="131"/>
        <v>3.4965034965034965E-4</v>
      </c>
      <c r="F359" s="58" t="str">
        <f t="shared" si="132"/>
        <v/>
      </c>
      <c r="G359" s="51" t="str">
        <f t="shared" si="133"/>
        <v>0</v>
      </c>
      <c r="H359" s="52">
        <f t="shared" si="134"/>
        <v>0</v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20</v>
      </c>
      <c r="D363" s="54">
        <v>1</v>
      </c>
      <c r="E363" s="58">
        <f t="shared" si="131"/>
        <v>6.993006993006993E-3</v>
      </c>
      <c r="F363" s="58">
        <f t="shared" si="132"/>
        <v>4.880429477794046E-4</v>
      </c>
      <c r="G363" s="51">
        <f t="shared" si="133"/>
        <v>-0.95</v>
      </c>
      <c r="H363" s="52">
        <f t="shared" si="134"/>
        <v>-6.6433566433566427E-3</v>
      </c>
    </row>
    <row r="364" spans="2:8" x14ac:dyDescent="0.2">
      <c r="B364" s="53" t="s">
        <v>500</v>
      </c>
      <c r="C364" s="54">
        <v>1</v>
      </c>
      <c r="D364" s="54">
        <v>0</v>
      </c>
      <c r="E364" s="58">
        <f t="shared" si="131"/>
        <v>3.4965034965034965E-4</v>
      </c>
      <c r="F364" s="58" t="str">
        <f t="shared" si="132"/>
        <v/>
      </c>
      <c r="G364" s="51" t="str">
        <f t="shared" si="133"/>
        <v>0</v>
      </c>
      <c r="H364" s="52">
        <f t="shared" si="134"/>
        <v>0</v>
      </c>
    </row>
    <row r="365" spans="2:8" x14ac:dyDescent="0.2">
      <c r="B365" s="53" t="s">
        <v>501</v>
      </c>
      <c r="C365" s="54">
        <v>92</v>
      </c>
      <c r="D365" s="54">
        <v>0</v>
      </c>
      <c r="E365" s="58">
        <f t="shared" ref="E365:E387" si="137">+IF(C365=0,"",C365/C$333)</f>
        <v>3.2167832167832165E-2</v>
      </c>
      <c r="F365" s="58" t="str">
        <f t="shared" ref="F365:F387" si="138">+IF(D365=0,"",D365/D$333)</f>
        <v/>
      </c>
      <c r="G365" s="51" t="str">
        <f t="shared" si="133"/>
        <v>0</v>
      </c>
      <c r="H365" s="52">
        <f t="shared" si="134"/>
        <v>0</v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0</v>
      </c>
      <c r="E367" s="58" t="str">
        <f t="shared" si="137"/>
        <v/>
      </c>
      <c r="F367" s="58" t="str">
        <f t="shared" si="138"/>
        <v/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2</v>
      </c>
      <c r="D368" s="54">
        <v>0</v>
      </c>
      <c r="E368" s="58">
        <f t="shared" si="137"/>
        <v>6.993006993006993E-4</v>
      </c>
      <c r="F368" s="58" t="str">
        <f t="shared" si="138"/>
        <v/>
      </c>
      <c r="G368" s="51" t="str">
        <f t="shared" si="133"/>
        <v>0</v>
      </c>
      <c r="H368" s="52">
        <f t="shared" si="134"/>
        <v>0</v>
      </c>
    </row>
    <row r="369" spans="1:8" x14ac:dyDescent="0.2">
      <c r="B369" s="53" t="s">
        <v>264</v>
      </c>
      <c r="C369" s="54">
        <v>5</v>
      </c>
      <c r="D369" s="54">
        <v>0</v>
      </c>
      <c r="E369" s="58">
        <f t="shared" si="137"/>
        <v>1.7482517482517483E-3</v>
      </c>
      <c r="F369" s="58" t="str">
        <f t="shared" si="138"/>
        <v/>
      </c>
      <c r="G369" s="51" t="str">
        <f t="shared" si="133"/>
        <v>0</v>
      </c>
      <c r="H369" s="52">
        <f t="shared" si="134"/>
        <v>0</v>
      </c>
    </row>
    <row r="370" spans="1:8" x14ac:dyDescent="0.2">
      <c r="B370" s="53" t="s">
        <v>504</v>
      </c>
      <c r="C370" s="54">
        <v>8</v>
      </c>
      <c r="D370" s="54">
        <v>0</v>
      </c>
      <c r="E370" s="58">
        <f t="shared" si="137"/>
        <v>2.7972027972027972E-3</v>
      </c>
      <c r="F370" s="58" t="str">
        <f t="shared" si="138"/>
        <v/>
      </c>
      <c r="G370" s="51" t="str">
        <f t="shared" si="133"/>
        <v>0</v>
      </c>
      <c r="H370" s="52">
        <f t="shared" si="134"/>
        <v>0</v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1489</v>
      </c>
      <c r="E371" s="57" t="str">
        <f t="shared" si="137"/>
        <v/>
      </c>
      <c r="F371" s="57">
        <f t="shared" si="138"/>
        <v>0.72669594924353342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72</v>
      </c>
      <c r="D372" s="54">
        <v>3</v>
      </c>
      <c r="E372" s="58">
        <f t="shared" si="137"/>
        <v>2.5174825174825177E-2</v>
      </c>
      <c r="F372" s="58">
        <f t="shared" si="138"/>
        <v>1.4641288433382138E-3</v>
      </c>
      <c r="G372" s="51">
        <f t="shared" si="133"/>
        <v>-0.95833333333333337</v>
      </c>
      <c r="H372" s="52">
        <f t="shared" si="134"/>
        <v>-2.4125874125874129E-2</v>
      </c>
    </row>
    <row r="373" spans="1:8" x14ac:dyDescent="0.2">
      <c r="B373" s="53" t="s">
        <v>95</v>
      </c>
      <c r="C373" s="54">
        <v>5</v>
      </c>
      <c r="D373" s="54">
        <v>1</v>
      </c>
      <c r="E373" s="58">
        <f t="shared" si="137"/>
        <v>1.7482517482517483E-3</v>
      </c>
      <c r="F373" s="58">
        <f t="shared" si="138"/>
        <v>4.880429477794046E-4</v>
      </c>
      <c r="G373" s="51">
        <f t="shared" si="133"/>
        <v>-0.8</v>
      </c>
      <c r="H373" s="52">
        <f t="shared" si="134"/>
        <v>-1.3986013986013986E-3</v>
      </c>
    </row>
    <row r="374" spans="1:8" x14ac:dyDescent="0.2">
      <c r="B374" s="53" t="s">
        <v>88</v>
      </c>
      <c r="C374" s="54">
        <v>27</v>
      </c>
      <c r="D374" s="54">
        <v>1</v>
      </c>
      <c r="E374" s="58">
        <f t="shared" si="137"/>
        <v>9.4405594405594408E-3</v>
      </c>
      <c r="F374" s="58">
        <f t="shared" si="138"/>
        <v>4.880429477794046E-4</v>
      </c>
      <c r="G374" s="51">
        <f t="shared" si="133"/>
        <v>-0.96296296296296291</v>
      </c>
      <c r="H374" s="52">
        <f t="shared" si="134"/>
        <v>-9.0909090909090905E-3</v>
      </c>
    </row>
    <row r="375" spans="1:8" x14ac:dyDescent="0.2">
      <c r="B375" s="53" t="s">
        <v>94</v>
      </c>
      <c r="C375" s="54">
        <v>46</v>
      </c>
      <c r="D375" s="54">
        <v>30</v>
      </c>
      <c r="E375" s="58">
        <f t="shared" si="137"/>
        <v>1.6083916083916083E-2</v>
      </c>
      <c r="F375" s="58">
        <f t="shared" si="138"/>
        <v>1.4641288433382138E-2</v>
      </c>
      <c r="G375" s="51">
        <f t="shared" si="133"/>
        <v>-0.34782608695652173</v>
      </c>
      <c r="H375" s="52">
        <f t="shared" si="134"/>
        <v>-5.5944055944055935E-3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17</v>
      </c>
      <c r="D379" s="54">
        <v>1</v>
      </c>
      <c r="E379" s="58">
        <f t="shared" si="137"/>
        <v>5.9440559440559438E-3</v>
      </c>
      <c r="F379" s="58">
        <f t="shared" si="138"/>
        <v>4.880429477794046E-4</v>
      </c>
      <c r="G379" s="51">
        <f t="shared" si="133"/>
        <v>-0.94117647058823528</v>
      </c>
      <c r="H379" s="52">
        <f t="shared" si="134"/>
        <v>-5.5944055944055944E-3</v>
      </c>
    </row>
    <row r="380" spans="1:8" x14ac:dyDescent="0.2">
      <c r="B380" s="53" t="s">
        <v>601</v>
      </c>
      <c r="C380" s="54">
        <v>9</v>
      </c>
      <c r="D380" s="54">
        <v>0</v>
      </c>
      <c r="E380" s="58">
        <f t="shared" si="137"/>
        <v>3.1468531468531471E-3</v>
      </c>
      <c r="F380" s="58" t="str">
        <f t="shared" si="138"/>
        <v/>
      </c>
      <c r="G380" s="51" t="str">
        <f t="shared" si="133"/>
        <v>0</v>
      </c>
      <c r="H380" s="52">
        <f t="shared" si="134"/>
        <v>0</v>
      </c>
    </row>
    <row r="381" spans="1:8" x14ac:dyDescent="0.2">
      <c r="B381" s="53" t="s">
        <v>602</v>
      </c>
      <c r="C381" s="54">
        <v>5</v>
      </c>
      <c r="D381" s="54">
        <v>0</v>
      </c>
      <c r="E381" s="58">
        <f t="shared" si="137"/>
        <v>1.7482517482517483E-3</v>
      </c>
      <c r="F381" s="58" t="str">
        <f t="shared" si="138"/>
        <v/>
      </c>
      <c r="G381" s="51" t="str">
        <f t="shared" si="133"/>
        <v>0</v>
      </c>
      <c r="H381" s="52">
        <f t="shared" si="134"/>
        <v>0</v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10</v>
      </c>
      <c r="D383" s="54">
        <v>17</v>
      </c>
      <c r="E383" s="58">
        <f t="shared" si="137"/>
        <v>3.4965034965034965E-3</v>
      </c>
      <c r="F383" s="58">
        <f t="shared" si="138"/>
        <v>8.2967301122498782E-3</v>
      </c>
      <c r="G383" s="51">
        <f t="shared" si="133"/>
        <v>0.7</v>
      </c>
      <c r="H383" s="52">
        <f t="shared" si="134"/>
        <v>2.4475524475524473E-3</v>
      </c>
    </row>
    <row r="384" spans="1:8" x14ac:dyDescent="0.2">
      <c r="B384" s="53" t="s">
        <v>96</v>
      </c>
      <c r="C384" s="54">
        <v>9</v>
      </c>
      <c r="D384" s="54">
        <v>2</v>
      </c>
      <c r="E384" s="58">
        <f t="shared" si="137"/>
        <v>3.1468531468531471E-3</v>
      </c>
      <c r="F384" s="58">
        <f t="shared" si="138"/>
        <v>9.760858955588092E-4</v>
      </c>
      <c r="G384" s="51">
        <f t="shared" si="133"/>
        <v>-0.77777777777777779</v>
      </c>
      <c r="H384" s="52">
        <f t="shared" si="134"/>
        <v>-2.4475524475524478E-3</v>
      </c>
    </row>
    <row r="385" spans="1:8" x14ac:dyDescent="0.2">
      <c r="B385" s="53" t="s">
        <v>268</v>
      </c>
      <c r="C385" s="54">
        <v>71</v>
      </c>
      <c r="D385" s="54">
        <v>5</v>
      </c>
      <c r="E385" s="58">
        <f t="shared" si="137"/>
        <v>2.4825174825174826E-2</v>
      </c>
      <c r="F385" s="58">
        <f t="shared" si="138"/>
        <v>2.440214738897023E-3</v>
      </c>
      <c r="G385" s="51">
        <f t="shared" si="133"/>
        <v>-0.92957746478873238</v>
      </c>
      <c r="H385" s="52">
        <f t="shared" si="134"/>
        <v>-2.3076923076923078E-2</v>
      </c>
    </row>
    <row r="386" spans="1:8" x14ac:dyDescent="0.2">
      <c r="B386" s="53" t="s">
        <v>603</v>
      </c>
      <c r="C386" s="54">
        <v>8</v>
      </c>
      <c r="D386" s="54">
        <v>0</v>
      </c>
      <c r="E386" s="58">
        <f t="shared" si="137"/>
        <v>2.7972027972027972E-3</v>
      </c>
      <c r="F386" s="58" t="str">
        <f t="shared" si="138"/>
        <v/>
      </c>
      <c r="G386" s="51" t="str">
        <f t="shared" si="133"/>
        <v>0</v>
      </c>
      <c r="H386" s="52">
        <f t="shared" si="134"/>
        <v>0</v>
      </c>
    </row>
    <row r="387" spans="1:8" x14ac:dyDescent="0.2">
      <c r="B387" s="53" t="s">
        <v>90</v>
      </c>
      <c r="C387" s="54">
        <v>14</v>
      </c>
      <c r="D387" s="54">
        <v>8</v>
      </c>
      <c r="E387" s="58">
        <f t="shared" si="137"/>
        <v>4.8951048951048955E-3</v>
      </c>
      <c r="F387" s="58">
        <f t="shared" si="138"/>
        <v>3.9043435822352368E-3</v>
      </c>
      <c r="G387" s="51">
        <f t="shared" si="133"/>
        <v>-0.42857142857142855</v>
      </c>
      <c r="H387" s="52">
        <f t="shared" si="134"/>
        <v>-2.0979020979020979E-3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247</v>
      </c>
      <c r="D395" s="54">
        <v>47</v>
      </c>
      <c r="E395" s="58">
        <f t="shared" si="145"/>
        <v>8.6363636363636365E-2</v>
      </c>
      <c r="F395" s="58">
        <f t="shared" si="146"/>
        <v>2.2938018545632016E-2</v>
      </c>
      <c r="G395" s="51">
        <f t="shared" si="133"/>
        <v>-0.80971659919028338</v>
      </c>
      <c r="H395" s="52">
        <f t="shared" si="134"/>
        <v>-6.9930069930069935E-2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127</v>
      </c>
      <c r="D398" s="54">
        <v>115</v>
      </c>
      <c r="E398" s="58">
        <f t="shared" si="145"/>
        <v>4.4405594405594405E-2</v>
      </c>
      <c r="F398" s="58">
        <f t="shared" si="146"/>
        <v>5.6124938994631529E-2</v>
      </c>
      <c r="G398" s="51">
        <f t="shared" si="133"/>
        <v>-9.4488188976377951E-2</v>
      </c>
      <c r="H398" s="52">
        <f t="shared" si="134"/>
        <v>-4.1958041958041958E-3</v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5</v>
      </c>
      <c r="D400" s="54">
        <v>0</v>
      </c>
      <c r="E400" s="58">
        <f t="shared" si="145"/>
        <v>1.7482517482517483E-3</v>
      </c>
      <c r="F400" s="58" t="str">
        <f t="shared" si="146"/>
        <v/>
      </c>
      <c r="G400" s="51" t="str">
        <f t="shared" si="133"/>
        <v>0</v>
      </c>
      <c r="H400" s="52">
        <f t="shared" si="134"/>
        <v>0</v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22</v>
      </c>
      <c r="D407" s="54">
        <v>3</v>
      </c>
      <c r="E407" s="58">
        <f t="shared" si="147"/>
        <v>7.6923076923076927E-3</v>
      </c>
      <c r="F407" s="58">
        <f t="shared" si="148"/>
        <v>1.4641288433382138E-3</v>
      </c>
      <c r="G407" s="51">
        <f t="shared" si="149"/>
        <v>-0.86363636363636365</v>
      </c>
      <c r="H407" s="52">
        <f t="shared" si="150"/>
        <v>-6.6433566433566436E-3</v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10</v>
      </c>
      <c r="D409" s="54">
        <v>0</v>
      </c>
      <c r="E409" s="58">
        <f t="shared" si="147"/>
        <v>3.4965034965034965E-3</v>
      </c>
      <c r="F409" s="58" t="str">
        <f t="shared" si="148"/>
        <v/>
      </c>
      <c r="G409" s="51" t="str">
        <f t="shared" si="149"/>
        <v>0</v>
      </c>
      <c r="H409" s="52">
        <f t="shared" si="150"/>
        <v>0</v>
      </c>
    </row>
    <row r="410" spans="1:8" x14ac:dyDescent="0.2">
      <c r="B410" s="53" t="s">
        <v>510</v>
      </c>
      <c r="C410" s="54">
        <v>22</v>
      </c>
      <c r="D410" s="54">
        <v>0</v>
      </c>
      <c r="E410" s="58">
        <f t="shared" si="147"/>
        <v>7.6923076923076927E-3</v>
      </c>
      <c r="F410" s="58" t="str">
        <f t="shared" si="148"/>
        <v/>
      </c>
      <c r="G410" s="51" t="str">
        <f t="shared" si="149"/>
        <v>0</v>
      </c>
      <c r="H410" s="52">
        <f t="shared" si="150"/>
        <v>0</v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5</v>
      </c>
      <c r="E413" s="57" t="str">
        <f t="shared" si="147"/>
        <v/>
      </c>
      <c r="F413" s="57">
        <f t="shared" si="148"/>
        <v>2.440214738897023E-3</v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242</v>
      </c>
      <c r="D414" s="54">
        <v>7</v>
      </c>
      <c r="E414" s="57">
        <f t="shared" si="147"/>
        <v>8.461538461538462E-2</v>
      </c>
      <c r="F414" s="57">
        <f t="shared" si="148"/>
        <v>3.4163006344558322E-3</v>
      </c>
      <c r="G414" s="57">
        <f t="shared" si="149"/>
        <v>-0.97107438016528924</v>
      </c>
      <c r="H414" s="50">
        <f t="shared" si="150"/>
        <v>-8.2167832167832175E-2</v>
      </c>
    </row>
    <row r="415" spans="1:8" s="32" customFormat="1" x14ac:dyDescent="0.2">
      <c r="A415" s="39"/>
      <c r="B415" s="55" t="s">
        <v>100</v>
      </c>
      <c r="C415" s="56">
        <v>0</v>
      </c>
      <c r="D415" s="54">
        <v>0</v>
      </c>
      <c r="E415" s="57" t="str">
        <f t="shared" si="147"/>
        <v/>
      </c>
      <c r="F415" s="57" t="str">
        <f t="shared" si="148"/>
        <v/>
      </c>
      <c r="G415" s="57" t="str">
        <f t="shared" si="149"/>
        <v>0</v>
      </c>
      <c r="H415" s="50" t="str">
        <f t="shared" si="150"/>
        <v/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29</v>
      </c>
      <c r="D417" s="54">
        <v>0</v>
      </c>
      <c r="E417" s="57">
        <f t="shared" si="147"/>
        <v>1.013986013986014E-2</v>
      </c>
      <c r="F417" s="57" t="str">
        <f t="shared" si="148"/>
        <v/>
      </c>
      <c r="G417" s="57" t="str">
        <f t="shared" si="149"/>
        <v>0</v>
      </c>
      <c r="H417" s="50">
        <f t="shared" si="150"/>
        <v>0</v>
      </c>
    </row>
    <row r="418" spans="1:8" s="32" customFormat="1" x14ac:dyDescent="0.2">
      <c r="A418" s="39"/>
      <c r="B418" s="55" t="s">
        <v>281</v>
      </c>
      <c r="C418" s="56">
        <v>53</v>
      </c>
      <c r="D418" s="54">
        <v>0</v>
      </c>
      <c r="E418" s="57">
        <f t="shared" si="147"/>
        <v>1.8531468531468531E-2</v>
      </c>
      <c r="F418" s="57" t="str">
        <f t="shared" si="148"/>
        <v/>
      </c>
      <c r="G418" s="57" t="str">
        <f t="shared" si="149"/>
        <v>0</v>
      </c>
      <c r="H418" s="50">
        <f t="shared" si="150"/>
        <v>0</v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1</v>
      </c>
      <c r="D422" s="54">
        <v>0</v>
      </c>
      <c r="E422" s="57">
        <f t="shared" ref="E422:E424" si="163">+IF(C422=0,"",C422/C$333)</f>
        <v>3.4965034965034965E-4</v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>
        <f t="shared" ref="H422:H424" si="166">+IF(OR(AND(E422=""),(G422="")),"",E422*G422)</f>
        <v>0</v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1</v>
      </c>
      <c r="D425" s="54">
        <v>1</v>
      </c>
      <c r="E425" s="57">
        <f t="shared" si="147"/>
        <v>3.4965034965034965E-4</v>
      </c>
      <c r="F425" s="57">
        <f t="shared" si="148"/>
        <v>4.880429477794046E-4</v>
      </c>
      <c r="G425" s="57">
        <f t="shared" si="149"/>
        <v>0</v>
      </c>
      <c r="H425" s="50">
        <f t="shared" si="150"/>
        <v>0</v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2</v>
      </c>
      <c r="D427" s="54">
        <v>0</v>
      </c>
      <c r="E427" s="57">
        <f t="shared" si="147"/>
        <v>6.993006993006993E-4</v>
      </c>
      <c r="F427" s="57" t="str">
        <f t="shared" si="148"/>
        <v/>
      </c>
      <c r="G427" s="57" t="str">
        <f t="shared" si="149"/>
        <v>0</v>
      </c>
      <c r="H427" s="50">
        <f t="shared" si="150"/>
        <v>0</v>
      </c>
    </row>
    <row r="428" spans="1:8" s="32" customFormat="1" x14ac:dyDescent="0.2">
      <c r="A428" s="39"/>
      <c r="B428" s="55" t="s">
        <v>114</v>
      </c>
      <c r="C428" s="56">
        <v>33</v>
      </c>
      <c r="D428" s="54">
        <v>4</v>
      </c>
      <c r="E428" s="57">
        <f t="shared" si="147"/>
        <v>1.1538461538461539E-2</v>
      </c>
      <c r="F428" s="57">
        <f t="shared" si="148"/>
        <v>1.9521717911176184E-3</v>
      </c>
      <c r="G428" s="57">
        <f t="shared" si="149"/>
        <v>-0.87878787878787878</v>
      </c>
      <c r="H428" s="50">
        <f t="shared" si="150"/>
        <v>-1.013986013986014E-2</v>
      </c>
    </row>
    <row r="429" spans="1:8" s="32" customFormat="1" x14ac:dyDescent="0.2">
      <c r="A429" s="39"/>
      <c r="B429" s="55" t="s">
        <v>282</v>
      </c>
      <c r="C429" s="56">
        <v>9</v>
      </c>
      <c r="D429" s="54">
        <v>1</v>
      </c>
      <c r="E429" s="57">
        <f t="shared" si="147"/>
        <v>3.1468531468531471E-3</v>
      </c>
      <c r="F429" s="57">
        <f t="shared" si="148"/>
        <v>4.880429477794046E-4</v>
      </c>
      <c r="G429" s="57">
        <f t="shared" si="149"/>
        <v>-0.88888888888888884</v>
      </c>
      <c r="H429" s="50">
        <f t="shared" si="150"/>
        <v>-2.7972027972027972E-3</v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21</v>
      </c>
      <c r="D431" s="54">
        <v>0</v>
      </c>
      <c r="E431" s="57">
        <f t="shared" si="147"/>
        <v>7.3426573426573424E-3</v>
      </c>
      <c r="F431" s="57" t="str">
        <f t="shared" si="148"/>
        <v/>
      </c>
      <c r="G431" s="57" t="str">
        <f t="shared" si="149"/>
        <v>0</v>
      </c>
      <c r="H431" s="50">
        <f t="shared" si="150"/>
        <v>0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11</v>
      </c>
      <c r="D433" s="54">
        <v>0</v>
      </c>
      <c r="E433" s="57">
        <f t="shared" si="147"/>
        <v>3.8461538461538464E-3</v>
      </c>
      <c r="F433" s="57" t="str">
        <f t="shared" si="148"/>
        <v/>
      </c>
      <c r="G433" s="57" t="str">
        <f t="shared" si="149"/>
        <v>0</v>
      </c>
      <c r="H433" s="50">
        <f t="shared" si="150"/>
        <v>0</v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60</v>
      </c>
      <c r="D437" s="54">
        <v>13</v>
      </c>
      <c r="E437" s="57">
        <f t="shared" si="147"/>
        <v>2.097902097902098E-2</v>
      </c>
      <c r="F437" s="57">
        <f t="shared" si="148"/>
        <v>6.3445583211322598E-3</v>
      </c>
      <c r="G437" s="57">
        <f t="shared" si="149"/>
        <v>-0.78333333333333333</v>
      </c>
      <c r="H437" s="50">
        <f t="shared" si="150"/>
        <v>-1.6433566433566433E-2</v>
      </c>
    </row>
    <row r="438" spans="1:8" s="32" customFormat="1" x14ac:dyDescent="0.2">
      <c r="A438" s="39"/>
      <c r="B438" s="55" t="s">
        <v>284</v>
      </c>
      <c r="C438" s="56">
        <v>2</v>
      </c>
      <c r="D438" s="54">
        <v>1</v>
      </c>
      <c r="E438" s="57">
        <f t="shared" si="147"/>
        <v>6.993006993006993E-4</v>
      </c>
      <c r="F438" s="57">
        <f t="shared" si="148"/>
        <v>4.880429477794046E-4</v>
      </c>
      <c r="G438" s="57">
        <f t="shared" si="149"/>
        <v>-0.5</v>
      </c>
      <c r="H438" s="50">
        <f t="shared" si="150"/>
        <v>-3.4965034965034965E-4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8</v>
      </c>
      <c r="E440" s="57" t="str">
        <f t="shared" si="147"/>
        <v/>
      </c>
      <c r="F440" s="57">
        <f t="shared" si="148"/>
        <v>3.9043435822352368E-3</v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14</v>
      </c>
      <c r="D441" s="54">
        <v>0</v>
      </c>
      <c r="E441" s="57">
        <f t="shared" si="147"/>
        <v>4.8951048951048955E-3</v>
      </c>
      <c r="F441" s="57" t="str">
        <f t="shared" si="148"/>
        <v/>
      </c>
      <c r="G441" s="57" t="str">
        <f t="shared" si="149"/>
        <v>0</v>
      </c>
      <c r="H441" s="50">
        <f t="shared" si="150"/>
        <v>0</v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109</v>
      </c>
      <c r="D443" s="54">
        <v>4</v>
      </c>
      <c r="E443" s="57">
        <f t="shared" si="147"/>
        <v>3.8111888111888113E-2</v>
      </c>
      <c r="F443" s="57">
        <f t="shared" si="148"/>
        <v>1.9521717911176184E-3</v>
      </c>
      <c r="G443" s="57">
        <f t="shared" si="149"/>
        <v>-0.96330275229357798</v>
      </c>
      <c r="H443" s="50">
        <f t="shared" si="150"/>
        <v>-3.6713286713286712E-2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1</v>
      </c>
      <c r="D448" s="54">
        <v>0</v>
      </c>
      <c r="E448" s="57">
        <f t="shared" si="147"/>
        <v>3.4965034965034965E-4</v>
      </c>
      <c r="F448" s="57" t="str">
        <f t="shared" si="148"/>
        <v/>
      </c>
      <c r="G448" s="57" t="str">
        <f t="shared" si="149"/>
        <v>0</v>
      </c>
      <c r="H448" s="50">
        <f t="shared" si="150"/>
        <v>0</v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62</v>
      </c>
      <c r="D451" s="54">
        <v>0</v>
      </c>
      <c r="E451" s="57">
        <f t="shared" si="147"/>
        <v>2.1678321678321677E-2</v>
      </c>
      <c r="F451" s="57" t="str">
        <f t="shared" si="148"/>
        <v/>
      </c>
      <c r="G451" s="57" t="str">
        <f t="shared" si="149"/>
        <v>0</v>
      </c>
      <c r="H451" s="50">
        <f t="shared" si="150"/>
        <v>0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0</v>
      </c>
      <c r="D453" s="54">
        <v>2</v>
      </c>
      <c r="E453" s="57" t="str">
        <f t="shared" si="147"/>
        <v/>
      </c>
      <c r="F453" s="57">
        <f t="shared" si="148"/>
        <v>9.760858955588092E-4</v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3</v>
      </c>
      <c r="D455" s="54">
        <v>0</v>
      </c>
      <c r="E455" s="57">
        <f t="shared" si="147"/>
        <v>1.048951048951049E-3</v>
      </c>
      <c r="F455" s="57" t="str">
        <f t="shared" si="148"/>
        <v/>
      </c>
      <c r="G455" s="57" t="str">
        <f t="shared" si="149"/>
        <v>0</v>
      </c>
      <c r="H455" s="50">
        <f t="shared" si="150"/>
        <v>0</v>
      </c>
    </row>
    <row r="456" spans="1:8" s="32" customFormat="1" x14ac:dyDescent="0.2">
      <c r="A456" s="39"/>
      <c r="B456" s="55" t="s">
        <v>289</v>
      </c>
      <c r="C456" s="56">
        <v>11</v>
      </c>
      <c r="D456" s="54">
        <v>0</v>
      </c>
      <c r="E456" s="57">
        <f t="shared" si="147"/>
        <v>3.8461538461538464E-3</v>
      </c>
      <c r="F456" s="57" t="str">
        <f t="shared" si="148"/>
        <v/>
      </c>
      <c r="G456" s="57" t="str">
        <f t="shared" si="149"/>
        <v>0</v>
      </c>
      <c r="H456" s="50">
        <f t="shared" si="150"/>
        <v>0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0</v>
      </c>
      <c r="D458" s="54">
        <v>0</v>
      </c>
      <c r="E458" s="57" t="str">
        <f t="shared" si="147"/>
        <v/>
      </c>
      <c r="F458" s="57" t="str">
        <f t="shared" si="148"/>
        <v/>
      </c>
      <c r="G458" s="57" t="str">
        <f t="shared" si="149"/>
        <v>0</v>
      </c>
      <c r="H458" s="50" t="str">
        <f t="shared" si="150"/>
        <v/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30</v>
      </c>
      <c r="D461" s="54">
        <v>0</v>
      </c>
      <c r="E461" s="57">
        <f t="shared" si="147"/>
        <v>1.048951048951049E-2</v>
      </c>
      <c r="F461" s="57" t="str">
        <f t="shared" si="148"/>
        <v/>
      </c>
      <c r="G461" s="57" t="str">
        <f t="shared" si="149"/>
        <v>0</v>
      </c>
      <c r="H461" s="50">
        <f t="shared" si="150"/>
        <v>0</v>
      </c>
    </row>
    <row r="462" spans="1:8" s="32" customFormat="1" x14ac:dyDescent="0.2">
      <c r="A462" s="39"/>
      <c r="B462" s="55" t="s">
        <v>518</v>
      </c>
      <c r="C462" s="56">
        <v>29</v>
      </c>
      <c r="D462" s="54">
        <v>10</v>
      </c>
      <c r="E462" s="57">
        <f t="shared" si="147"/>
        <v>1.013986013986014E-2</v>
      </c>
      <c r="F462" s="57">
        <f t="shared" si="148"/>
        <v>4.880429477794046E-3</v>
      </c>
      <c r="G462" s="57">
        <f t="shared" si="149"/>
        <v>-0.65517241379310343</v>
      </c>
      <c r="H462" s="50">
        <f t="shared" si="150"/>
        <v>-6.6433566433566427E-3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1</v>
      </c>
      <c r="D467" s="54">
        <v>0</v>
      </c>
      <c r="E467" s="57">
        <f t="shared" si="147"/>
        <v>3.4965034965034965E-4</v>
      </c>
      <c r="F467" s="57" t="str">
        <f t="shared" si="148"/>
        <v/>
      </c>
      <c r="G467" s="57" t="str">
        <f t="shared" si="149"/>
        <v>0</v>
      </c>
      <c r="H467" s="50">
        <f t="shared" si="150"/>
        <v>0</v>
      </c>
    </row>
    <row r="468" spans="1:8" s="32" customFormat="1" x14ac:dyDescent="0.2">
      <c r="A468" s="39"/>
      <c r="B468" s="55" t="s">
        <v>129</v>
      </c>
      <c r="C468" s="56">
        <v>3</v>
      </c>
      <c r="D468" s="54">
        <v>1</v>
      </c>
      <c r="E468" s="57">
        <f t="shared" si="147"/>
        <v>1.048951048951049E-3</v>
      </c>
      <c r="F468" s="57">
        <f t="shared" si="148"/>
        <v>4.880429477794046E-4</v>
      </c>
      <c r="G468" s="57">
        <f t="shared" si="149"/>
        <v>-0.66666666666666663</v>
      </c>
      <c r="H468" s="50">
        <f t="shared" si="150"/>
        <v>-6.993006993006993E-4</v>
      </c>
    </row>
    <row r="469" spans="1:8" s="32" customFormat="1" x14ac:dyDescent="0.2">
      <c r="A469" s="39"/>
      <c r="B469" s="55" t="s">
        <v>298</v>
      </c>
      <c r="C469" s="56">
        <v>1</v>
      </c>
      <c r="D469" s="54">
        <v>0</v>
      </c>
      <c r="E469" s="57">
        <f t="shared" si="147"/>
        <v>3.4965034965034965E-4</v>
      </c>
      <c r="F469" s="57" t="str">
        <f t="shared" si="148"/>
        <v/>
      </c>
      <c r="G469" s="57" t="str">
        <f t="shared" si="149"/>
        <v>0</v>
      </c>
      <c r="H469" s="50">
        <f t="shared" si="150"/>
        <v>0</v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66</v>
      </c>
      <c r="D472" s="54">
        <v>0</v>
      </c>
      <c r="E472" s="57">
        <f t="shared" si="147"/>
        <v>2.3076923076923078E-2</v>
      </c>
      <c r="F472" s="57" t="str">
        <f t="shared" si="148"/>
        <v/>
      </c>
      <c r="G472" s="57" t="str">
        <f t="shared" si="149"/>
        <v>0</v>
      </c>
      <c r="H472" s="50">
        <f t="shared" si="150"/>
        <v>0</v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2</v>
      </c>
      <c r="D481" s="54">
        <v>0</v>
      </c>
      <c r="E481" s="57">
        <f t="shared" si="167"/>
        <v>6.993006993006993E-4</v>
      </c>
      <c r="F481" s="57" t="str">
        <f t="shared" si="168"/>
        <v/>
      </c>
      <c r="G481" s="57" t="str">
        <f t="shared" si="169"/>
        <v>0</v>
      </c>
      <c r="H481" s="50">
        <f t="shared" si="170"/>
        <v>0</v>
      </c>
    </row>
    <row r="482" spans="1:8" s="32" customFormat="1" x14ac:dyDescent="0.2">
      <c r="A482" s="39"/>
      <c r="B482" s="55" t="s">
        <v>520</v>
      </c>
      <c r="C482" s="56">
        <v>3</v>
      </c>
      <c r="D482" s="54">
        <v>1</v>
      </c>
      <c r="E482" s="57">
        <f t="shared" si="167"/>
        <v>1.048951048951049E-3</v>
      </c>
      <c r="F482" s="57">
        <f t="shared" si="168"/>
        <v>4.880429477794046E-4</v>
      </c>
      <c r="G482" s="57">
        <f t="shared" si="169"/>
        <v>-0.66666666666666663</v>
      </c>
      <c r="H482" s="50">
        <f t="shared" si="170"/>
        <v>-6.993006993006993E-4</v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45</v>
      </c>
      <c r="D487" s="54">
        <v>0</v>
      </c>
      <c r="E487" s="57">
        <f t="shared" si="167"/>
        <v>1.5734265734265736E-2</v>
      </c>
      <c r="F487" s="57" t="str">
        <f t="shared" si="168"/>
        <v/>
      </c>
      <c r="G487" s="57" t="str">
        <f t="shared" si="169"/>
        <v>0</v>
      </c>
      <c r="H487" s="50">
        <f t="shared" si="170"/>
        <v>0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10</v>
      </c>
      <c r="D489" s="54">
        <v>0</v>
      </c>
      <c r="E489" s="57">
        <f t="shared" si="167"/>
        <v>3.4965034965034965E-3</v>
      </c>
      <c r="F489" s="57" t="str">
        <f t="shared" si="168"/>
        <v/>
      </c>
      <c r="G489" s="57" t="str">
        <f t="shared" si="169"/>
        <v>0</v>
      </c>
      <c r="H489" s="50">
        <f t="shared" si="170"/>
        <v>0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7</v>
      </c>
      <c r="E504" s="58" t="str">
        <f t="shared" si="167"/>
        <v/>
      </c>
      <c r="F504" s="58">
        <f t="shared" si="168"/>
        <v>3.4163006344558322E-3</v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48</v>
      </c>
      <c r="D506" s="54">
        <v>0</v>
      </c>
      <c r="E506" s="58">
        <f t="shared" ref="E506" si="171">+IF(C506=0,"",C506/C$333)</f>
        <v>1.6783216783216783E-2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9</v>
      </c>
      <c r="D507" s="54">
        <v>2</v>
      </c>
      <c r="E507" s="58">
        <f t="shared" ref="E507:E532" si="175">+IF(C507=0,"",C507/C$333)</f>
        <v>3.1468531468531471E-3</v>
      </c>
      <c r="F507" s="58">
        <f t="shared" ref="F507:F532" si="176">+IF(D507=0,"",D507/D$333)</f>
        <v>9.760858955588092E-4</v>
      </c>
      <c r="G507" s="51">
        <f t="shared" si="169"/>
        <v>-0.77777777777777779</v>
      </c>
      <c r="H507" s="52">
        <f t="shared" si="170"/>
        <v>-2.4475524475524478E-3</v>
      </c>
    </row>
    <row r="508" spans="1:8" s="46" customFormat="1" ht="15.75" customHeight="1" x14ac:dyDescent="0.2">
      <c r="A508" s="45"/>
      <c r="B508" s="53" t="s">
        <v>525</v>
      </c>
      <c r="C508" s="24">
        <v>62</v>
      </c>
      <c r="D508" s="24">
        <v>0</v>
      </c>
      <c r="E508" s="58">
        <f t="shared" si="175"/>
        <v>2.1678321678321677E-2</v>
      </c>
      <c r="F508" s="58" t="str">
        <f t="shared" si="176"/>
        <v/>
      </c>
      <c r="G508" s="51" t="str">
        <f t="shared" si="169"/>
        <v>0</v>
      </c>
      <c r="H508" s="52">
        <f t="shared" si="170"/>
        <v>0</v>
      </c>
    </row>
    <row r="509" spans="1:8" x14ac:dyDescent="0.2">
      <c r="B509" s="53" t="s">
        <v>136</v>
      </c>
      <c r="C509" s="54">
        <v>0</v>
      </c>
      <c r="D509" s="54">
        <v>1</v>
      </c>
      <c r="E509" s="58" t="str">
        <f t="shared" si="175"/>
        <v/>
      </c>
      <c r="F509" s="58">
        <f t="shared" si="176"/>
        <v>4.880429477794046E-4</v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82</v>
      </c>
      <c r="D510" s="54">
        <v>4</v>
      </c>
      <c r="E510" s="58">
        <f t="shared" si="175"/>
        <v>2.8671328671328673E-2</v>
      </c>
      <c r="F510" s="58">
        <f t="shared" si="176"/>
        <v>1.9521717911176184E-3</v>
      </c>
      <c r="G510" s="51">
        <f t="shared" si="169"/>
        <v>-0.95121951219512191</v>
      </c>
      <c r="H510" s="52">
        <f t="shared" si="170"/>
        <v>-2.7272727272727271E-2</v>
      </c>
    </row>
    <row r="511" spans="1:8" x14ac:dyDescent="0.2">
      <c r="B511" s="53" t="s">
        <v>351</v>
      </c>
      <c r="C511" s="54">
        <v>3</v>
      </c>
      <c r="D511" s="54">
        <v>8</v>
      </c>
      <c r="E511" s="58">
        <f t="shared" si="175"/>
        <v>1.048951048951049E-3</v>
      </c>
      <c r="F511" s="58">
        <f t="shared" si="176"/>
        <v>3.9043435822352368E-3</v>
      </c>
      <c r="G511" s="51">
        <f t="shared" si="169"/>
        <v>1.6666666666666667</v>
      </c>
      <c r="H511" s="52">
        <f t="shared" si="170"/>
        <v>1.7482517482517483E-3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8</v>
      </c>
      <c r="D520" s="54">
        <v>3</v>
      </c>
      <c r="E520" s="58">
        <f t="shared" si="175"/>
        <v>2.7972027972027972E-3</v>
      </c>
      <c r="F520" s="58">
        <f t="shared" si="176"/>
        <v>1.4641288433382138E-3</v>
      </c>
      <c r="G520" s="51">
        <f t="shared" si="169"/>
        <v>-0.625</v>
      </c>
      <c r="H520" s="52">
        <f t="shared" si="170"/>
        <v>-1.7482517482517483E-3</v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1</v>
      </c>
      <c r="D522" s="54">
        <v>2</v>
      </c>
      <c r="E522" s="58">
        <f t="shared" si="175"/>
        <v>3.4965034965034965E-4</v>
      </c>
      <c r="F522" s="58">
        <f t="shared" si="176"/>
        <v>9.760858955588092E-4</v>
      </c>
      <c r="G522" s="51">
        <f t="shared" si="169"/>
        <v>1</v>
      </c>
      <c r="H522" s="52">
        <f t="shared" si="170"/>
        <v>3.4965034965034965E-4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17</v>
      </c>
      <c r="D525" s="54">
        <v>1</v>
      </c>
      <c r="E525" s="58">
        <f t="shared" si="175"/>
        <v>5.9440559440559438E-3</v>
      </c>
      <c r="F525" s="58">
        <f t="shared" si="176"/>
        <v>4.880429477794046E-4</v>
      </c>
      <c r="G525" s="51">
        <f t="shared" si="169"/>
        <v>-0.94117647058823528</v>
      </c>
      <c r="H525" s="52">
        <f t="shared" si="170"/>
        <v>-5.5944055944055944E-3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17</v>
      </c>
      <c r="D527" s="54">
        <v>1</v>
      </c>
      <c r="E527" s="58">
        <f t="shared" si="175"/>
        <v>5.9440559440559438E-3</v>
      </c>
      <c r="F527" s="58">
        <f t="shared" si="176"/>
        <v>4.880429477794046E-4</v>
      </c>
      <c r="G527" s="51">
        <f t="shared" si="169"/>
        <v>-0.94117647058823528</v>
      </c>
      <c r="H527" s="52">
        <f t="shared" si="170"/>
        <v>-5.5944055944055944E-3</v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56</v>
      </c>
      <c r="D530" s="54">
        <v>18</v>
      </c>
      <c r="E530" s="58">
        <f t="shared" si="175"/>
        <v>1.9580419580419582E-2</v>
      </c>
      <c r="F530" s="58">
        <f t="shared" si="176"/>
        <v>8.7847730600292828E-3</v>
      </c>
      <c r="G530" s="51">
        <f t="shared" si="169"/>
        <v>-0.6785714285714286</v>
      </c>
      <c r="H530" s="52">
        <f t="shared" si="170"/>
        <v>-1.3286713286713289E-2</v>
      </c>
    </row>
    <row r="531" spans="1:8" x14ac:dyDescent="0.2">
      <c r="B531" s="53" t="s">
        <v>145</v>
      </c>
      <c r="C531" s="54">
        <v>167</v>
      </c>
      <c r="D531" s="54">
        <v>4</v>
      </c>
      <c r="E531" s="58">
        <f t="shared" si="175"/>
        <v>5.8391608391608389E-2</v>
      </c>
      <c r="F531" s="58">
        <f t="shared" si="176"/>
        <v>1.9521717911176184E-3</v>
      </c>
      <c r="G531" s="51">
        <f t="shared" si="169"/>
        <v>-0.9760479041916168</v>
      </c>
      <c r="H531" s="52">
        <f t="shared" si="170"/>
        <v>-5.6993006993006995E-2</v>
      </c>
    </row>
    <row r="532" spans="1:8" x14ac:dyDescent="0.2">
      <c r="B532" s="53" t="s">
        <v>326</v>
      </c>
      <c r="C532" s="54">
        <v>89</v>
      </c>
      <c r="D532" s="54">
        <v>36</v>
      </c>
      <c r="E532" s="58">
        <f t="shared" si="175"/>
        <v>3.1118881118881118E-2</v>
      </c>
      <c r="F532" s="58">
        <f t="shared" si="176"/>
        <v>1.7569546120058566E-2</v>
      </c>
      <c r="G532" s="51">
        <f t="shared" si="169"/>
        <v>-0.5955056179775281</v>
      </c>
      <c r="H532" s="52">
        <f t="shared" si="170"/>
        <v>-1.8531468531468531E-2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21</v>
      </c>
      <c r="D534" s="54">
        <v>5</v>
      </c>
      <c r="E534" s="58">
        <f>+IF(C534=0,"",C534/C$333)</f>
        <v>7.3426573426573424E-3</v>
      </c>
      <c r="F534" s="58">
        <f>+IF(D534=0,"",D534/D$333)</f>
        <v>2.440214738897023E-3</v>
      </c>
      <c r="G534" s="51">
        <f t="shared" si="169"/>
        <v>-0.76190476190476186</v>
      </c>
      <c r="H534" s="52">
        <f t="shared" si="170"/>
        <v>-5.5944055944055935E-3</v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9</v>
      </c>
      <c r="D536" s="54">
        <v>1</v>
      </c>
      <c r="E536" s="58">
        <f t="shared" ref="E536:E547" si="177">+IF(C536=0,"",C536/C$333)</f>
        <v>3.1468531468531471E-3</v>
      </c>
      <c r="F536" s="58">
        <f t="shared" ref="F536:F547" si="178">+IF(D536=0,"",D536/D$333)</f>
        <v>4.880429477794046E-4</v>
      </c>
      <c r="G536" s="51">
        <f t="shared" ref="G536:G547" si="179">+IF(OR(AND(D536=0),(C536=0)),"0",((D536-C536)/C536))</f>
        <v>-0.88888888888888884</v>
      </c>
      <c r="H536" s="52">
        <f t="shared" ref="H536:H547" si="180">+IF(OR(AND(E536=""),(G536="")),"",E536*G536)</f>
        <v>-2.7972027972027972E-3</v>
      </c>
    </row>
    <row r="537" spans="1:8" x14ac:dyDescent="0.2">
      <c r="B537" s="53" t="s">
        <v>528</v>
      </c>
      <c r="C537" s="54">
        <v>15</v>
      </c>
      <c r="D537" s="54">
        <v>0</v>
      </c>
      <c r="E537" s="58">
        <f t="shared" si="177"/>
        <v>5.244755244755245E-3</v>
      </c>
      <c r="F537" s="58" t="str">
        <f t="shared" si="178"/>
        <v/>
      </c>
      <c r="G537" s="51" t="str">
        <f t="shared" si="179"/>
        <v>0</v>
      </c>
      <c r="H537" s="52">
        <f t="shared" si="180"/>
        <v>0</v>
      </c>
    </row>
    <row r="538" spans="1:8" x14ac:dyDescent="0.2">
      <c r="B538" s="53" t="s">
        <v>135</v>
      </c>
      <c r="C538" s="54">
        <v>14</v>
      </c>
      <c r="D538" s="54">
        <v>2</v>
      </c>
      <c r="E538" s="58">
        <f t="shared" si="177"/>
        <v>4.8951048951048955E-3</v>
      </c>
      <c r="F538" s="58">
        <f t="shared" si="178"/>
        <v>9.760858955588092E-4</v>
      </c>
      <c r="G538" s="51">
        <f t="shared" si="179"/>
        <v>-0.8571428571428571</v>
      </c>
      <c r="H538" s="52">
        <f t="shared" si="180"/>
        <v>-4.1958041958041958E-3</v>
      </c>
    </row>
    <row r="539" spans="1:8" x14ac:dyDescent="0.2">
      <c r="B539" s="53" t="s">
        <v>142</v>
      </c>
      <c r="C539" s="54">
        <v>33</v>
      </c>
      <c r="D539" s="54">
        <v>1</v>
      </c>
      <c r="E539" s="58">
        <f t="shared" si="177"/>
        <v>1.1538461538461539E-2</v>
      </c>
      <c r="F539" s="58">
        <f t="shared" si="178"/>
        <v>4.880429477794046E-4</v>
      </c>
      <c r="G539" s="51">
        <f t="shared" si="179"/>
        <v>-0.96969696969696972</v>
      </c>
      <c r="H539" s="52">
        <f t="shared" si="180"/>
        <v>-1.1188811188811191E-2</v>
      </c>
    </row>
    <row r="540" spans="1:8" x14ac:dyDescent="0.2">
      <c r="B540" s="53" t="s">
        <v>529</v>
      </c>
      <c r="C540" s="54">
        <v>0</v>
      </c>
      <c r="D540" s="54">
        <v>7</v>
      </c>
      <c r="E540" s="58" t="str">
        <f t="shared" si="177"/>
        <v/>
      </c>
      <c r="F540" s="58">
        <f t="shared" si="178"/>
        <v>3.4163006344558322E-3</v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1</v>
      </c>
      <c r="D541" s="54">
        <v>1</v>
      </c>
      <c r="E541" s="58">
        <f t="shared" si="177"/>
        <v>3.4965034965034965E-4</v>
      </c>
      <c r="F541" s="58">
        <f t="shared" si="178"/>
        <v>4.880429477794046E-4</v>
      </c>
      <c r="G541" s="51">
        <f t="shared" si="179"/>
        <v>0</v>
      </c>
      <c r="H541" s="52">
        <f t="shared" si="180"/>
        <v>0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1069</v>
      </c>
      <c r="D553" s="29">
        <f>SUM(D554:D579)</f>
        <v>464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-0.56594948550046775</v>
      </c>
      <c r="H553" s="31">
        <f>+IF(OR(AND(E553=""),(G553="")),"",E553*G553)</f>
        <v>-0.56594948550046775</v>
      </c>
    </row>
    <row r="554" spans="1:8" x14ac:dyDescent="0.2">
      <c r="B554" s="53" t="s">
        <v>334</v>
      </c>
      <c r="C554" s="54">
        <v>1</v>
      </c>
      <c r="D554" s="54">
        <v>0</v>
      </c>
      <c r="E554" s="58">
        <f t="shared" si="181"/>
        <v>9.3545369504209543E-4</v>
      </c>
      <c r="F554" s="58" t="str">
        <f t="shared" si="182"/>
        <v/>
      </c>
      <c r="G554" s="51" t="str">
        <f>+IF(OR(AND(D554=0),(C554=0)),"0",((D554-C554)/C554))</f>
        <v>0</v>
      </c>
      <c r="H554" s="52">
        <f>+IF(OR(AND(E554=""),(G554="")),"",E554*G554)</f>
        <v>0</v>
      </c>
    </row>
    <row r="555" spans="1:8" x14ac:dyDescent="0.2">
      <c r="B555" s="53" t="s">
        <v>148</v>
      </c>
      <c r="C555" s="54">
        <v>14</v>
      </c>
      <c r="D555" s="54">
        <v>74</v>
      </c>
      <c r="E555" s="58">
        <f t="shared" si="181"/>
        <v>1.3096351730589336E-2</v>
      </c>
      <c r="F555" s="58">
        <f t="shared" si="182"/>
        <v>0.15948275862068967</v>
      </c>
      <c r="G555" s="51">
        <f t="shared" ref="G555:G579" si="183">+IF(OR(AND(D555=0),(C555=0)),"0",((D555-C555)/C555))</f>
        <v>4.2857142857142856</v>
      </c>
      <c r="H555" s="52">
        <f t="shared" ref="H555:H579" si="184">+IF(OR(AND(E555=""),(G555="")),"",E555*G555)</f>
        <v>5.6127221702525723E-2</v>
      </c>
    </row>
    <row r="556" spans="1:8" x14ac:dyDescent="0.2">
      <c r="B556" s="53" t="s">
        <v>606</v>
      </c>
      <c r="C556" s="54">
        <v>53</v>
      </c>
      <c r="D556" s="54">
        <v>35</v>
      </c>
      <c r="E556" s="58">
        <f t="shared" si="181"/>
        <v>4.9579045837231057E-2</v>
      </c>
      <c r="F556" s="58">
        <f t="shared" si="182"/>
        <v>7.5431034482758619E-2</v>
      </c>
      <c r="G556" s="51">
        <f t="shared" si="183"/>
        <v>-0.33962264150943394</v>
      </c>
      <c r="H556" s="52">
        <f t="shared" si="184"/>
        <v>-1.6838166510757716E-2</v>
      </c>
    </row>
    <row r="557" spans="1:8" x14ac:dyDescent="0.2">
      <c r="B557" s="53" t="s">
        <v>335</v>
      </c>
      <c r="C557" s="54">
        <v>119</v>
      </c>
      <c r="D557" s="54">
        <v>166</v>
      </c>
      <c r="E557" s="58">
        <f t="shared" si="181"/>
        <v>0.11131898971000935</v>
      </c>
      <c r="F557" s="58">
        <f t="shared" si="182"/>
        <v>0.35775862068965519</v>
      </c>
      <c r="G557" s="51">
        <f t="shared" si="183"/>
        <v>0.3949579831932773</v>
      </c>
      <c r="H557" s="52">
        <f t="shared" si="184"/>
        <v>4.3966323666978481E-2</v>
      </c>
    </row>
    <row r="558" spans="1:8" x14ac:dyDescent="0.2">
      <c r="B558" s="53" t="s">
        <v>149</v>
      </c>
      <c r="C558" s="54">
        <v>0</v>
      </c>
      <c r="D558" s="54">
        <v>1</v>
      </c>
      <c r="E558" s="58" t="str">
        <f t="shared" si="181"/>
        <v/>
      </c>
      <c r="F558" s="58">
        <f t="shared" si="182"/>
        <v>2.1551724137931034E-3</v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3</v>
      </c>
      <c r="D560" s="54">
        <v>2</v>
      </c>
      <c r="E560" s="57">
        <f t="shared" si="181"/>
        <v>2.8063610851262861E-3</v>
      </c>
      <c r="F560" s="57">
        <f t="shared" si="182"/>
        <v>4.3103448275862068E-3</v>
      </c>
      <c r="G560" s="57">
        <f t="shared" si="183"/>
        <v>-0.33333333333333331</v>
      </c>
      <c r="H560" s="50">
        <f t="shared" si="184"/>
        <v>-9.3545369504209532E-4</v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3</v>
      </c>
      <c r="D562" s="54">
        <v>0</v>
      </c>
      <c r="E562" s="57">
        <f t="shared" si="181"/>
        <v>2.8063610851262861E-3</v>
      </c>
      <c r="F562" s="57" t="str">
        <f t="shared" si="182"/>
        <v/>
      </c>
      <c r="G562" s="57" t="str">
        <f t="shared" si="183"/>
        <v>0</v>
      </c>
      <c r="H562" s="50">
        <f t="shared" si="184"/>
        <v>0</v>
      </c>
    </row>
    <row r="563" spans="1:8" s="32" customFormat="1" x14ac:dyDescent="0.2">
      <c r="A563" s="39"/>
      <c r="B563" s="55" t="s">
        <v>532</v>
      </c>
      <c r="C563" s="56">
        <v>7</v>
      </c>
      <c r="D563" s="54">
        <v>6</v>
      </c>
      <c r="E563" s="57">
        <f t="shared" si="181"/>
        <v>6.5481758652946682E-3</v>
      </c>
      <c r="F563" s="57">
        <f t="shared" si="182"/>
        <v>1.2931034482758621E-2</v>
      </c>
      <c r="G563" s="57">
        <f t="shared" si="183"/>
        <v>-0.14285714285714285</v>
      </c>
      <c r="H563" s="50">
        <f t="shared" si="184"/>
        <v>-9.3545369504209543E-4</v>
      </c>
    </row>
    <row r="564" spans="1:8" s="32" customFormat="1" x14ac:dyDescent="0.2">
      <c r="A564" s="40"/>
      <c r="B564" s="55" t="s">
        <v>567</v>
      </c>
      <c r="C564" s="56">
        <v>43</v>
      </c>
      <c r="D564" s="54">
        <v>4</v>
      </c>
      <c r="E564" s="57">
        <f t="shared" ref="E564:E565" si="185">+IF(C564=0,"",C564/C$553)</f>
        <v>4.0224508886810104E-2</v>
      </c>
      <c r="F564" s="57">
        <f t="shared" ref="F564:F565" si="186">+IF(D564=0,"",D564/D$553)</f>
        <v>8.6206896551724137E-3</v>
      </c>
      <c r="G564" s="57">
        <f t="shared" ref="G564:G565" si="187">+IF(OR(AND(D564=0),(C564=0)),"0",((D564-C564)/C564))</f>
        <v>-0.90697674418604646</v>
      </c>
      <c r="H564" s="50">
        <f t="shared" ref="H564:H565" si="188">+IF(OR(AND(E564=""),(G564="")),"",E564*G564)</f>
        <v>-3.6482694106641719E-2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65</v>
      </c>
      <c r="D567" s="54">
        <v>111</v>
      </c>
      <c r="E567" s="57">
        <f t="shared" si="189"/>
        <v>6.0804490177736203E-2</v>
      </c>
      <c r="F567" s="57">
        <f t="shared" si="190"/>
        <v>0.23922413793103448</v>
      </c>
      <c r="G567" s="57">
        <f t="shared" si="183"/>
        <v>0.70769230769230773</v>
      </c>
      <c r="H567" s="50">
        <f t="shared" si="184"/>
        <v>4.3030869971936392E-2</v>
      </c>
    </row>
    <row r="568" spans="1:8" s="32" customFormat="1" x14ac:dyDescent="0.2">
      <c r="A568" s="39"/>
      <c r="B568" s="55" t="s">
        <v>151</v>
      </c>
      <c r="C568" s="56">
        <v>72</v>
      </c>
      <c r="D568" s="54">
        <v>1</v>
      </c>
      <c r="E568" s="57">
        <f t="shared" si="189"/>
        <v>6.7352666043030876E-2</v>
      </c>
      <c r="F568" s="57">
        <f t="shared" si="190"/>
        <v>2.1551724137931034E-3</v>
      </c>
      <c r="G568" s="57">
        <f t="shared" si="183"/>
        <v>-0.98611111111111116</v>
      </c>
      <c r="H568" s="50">
        <f t="shared" si="184"/>
        <v>-6.641721234798878E-2</v>
      </c>
    </row>
    <row r="569" spans="1:8" s="32" customFormat="1" x14ac:dyDescent="0.2">
      <c r="A569" s="39"/>
      <c r="B569" s="55" t="s">
        <v>152</v>
      </c>
      <c r="C569" s="56">
        <v>14</v>
      </c>
      <c r="D569" s="54">
        <v>4</v>
      </c>
      <c r="E569" s="57">
        <f t="shared" si="189"/>
        <v>1.3096351730589336E-2</v>
      </c>
      <c r="F569" s="57">
        <f t="shared" si="190"/>
        <v>8.6206896551724137E-3</v>
      </c>
      <c r="G569" s="57">
        <f t="shared" si="183"/>
        <v>-0.7142857142857143</v>
      </c>
      <c r="H569" s="50">
        <f t="shared" si="184"/>
        <v>-9.3545369504209556E-3</v>
      </c>
    </row>
    <row r="570" spans="1:8" s="32" customFormat="1" x14ac:dyDescent="0.2">
      <c r="A570" s="39"/>
      <c r="B570" s="55" t="s">
        <v>340</v>
      </c>
      <c r="C570" s="56">
        <v>537</v>
      </c>
      <c r="D570" s="54">
        <v>19</v>
      </c>
      <c r="E570" s="57">
        <f t="shared" si="189"/>
        <v>0.50233863423760527</v>
      </c>
      <c r="F570" s="57">
        <f t="shared" si="190"/>
        <v>4.0948275862068964E-2</v>
      </c>
      <c r="G570" s="57">
        <f t="shared" si="183"/>
        <v>-0.96461824953445063</v>
      </c>
      <c r="H570" s="50">
        <f t="shared" si="184"/>
        <v>-0.48456501403180546</v>
      </c>
    </row>
    <row r="571" spans="1:8" x14ac:dyDescent="0.2">
      <c r="B571" s="53" t="s">
        <v>153</v>
      </c>
      <c r="C571" s="54">
        <v>49</v>
      </c>
      <c r="D571" s="54">
        <v>10</v>
      </c>
      <c r="E571" s="58">
        <f t="shared" si="189"/>
        <v>4.5837231057062673E-2</v>
      </c>
      <c r="F571" s="58">
        <f t="shared" si="190"/>
        <v>2.1551724137931036E-2</v>
      </c>
      <c r="G571" s="51">
        <f t="shared" si="183"/>
        <v>-0.79591836734693877</v>
      </c>
      <c r="H571" s="52">
        <f t="shared" si="184"/>
        <v>-3.6482694106641719E-2</v>
      </c>
    </row>
    <row r="572" spans="1:8" x14ac:dyDescent="0.2">
      <c r="B572" s="53" t="s">
        <v>341</v>
      </c>
      <c r="C572" s="54">
        <v>50</v>
      </c>
      <c r="D572" s="54">
        <v>22</v>
      </c>
      <c r="E572" s="58">
        <f t="shared" si="189"/>
        <v>4.6772684752104769E-2</v>
      </c>
      <c r="F572" s="58">
        <f t="shared" si="190"/>
        <v>4.7413793103448273E-2</v>
      </c>
      <c r="G572" s="51">
        <f t="shared" si="183"/>
        <v>-0.56000000000000005</v>
      </c>
      <c r="H572" s="52">
        <f t="shared" si="184"/>
        <v>-2.6192703461178673E-2</v>
      </c>
    </row>
    <row r="573" spans="1:8" x14ac:dyDescent="0.2">
      <c r="B573" s="53" t="s">
        <v>154</v>
      </c>
      <c r="C573" s="54">
        <v>13</v>
      </c>
      <c r="D573" s="54">
        <v>0</v>
      </c>
      <c r="E573" s="58">
        <f t="shared" si="189"/>
        <v>1.216089803554724E-2</v>
      </c>
      <c r="F573" s="58" t="str">
        <f t="shared" si="190"/>
        <v/>
      </c>
      <c r="G573" s="51" t="str">
        <f t="shared" si="183"/>
        <v>0</v>
      </c>
      <c r="H573" s="52">
        <f t="shared" si="184"/>
        <v>0</v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5</v>
      </c>
      <c r="D575" s="54">
        <v>7</v>
      </c>
      <c r="E575" s="58">
        <f t="shared" si="189"/>
        <v>4.6772684752104769E-3</v>
      </c>
      <c r="F575" s="58">
        <f t="shared" si="190"/>
        <v>1.5086206896551725E-2</v>
      </c>
      <c r="G575" s="51">
        <f t="shared" si="183"/>
        <v>0.4</v>
      </c>
      <c r="H575" s="52">
        <f t="shared" si="184"/>
        <v>1.8709073900841909E-3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1</v>
      </c>
      <c r="D577" s="54">
        <v>0</v>
      </c>
      <c r="E577" s="58">
        <f t="shared" si="189"/>
        <v>9.3545369504209543E-4</v>
      </c>
      <c r="F577" s="58" t="str">
        <f t="shared" si="190"/>
        <v/>
      </c>
      <c r="G577" s="51" t="str">
        <f t="shared" si="183"/>
        <v>0</v>
      </c>
      <c r="H577" s="52">
        <f t="shared" si="184"/>
        <v>0</v>
      </c>
    </row>
    <row r="578" spans="2:8" x14ac:dyDescent="0.2">
      <c r="B578" s="62" t="s">
        <v>345</v>
      </c>
      <c r="C578" s="54">
        <v>3</v>
      </c>
      <c r="D578" s="54">
        <v>0</v>
      </c>
      <c r="E578" s="58">
        <f t="shared" si="189"/>
        <v>2.8063610851262861E-3</v>
      </c>
      <c r="F578" s="58" t="str">
        <f t="shared" si="190"/>
        <v/>
      </c>
      <c r="G578" s="51" t="str">
        <f t="shared" si="183"/>
        <v>0</v>
      </c>
      <c r="H578" s="52">
        <f t="shared" si="184"/>
        <v>0</v>
      </c>
    </row>
    <row r="579" spans="2:8" x14ac:dyDescent="0.2">
      <c r="B579" s="53" t="s">
        <v>533</v>
      </c>
      <c r="C579" s="54">
        <v>17</v>
      </c>
      <c r="D579" s="54">
        <v>2</v>
      </c>
      <c r="E579" s="58">
        <f t="shared" si="189"/>
        <v>1.5902712815715623E-2</v>
      </c>
      <c r="F579" s="58">
        <f t="shared" si="190"/>
        <v>4.3103448275862068E-3</v>
      </c>
      <c r="G579" s="51">
        <f t="shared" si="183"/>
        <v>-0.88235294117647056</v>
      </c>
      <c r="H579" s="52">
        <f t="shared" si="184"/>
        <v>-1.4031805425631431E-2</v>
      </c>
    </row>
    <row r="580" spans="2:8" x14ac:dyDescent="0.2">
      <c r="B580" s="13" t="s">
        <v>396</v>
      </c>
      <c r="C580" s="8"/>
      <c r="D580" s="8"/>
    </row>
    <row r="581" spans="2:8" x14ac:dyDescent="0.2">
      <c r="C581" s="8"/>
      <c r="D581" s="8"/>
    </row>
    <row r="582" spans="2:8" x14ac:dyDescent="0.2">
      <c r="C582" s="8"/>
      <c r="D582" s="8"/>
    </row>
    <row r="583" spans="2:8" x14ac:dyDescent="0.2">
      <c r="C583" s="8"/>
      <c r="D583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419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376</v>
      </c>
      <c r="C8" s="28">
        <f>+C18+C73+C165+C333+C553</f>
        <v>4463</v>
      </c>
      <c r="D8" s="29">
        <f>+D18+D73+D165+D333+D553</f>
        <v>4153</v>
      </c>
      <c r="E8" s="30">
        <f>SUM(E9:E13)</f>
        <v>1</v>
      </c>
      <c r="F8" s="30">
        <f>SUM(F9:F13)</f>
        <v>1</v>
      </c>
      <c r="G8" s="30">
        <f>+(D8-C8)/C8</f>
        <v>-6.946000448129061E-2</v>
      </c>
      <c r="H8" s="31">
        <f>+E8*G8</f>
        <v>-6.946000448129061E-2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83</v>
      </c>
      <c r="D9" s="24">
        <f>+D18</f>
        <v>26</v>
      </c>
      <c r="E9" s="50">
        <f>C9/$C$8</f>
        <v>1.8597356038539098E-2</v>
      </c>
      <c r="F9" s="50">
        <f>D9/$D$8</f>
        <v>6.2605345533349385E-3</v>
      </c>
      <c r="G9" s="51">
        <f>+IF(OR(AND(D9=0),(C9=0)),"0",((D9-C9)/C9))</f>
        <v>-0.68674698795180722</v>
      </c>
      <c r="H9" s="52">
        <f>+IF(OR(AND(E9=""),(G9="")),"",E9*G9)</f>
        <v>-1.2771678243334078E-2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260</v>
      </c>
      <c r="D10" s="24">
        <f>+D73</f>
        <v>206</v>
      </c>
      <c r="E10" s="50">
        <f>C10/$C$8</f>
        <v>5.8256777952050191E-2</v>
      </c>
      <c r="F10" s="50">
        <f>D10/$D$8</f>
        <v>4.9602696845653743E-2</v>
      </c>
      <c r="G10" s="51">
        <f>+IF(OR(AND(D10=0),(C10=0)),"0",((D10-C10)/C10))</f>
        <v>-0.2076923076923077</v>
      </c>
      <c r="H10" s="52">
        <f>+IF(OR(AND(E10=""),(G10="")),"",E10*G10)</f>
        <v>-1.2099484651579655E-2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507</v>
      </c>
      <c r="D11" s="24">
        <f>+D165</f>
        <v>371</v>
      </c>
      <c r="E11" s="50">
        <f>C11/$C$8</f>
        <v>0.11360071700649788</v>
      </c>
      <c r="F11" s="50">
        <f>D11/$D$8</f>
        <v>8.9333012280279317E-2</v>
      </c>
      <c r="G11" s="51">
        <f>+IF(OR(AND(D11=0),(C11=0)),"0",((D11-C11)/C11))</f>
        <v>-0.26824457593688361</v>
      </c>
      <c r="H11" s="52">
        <f>+IF(OR(AND(E11=""),(G11="")),"",E11*G11)</f>
        <v>-3.0472776159533945E-2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2490</v>
      </c>
      <c r="D12" s="24">
        <f>+D333</f>
        <v>2699</v>
      </c>
      <c r="E12" s="50">
        <f>C12/$C$8</f>
        <v>0.55792068115617299</v>
      </c>
      <c r="F12" s="50">
        <f>D12/$D$8</f>
        <v>0.64989164459426918</v>
      </c>
      <c r="G12" s="51">
        <f>+IF(OR(AND(D12=0),(C12=0)),"0",((D12-C12)/C12))</f>
        <v>8.393574297188755E-2</v>
      </c>
      <c r="H12" s="52">
        <f>+IF(OR(AND(E12=""),(G12="")),"",E12*G12)</f>
        <v>4.6829486892224964E-2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1123</v>
      </c>
      <c r="D13" s="24">
        <f>+D553</f>
        <v>851</v>
      </c>
      <c r="E13" s="50">
        <f>C13/$C$8</f>
        <v>0.25162446784673986</v>
      </c>
      <c r="F13" s="50">
        <f>D13/$D$8</f>
        <v>0.20491211172646279</v>
      </c>
      <c r="G13" s="51">
        <f>+IF(OR(AND(D13=0),(C13=0)),"0",((D13-C13)/C13))</f>
        <v>-0.24220837043633126</v>
      </c>
      <c r="H13" s="52">
        <f>+IF(OR(AND(E13=""),(G13="")),"",E13*G13)</f>
        <v>-6.094555231906789E-2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83</v>
      </c>
      <c r="D18" s="29">
        <f>SUM(D19:D67)</f>
        <v>26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-0.68674698795180722</v>
      </c>
      <c r="H18" s="31">
        <f>+IF(OR(AND(E18=""),(G18="")),"",E18*G18)</f>
        <v>-0.68674698795180722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9</v>
      </c>
      <c r="D26" s="54">
        <v>5</v>
      </c>
      <c r="E26" s="52">
        <f t="shared" si="0"/>
        <v>0.10843373493975904</v>
      </c>
      <c r="F26" s="52">
        <f t="shared" si="1"/>
        <v>0.19230769230769232</v>
      </c>
      <c r="G26" s="51">
        <f t="shared" si="2"/>
        <v>-0.44444444444444442</v>
      </c>
      <c r="H26" s="52">
        <f t="shared" si="3"/>
        <v>-4.8192771084337345E-2</v>
      </c>
    </row>
    <row r="27" spans="1:8" x14ac:dyDescent="0.2">
      <c r="B27" s="53" t="s">
        <v>582</v>
      </c>
      <c r="C27" s="54">
        <v>9</v>
      </c>
      <c r="D27" s="54">
        <v>0</v>
      </c>
      <c r="E27" s="52">
        <f t="shared" si="0"/>
        <v>0.10843373493975904</v>
      </c>
      <c r="F27" s="52" t="str">
        <f t="shared" si="1"/>
        <v/>
      </c>
      <c r="G27" s="51" t="str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1</v>
      </c>
      <c r="D28" s="54">
        <v>2</v>
      </c>
      <c r="E28" s="52">
        <f t="shared" si="0"/>
        <v>1.2048192771084338E-2</v>
      </c>
      <c r="F28" s="52">
        <f t="shared" si="1"/>
        <v>7.6923076923076927E-2</v>
      </c>
      <c r="G28" s="51">
        <f t="shared" si="2"/>
        <v>1</v>
      </c>
      <c r="H28" s="52">
        <f t="shared" si="3"/>
        <v>1.2048192771084338E-2</v>
      </c>
    </row>
    <row r="29" spans="1:8" x14ac:dyDescent="0.2">
      <c r="B29" s="53" t="s">
        <v>5</v>
      </c>
      <c r="C29" s="54">
        <v>35</v>
      </c>
      <c r="D29" s="54">
        <v>7</v>
      </c>
      <c r="E29" s="52">
        <f t="shared" si="0"/>
        <v>0.42168674698795183</v>
      </c>
      <c r="F29" s="52">
        <f t="shared" si="1"/>
        <v>0.26923076923076922</v>
      </c>
      <c r="G29" s="51">
        <f t="shared" si="2"/>
        <v>-0.8</v>
      </c>
      <c r="H29" s="52">
        <f t="shared" si="3"/>
        <v>-0.33734939759036148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3</v>
      </c>
      <c r="E35" s="52" t="str">
        <f t="shared" si="0"/>
        <v/>
      </c>
      <c r="F35" s="52">
        <f t="shared" si="1"/>
        <v>0.11538461538461539</v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1</v>
      </c>
      <c r="D36" s="54">
        <v>0</v>
      </c>
      <c r="E36" s="52">
        <f t="shared" si="0"/>
        <v>1.2048192771084338E-2</v>
      </c>
      <c r="F36" s="52" t="str">
        <f t="shared" si="1"/>
        <v/>
      </c>
      <c r="G36" s="51" t="str">
        <f t="shared" si="2"/>
        <v>0</v>
      </c>
      <c r="H36" s="52">
        <f t="shared" si="3"/>
        <v>0</v>
      </c>
    </row>
    <row r="37" spans="2:8" x14ac:dyDescent="0.2">
      <c r="B37" s="53" t="s">
        <v>164</v>
      </c>
      <c r="C37" s="54">
        <v>1</v>
      </c>
      <c r="D37" s="54">
        <v>0</v>
      </c>
      <c r="E37" s="52">
        <f t="shared" si="0"/>
        <v>1.2048192771084338E-2</v>
      </c>
      <c r="F37" s="52" t="str">
        <f t="shared" si="1"/>
        <v/>
      </c>
      <c r="G37" s="51" t="str">
        <f t="shared" si="2"/>
        <v>0</v>
      </c>
      <c r="H37" s="52">
        <f t="shared" si="3"/>
        <v>0</v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13</v>
      </c>
      <c r="D49" s="54">
        <v>3</v>
      </c>
      <c r="E49" s="52">
        <f t="shared" si="0"/>
        <v>0.15662650602409639</v>
      </c>
      <c r="F49" s="52">
        <f t="shared" si="1"/>
        <v>0.11538461538461539</v>
      </c>
      <c r="G49" s="51">
        <f t="shared" si="2"/>
        <v>-0.76923076923076927</v>
      </c>
      <c r="H49" s="52">
        <f t="shared" si="3"/>
        <v>-0.12048192771084339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1</v>
      </c>
      <c r="D52" s="54">
        <v>0</v>
      </c>
      <c r="E52" s="52">
        <f t="shared" si="0"/>
        <v>1.2048192771084338E-2</v>
      </c>
      <c r="F52" s="52" t="str">
        <f t="shared" si="1"/>
        <v/>
      </c>
      <c r="G52" s="51" t="str">
        <f t="shared" si="2"/>
        <v>0</v>
      </c>
      <c r="H52" s="52">
        <f t="shared" si="3"/>
        <v>0</v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1</v>
      </c>
      <c r="D54" s="54">
        <v>0</v>
      </c>
      <c r="E54" s="52">
        <f t="shared" si="0"/>
        <v>1.2048192771084338E-2</v>
      </c>
      <c r="F54" s="52" t="str">
        <f t="shared" si="1"/>
        <v/>
      </c>
      <c r="G54" s="51" t="str">
        <f t="shared" si="2"/>
        <v>0</v>
      </c>
      <c r="H54" s="52">
        <f t="shared" si="3"/>
        <v>0</v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1</v>
      </c>
      <c r="E59" s="52" t="str">
        <f t="shared" si="0"/>
        <v/>
      </c>
      <c r="F59" s="52">
        <f t="shared" si="1"/>
        <v>3.8461538461538464E-2</v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6</v>
      </c>
      <c r="D60" s="54">
        <v>0</v>
      </c>
      <c r="E60" s="52">
        <f t="shared" si="0"/>
        <v>7.2289156626506021E-2</v>
      </c>
      <c r="F60" s="52" t="str">
        <f t="shared" si="1"/>
        <v/>
      </c>
      <c r="G60" s="51" t="str">
        <f t="shared" si="2"/>
        <v>0</v>
      </c>
      <c r="H60" s="52">
        <f t="shared" si="3"/>
        <v>0</v>
      </c>
    </row>
    <row r="61" spans="1:8" x14ac:dyDescent="0.2">
      <c r="B61" s="53" t="s">
        <v>175</v>
      </c>
      <c r="C61" s="54">
        <v>4</v>
      </c>
      <c r="D61" s="54">
        <v>0</v>
      </c>
      <c r="E61" s="52">
        <f t="shared" si="0"/>
        <v>4.8192771084337352E-2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3</v>
      </c>
      <c r="E62" s="50" t="str">
        <f t="shared" ref="E62:E63" si="8">+IF(C62=0,"",C62/C$18)</f>
        <v/>
      </c>
      <c r="F62" s="50">
        <f t="shared" ref="F62:F63" si="9">+IF(D62=0,"",D62/D$18)</f>
        <v>0.11538461538461539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1</v>
      </c>
      <c r="D64" s="54">
        <v>0</v>
      </c>
      <c r="E64" s="52">
        <f t="shared" si="0"/>
        <v>1.2048192771084338E-2</v>
      </c>
      <c r="F64" s="52" t="str">
        <f t="shared" si="1"/>
        <v/>
      </c>
      <c r="G64" s="51" t="str">
        <f t="shared" si="2"/>
        <v>0</v>
      </c>
      <c r="H64" s="52">
        <f t="shared" si="3"/>
        <v>0</v>
      </c>
    </row>
    <row r="65" spans="1:8" x14ac:dyDescent="0.2">
      <c r="B65" s="53" t="s">
        <v>15</v>
      </c>
      <c r="C65" s="54">
        <v>1</v>
      </c>
      <c r="D65" s="54">
        <v>1</v>
      </c>
      <c r="E65" s="52">
        <f t="shared" si="0"/>
        <v>1.2048192771084338E-2</v>
      </c>
      <c r="F65" s="52">
        <f t="shared" si="1"/>
        <v>3.8461538461538464E-2</v>
      </c>
      <c r="G65" s="51">
        <f t="shared" si="2"/>
        <v>0</v>
      </c>
      <c r="H65" s="52">
        <f t="shared" si="3"/>
        <v>0</v>
      </c>
    </row>
    <row r="66" spans="1:8" x14ac:dyDescent="0.2">
      <c r="B66" s="53" t="s">
        <v>177</v>
      </c>
      <c r="C66" s="54">
        <v>0</v>
      </c>
      <c r="D66" s="54">
        <v>1</v>
      </c>
      <c r="E66" s="52" t="str">
        <f t="shared" si="0"/>
        <v/>
      </c>
      <c r="F66" s="52">
        <f t="shared" si="1"/>
        <v>3.8461538461538464E-2</v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260</v>
      </c>
      <c r="D73" s="29">
        <f>SUM(D74:D159)</f>
        <v>206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-0.2076923076923077</v>
      </c>
      <c r="H73" s="31">
        <f>+IF(OR(AND(E73=""),(G73="")),"",E73*G73)</f>
        <v>-0.2076923076923077</v>
      </c>
    </row>
    <row r="74" spans="1:8" x14ac:dyDescent="0.2">
      <c r="B74" s="53" t="s">
        <v>437</v>
      </c>
      <c r="C74" s="54">
        <v>11</v>
      </c>
      <c r="D74" s="54">
        <v>14</v>
      </c>
      <c r="E74" s="58">
        <f>+IF(C74=0,"",C74/C$73)</f>
        <v>4.230769230769231E-2</v>
      </c>
      <c r="F74" s="58">
        <f>+IF(D74=0,"",D74/D$73)</f>
        <v>6.7961165048543687E-2</v>
      </c>
      <c r="G74" s="51">
        <f>+IF(OR(AND(D74=0),(C74=0)),"0",((D74-C74)/C74))</f>
        <v>0.27272727272727271</v>
      </c>
      <c r="H74" s="52">
        <f>+IF(OR(AND(E74=""),(G74="")),"",E74*G74)</f>
        <v>1.1538461538461539E-2</v>
      </c>
    </row>
    <row r="75" spans="1:8" x14ac:dyDescent="0.2">
      <c r="B75" s="53" t="s">
        <v>585</v>
      </c>
      <c r="C75" s="54">
        <v>0</v>
      </c>
      <c r="D75" s="54">
        <v>5</v>
      </c>
      <c r="E75" s="58" t="str">
        <f t="shared" ref="E75:E146" si="12">+IF(C75=0,"",C75/C$73)</f>
        <v/>
      </c>
      <c r="F75" s="58">
        <f t="shared" ref="F75:F146" si="13">+IF(D75=0,"",D75/D$73)</f>
        <v>2.4271844660194174E-2</v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1</v>
      </c>
      <c r="D76" s="54">
        <v>3</v>
      </c>
      <c r="E76" s="58">
        <f t="shared" ref="E76" si="16">+IF(C76=0,"",C76/C$73)</f>
        <v>3.8461538461538464E-3</v>
      </c>
      <c r="F76" s="58">
        <f t="shared" ref="F76" si="17">+IF(D76=0,"",D76/D$73)</f>
        <v>1.4563106796116505E-2</v>
      </c>
      <c r="G76" s="51">
        <f t="shared" ref="G76" si="18">+IF(OR(AND(D76=0),(C76=0)),"0",((D76-C76)/C76))</f>
        <v>2</v>
      </c>
      <c r="H76" s="52">
        <f t="shared" ref="H76" si="19">+IF(OR(AND(E76=""),(G76="")),"",E76*G76)</f>
        <v>7.6923076923076927E-3</v>
      </c>
    </row>
    <row r="77" spans="1:8" x14ac:dyDescent="0.2">
      <c r="B77" s="53" t="s">
        <v>586</v>
      </c>
      <c r="C77" s="54">
        <v>16</v>
      </c>
      <c r="D77" s="54">
        <v>15</v>
      </c>
      <c r="E77" s="58">
        <f t="shared" si="12"/>
        <v>6.1538461538461542E-2</v>
      </c>
      <c r="F77" s="58">
        <f t="shared" si="13"/>
        <v>7.281553398058252E-2</v>
      </c>
      <c r="G77" s="51">
        <f t="shared" si="14"/>
        <v>-6.25E-2</v>
      </c>
      <c r="H77" s="52">
        <f t="shared" si="15"/>
        <v>-3.8461538461538464E-3</v>
      </c>
    </row>
    <row r="78" spans="1:8" x14ac:dyDescent="0.2">
      <c r="B78" s="53" t="s">
        <v>179</v>
      </c>
      <c r="C78" s="54">
        <v>7</v>
      </c>
      <c r="D78" s="54">
        <v>12</v>
      </c>
      <c r="E78" s="58">
        <f t="shared" si="12"/>
        <v>2.6923076923076925E-2</v>
      </c>
      <c r="F78" s="58">
        <f t="shared" si="13"/>
        <v>5.8252427184466021E-2</v>
      </c>
      <c r="G78" s="51">
        <f t="shared" si="14"/>
        <v>0.7142857142857143</v>
      </c>
      <c r="H78" s="52">
        <f t="shared" si="15"/>
        <v>1.9230769230769232E-2</v>
      </c>
    </row>
    <row r="79" spans="1:8" x14ac:dyDescent="0.2">
      <c r="B79" s="53" t="s">
        <v>16</v>
      </c>
      <c r="C79" s="54">
        <v>5</v>
      </c>
      <c r="D79" s="54">
        <v>2</v>
      </c>
      <c r="E79" s="58">
        <f t="shared" si="12"/>
        <v>1.9230769230769232E-2</v>
      </c>
      <c r="F79" s="58">
        <f t="shared" si="13"/>
        <v>9.7087378640776691E-3</v>
      </c>
      <c r="G79" s="51">
        <f t="shared" si="14"/>
        <v>-0.6</v>
      </c>
      <c r="H79" s="52">
        <f t="shared" si="15"/>
        <v>-1.1538461538461539E-2</v>
      </c>
    </row>
    <row r="80" spans="1:8" s="32" customFormat="1" x14ac:dyDescent="0.2">
      <c r="A80" s="39"/>
      <c r="B80" s="55" t="s">
        <v>35</v>
      </c>
      <c r="C80" s="56">
        <v>0</v>
      </c>
      <c r="D80" s="54">
        <v>1</v>
      </c>
      <c r="E80" s="58" t="str">
        <f t="shared" ref="E80" si="20">+IF(C80=0,"",C80/C$73)</f>
        <v/>
      </c>
      <c r="F80" s="58">
        <f t="shared" ref="F80" si="21">+IF(D80=0,"",D80/D$73)</f>
        <v>4.8543689320388345E-3</v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1</v>
      </c>
      <c r="E82" s="58" t="str">
        <f t="shared" si="12"/>
        <v/>
      </c>
      <c r="F82" s="58">
        <f t="shared" si="13"/>
        <v>4.8543689320388345E-3</v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0</v>
      </c>
      <c r="E85" s="58" t="str">
        <f t="shared" si="12"/>
        <v/>
      </c>
      <c r="F85" s="58" t="str">
        <f t="shared" si="13"/>
        <v/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1</v>
      </c>
      <c r="D86" s="54">
        <v>1</v>
      </c>
      <c r="E86" s="58">
        <f t="shared" si="12"/>
        <v>3.8461538461538464E-3</v>
      </c>
      <c r="F86" s="58">
        <f t="shared" si="13"/>
        <v>4.8543689320388345E-3</v>
      </c>
      <c r="G86" s="51">
        <f t="shared" si="14"/>
        <v>0</v>
      </c>
      <c r="H86" s="52">
        <f t="shared" si="15"/>
        <v>0</v>
      </c>
    </row>
    <row r="87" spans="1:8" x14ac:dyDescent="0.2">
      <c r="B87" s="53" t="s">
        <v>184</v>
      </c>
      <c r="C87" s="54">
        <v>12</v>
      </c>
      <c r="D87" s="54">
        <v>8</v>
      </c>
      <c r="E87" s="58">
        <f t="shared" si="12"/>
        <v>4.6153846153846156E-2</v>
      </c>
      <c r="F87" s="58">
        <f t="shared" si="13"/>
        <v>3.8834951456310676E-2</v>
      </c>
      <c r="G87" s="51">
        <f t="shared" si="14"/>
        <v>-0.33333333333333331</v>
      </c>
      <c r="H87" s="52">
        <f t="shared" si="15"/>
        <v>-1.5384615384615385E-2</v>
      </c>
    </row>
    <row r="88" spans="1:8" s="32" customFormat="1" x14ac:dyDescent="0.2">
      <c r="A88" s="40"/>
      <c r="B88" s="55" t="s">
        <v>587</v>
      </c>
      <c r="C88" s="56">
        <v>5</v>
      </c>
      <c r="D88" s="54">
        <v>1</v>
      </c>
      <c r="E88" s="58">
        <f t="shared" ref="E88" si="24">+IF(C88=0,"",C88/C$73)</f>
        <v>1.9230769230769232E-2</v>
      </c>
      <c r="F88" s="58">
        <f t="shared" ref="F88" si="25">+IF(D88=0,"",D88/D$73)</f>
        <v>4.8543689320388345E-3</v>
      </c>
      <c r="G88" s="51">
        <f t="shared" ref="G88" si="26">+IF(OR(AND(D88=0),(C88=0)),"0",((D88-C88)/C88))</f>
        <v>-0.8</v>
      </c>
      <c r="H88" s="52">
        <f t="shared" ref="H88" si="27">+IF(OR(AND(E88=""),(G88="")),"",E88*G88)</f>
        <v>-1.5384615384615385E-2</v>
      </c>
    </row>
    <row r="89" spans="1:8" x14ac:dyDescent="0.2">
      <c r="B89" s="53" t="s">
        <v>185</v>
      </c>
      <c r="C89" s="54">
        <v>22</v>
      </c>
      <c r="D89" s="54">
        <v>21</v>
      </c>
      <c r="E89" s="58">
        <f t="shared" si="12"/>
        <v>8.461538461538462E-2</v>
      </c>
      <c r="F89" s="58">
        <f t="shared" si="13"/>
        <v>0.10194174757281553</v>
      </c>
      <c r="G89" s="51">
        <f t="shared" si="14"/>
        <v>-4.5454545454545456E-2</v>
      </c>
      <c r="H89" s="52">
        <f t="shared" si="15"/>
        <v>-3.8461538461538464E-3</v>
      </c>
    </row>
    <row r="90" spans="1:8" x14ac:dyDescent="0.2">
      <c r="B90" s="53" t="s">
        <v>186</v>
      </c>
      <c r="C90" s="54">
        <v>3</v>
      </c>
      <c r="D90" s="54">
        <v>4</v>
      </c>
      <c r="E90" s="58">
        <f t="shared" si="12"/>
        <v>1.1538461538461539E-2</v>
      </c>
      <c r="F90" s="58">
        <f t="shared" si="13"/>
        <v>1.9417475728155338E-2</v>
      </c>
      <c r="G90" s="51">
        <f t="shared" si="14"/>
        <v>0.33333333333333331</v>
      </c>
      <c r="H90" s="52">
        <f t="shared" si="15"/>
        <v>3.8461538461538464E-3</v>
      </c>
    </row>
    <row r="91" spans="1:8" x14ac:dyDescent="0.2">
      <c r="B91" s="53" t="s">
        <v>21</v>
      </c>
      <c r="C91" s="54">
        <v>6</v>
      </c>
      <c r="D91" s="54">
        <v>2</v>
      </c>
      <c r="E91" s="58">
        <f t="shared" si="12"/>
        <v>2.3076923076923078E-2</v>
      </c>
      <c r="F91" s="58">
        <f t="shared" si="13"/>
        <v>9.7087378640776691E-3</v>
      </c>
      <c r="G91" s="51">
        <f t="shared" si="14"/>
        <v>-0.66666666666666663</v>
      </c>
      <c r="H91" s="52">
        <f t="shared" si="15"/>
        <v>-1.5384615384615385E-2</v>
      </c>
    </row>
    <row r="92" spans="1:8" x14ac:dyDescent="0.2">
      <c r="B92" s="53" t="s">
        <v>439</v>
      </c>
      <c r="C92" s="54">
        <v>1</v>
      </c>
      <c r="D92" s="54">
        <v>4</v>
      </c>
      <c r="E92" s="58">
        <f t="shared" si="12"/>
        <v>3.8461538461538464E-3</v>
      </c>
      <c r="F92" s="58">
        <f t="shared" si="13"/>
        <v>1.9417475728155338E-2</v>
      </c>
      <c r="G92" s="51">
        <f t="shared" si="14"/>
        <v>3</v>
      </c>
      <c r="H92" s="52">
        <f t="shared" si="15"/>
        <v>1.1538461538461539E-2</v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2</v>
      </c>
      <c r="D94" s="54">
        <v>0</v>
      </c>
      <c r="E94" s="58">
        <f t="shared" ref="E94:E95" si="28">+IF(C94=0,"",C94/C$73)</f>
        <v>7.6923076923076927E-3</v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>
        <f t="shared" ref="H94:H95" si="31">+IF(OR(AND(E94=""),(G94="")),"",E94*G94)</f>
        <v>0</v>
      </c>
    </row>
    <row r="95" spans="1:8" s="32" customFormat="1" x14ac:dyDescent="0.2">
      <c r="A95" s="40"/>
      <c r="B95" s="55" t="s">
        <v>540</v>
      </c>
      <c r="C95" s="56">
        <v>1</v>
      </c>
      <c r="D95" s="54">
        <v>0</v>
      </c>
      <c r="E95" s="58">
        <f t="shared" si="28"/>
        <v>3.8461538461538464E-3</v>
      </c>
      <c r="F95" s="58" t="str">
        <f t="shared" si="29"/>
        <v/>
      </c>
      <c r="G95" s="51" t="str">
        <f t="shared" si="30"/>
        <v>0</v>
      </c>
      <c r="H95" s="52">
        <f t="shared" si="31"/>
        <v>0</v>
      </c>
    </row>
    <row r="96" spans="1:8" x14ac:dyDescent="0.2">
      <c r="B96" s="53" t="s">
        <v>188</v>
      </c>
      <c r="C96" s="54">
        <v>7</v>
      </c>
      <c r="D96" s="54">
        <v>13</v>
      </c>
      <c r="E96" s="58">
        <f t="shared" si="12"/>
        <v>2.6923076923076925E-2</v>
      </c>
      <c r="F96" s="58">
        <f t="shared" si="13"/>
        <v>6.3106796116504854E-2</v>
      </c>
      <c r="G96" s="51">
        <f t="shared" si="14"/>
        <v>0.8571428571428571</v>
      </c>
      <c r="H96" s="52">
        <f t="shared" si="15"/>
        <v>2.3076923076923078E-2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17</v>
      </c>
      <c r="D99" s="54">
        <v>1</v>
      </c>
      <c r="E99" s="58">
        <f t="shared" si="12"/>
        <v>6.5384615384615388E-2</v>
      </c>
      <c r="F99" s="58">
        <f t="shared" si="13"/>
        <v>4.8543689320388345E-3</v>
      </c>
      <c r="G99" s="51">
        <f t="shared" si="14"/>
        <v>-0.94117647058823528</v>
      </c>
      <c r="H99" s="52">
        <f t="shared" si="15"/>
        <v>-6.1538461538461542E-2</v>
      </c>
    </row>
    <row r="100" spans="1:8" x14ac:dyDescent="0.2">
      <c r="B100" s="53" t="s">
        <v>190</v>
      </c>
      <c r="C100" s="54">
        <v>3</v>
      </c>
      <c r="D100" s="54">
        <v>1</v>
      </c>
      <c r="E100" s="58">
        <f t="shared" si="12"/>
        <v>1.1538461538461539E-2</v>
      </c>
      <c r="F100" s="58">
        <f t="shared" si="13"/>
        <v>4.8543689320388345E-3</v>
      </c>
      <c r="G100" s="51">
        <f t="shared" si="14"/>
        <v>-0.66666666666666663</v>
      </c>
      <c r="H100" s="52">
        <f t="shared" si="15"/>
        <v>-7.6923076923076927E-3</v>
      </c>
    </row>
    <row r="101" spans="1:8" x14ac:dyDescent="0.2">
      <c r="B101" s="53" t="s">
        <v>440</v>
      </c>
      <c r="C101" s="54">
        <v>1</v>
      </c>
      <c r="D101" s="54">
        <v>8</v>
      </c>
      <c r="E101" s="58">
        <f t="shared" si="12"/>
        <v>3.8461538461538464E-3</v>
      </c>
      <c r="F101" s="58">
        <f t="shared" si="13"/>
        <v>3.8834951456310676E-2</v>
      </c>
      <c r="G101" s="51">
        <f t="shared" si="14"/>
        <v>7</v>
      </c>
      <c r="H101" s="52">
        <f t="shared" si="15"/>
        <v>2.6923076923076925E-2</v>
      </c>
    </row>
    <row r="102" spans="1:8" x14ac:dyDescent="0.2">
      <c r="B102" s="53" t="s">
        <v>18</v>
      </c>
      <c r="C102" s="54">
        <v>0</v>
      </c>
      <c r="D102" s="54">
        <v>0</v>
      </c>
      <c r="E102" s="58" t="str">
        <f t="shared" si="12"/>
        <v/>
      </c>
      <c r="F102" s="58" t="str">
        <f t="shared" si="13"/>
        <v/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3</v>
      </c>
      <c r="D104" s="54">
        <v>1</v>
      </c>
      <c r="E104" s="58">
        <f t="shared" si="12"/>
        <v>1.1538461538461539E-2</v>
      </c>
      <c r="F104" s="58">
        <f t="shared" si="13"/>
        <v>4.8543689320388345E-3</v>
      </c>
      <c r="G104" s="51">
        <f t="shared" si="14"/>
        <v>-0.66666666666666663</v>
      </c>
      <c r="H104" s="52">
        <f t="shared" si="15"/>
        <v>-7.6923076923076927E-3</v>
      </c>
    </row>
    <row r="105" spans="1:8" s="32" customFormat="1" x14ac:dyDescent="0.2">
      <c r="A105" s="40"/>
      <c r="B105" s="55" t="s">
        <v>225</v>
      </c>
      <c r="C105" s="56">
        <v>1</v>
      </c>
      <c r="D105" s="54">
        <v>0</v>
      </c>
      <c r="E105" s="58">
        <f t="shared" ref="E105" si="32">+IF(C105=0,"",C105/C$73)</f>
        <v>3.8461538461538464E-3</v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>
        <f t="shared" ref="H105" si="35">+IF(OR(AND(E105=""),(G105="")),"",E105*G105)</f>
        <v>0</v>
      </c>
    </row>
    <row r="106" spans="1:8" x14ac:dyDescent="0.2">
      <c r="B106" s="53" t="s">
        <v>192</v>
      </c>
      <c r="C106" s="54">
        <v>1</v>
      </c>
      <c r="D106" s="54">
        <v>0</v>
      </c>
      <c r="E106" s="58">
        <f t="shared" si="12"/>
        <v>3.8461538461538464E-3</v>
      </c>
      <c r="F106" s="58" t="str">
        <f t="shared" si="13"/>
        <v/>
      </c>
      <c r="G106" s="51" t="str">
        <f t="shared" si="14"/>
        <v>0</v>
      </c>
      <c r="H106" s="52">
        <f t="shared" si="15"/>
        <v>0</v>
      </c>
    </row>
    <row r="107" spans="1:8" x14ac:dyDescent="0.2">
      <c r="B107" s="53" t="s">
        <v>193</v>
      </c>
      <c r="C107" s="54">
        <v>2</v>
      </c>
      <c r="D107" s="54">
        <v>1</v>
      </c>
      <c r="E107" s="58">
        <f t="shared" si="12"/>
        <v>7.6923076923076927E-3</v>
      </c>
      <c r="F107" s="58">
        <f t="shared" si="13"/>
        <v>4.8543689320388345E-3</v>
      </c>
      <c r="G107" s="51">
        <f t="shared" si="14"/>
        <v>-0.5</v>
      </c>
      <c r="H107" s="52">
        <f t="shared" si="15"/>
        <v>-3.8461538461538464E-3</v>
      </c>
    </row>
    <row r="108" spans="1:8" x14ac:dyDescent="0.2">
      <c r="B108" s="53" t="s">
        <v>194</v>
      </c>
      <c r="C108" s="54">
        <v>0</v>
      </c>
      <c r="D108" s="54">
        <v>1</v>
      </c>
      <c r="E108" s="58" t="str">
        <f t="shared" si="12"/>
        <v/>
      </c>
      <c r="F108" s="58">
        <f t="shared" si="13"/>
        <v>4.8543689320388345E-3</v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1</v>
      </c>
      <c r="D109" s="54">
        <v>1</v>
      </c>
      <c r="E109" s="58">
        <f t="shared" si="12"/>
        <v>3.8461538461538464E-3</v>
      </c>
      <c r="F109" s="58">
        <f t="shared" si="13"/>
        <v>4.8543689320388345E-3</v>
      </c>
      <c r="G109" s="51">
        <f t="shared" si="14"/>
        <v>0</v>
      </c>
      <c r="H109" s="52">
        <f t="shared" si="15"/>
        <v>0</v>
      </c>
    </row>
    <row r="110" spans="1:8" x14ac:dyDescent="0.2">
      <c r="B110" s="53" t="s">
        <v>196</v>
      </c>
      <c r="C110" s="54">
        <v>1</v>
      </c>
      <c r="D110" s="54">
        <v>3</v>
      </c>
      <c r="E110" s="58">
        <f t="shared" si="12"/>
        <v>3.8461538461538464E-3</v>
      </c>
      <c r="F110" s="58">
        <f t="shared" si="13"/>
        <v>1.4563106796116505E-2</v>
      </c>
      <c r="G110" s="51">
        <f t="shared" si="14"/>
        <v>2</v>
      </c>
      <c r="H110" s="52">
        <f t="shared" si="15"/>
        <v>7.6923076923076927E-3</v>
      </c>
    </row>
    <row r="111" spans="1:8" x14ac:dyDescent="0.2">
      <c r="B111" s="53" t="s">
        <v>197</v>
      </c>
      <c r="C111" s="54">
        <v>2</v>
      </c>
      <c r="D111" s="54">
        <v>8</v>
      </c>
      <c r="E111" s="58">
        <f t="shared" si="12"/>
        <v>7.6923076923076927E-3</v>
      </c>
      <c r="F111" s="58">
        <f t="shared" si="13"/>
        <v>3.8834951456310676E-2</v>
      </c>
      <c r="G111" s="51">
        <f t="shared" si="14"/>
        <v>3</v>
      </c>
      <c r="H111" s="52">
        <f t="shared" si="15"/>
        <v>2.3076923076923078E-2</v>
      </c>
    </row>
    <row r="112" spans="1:8" x14ac:dyDescent="0.2">
      <c r="B112" s="53" t="s">
        <v>198</v>
      </c>
      <c r="C112" s="54">
        <v>0</v>
      </c>
      <c r="D112" s="54">
        <v>3</v>
      </c>
      <c r="E112" s="58" t="str">
        <f t="shared" si="12"/>
        <v/>
      </c>
      <c r="F112" s="58">
        <f t="shared" si="13"/>
        <v>1.4563106796116505E-2</v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2</v>
      </c>
      <c r="D113" s="54">
        <v>0</v>
      </c>
      <c r="E113" s="58">
        <f t="shared" si="12"/>
        <v>7.6923076923076927E-3</v>
      </c>
      <c r="F113" s="58" t="str">
        <f t="shared" si="13"/>
        <v/>
      </c>
      <c r="G113" s="51" t="str">
        <f t="shared" si="14"/>
        <v>0</v>
      </c>
      <c r="H113" s="52">
        <f t="shared" si="15"/>
        <v>0</v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1</v>
      </c>
      <c r="D116" s="54">
        <v>4</v>
      </c>
      <c r="E116" s="58">
        <f t="shared" si="12"/>
        <v>3.8461538461538464E-3</v>
      </c>
      <c r="F116" s="58">
        <f t="shared" si="13"/>
        <v>1.9417475728155338E-2</v>
      </c>
      <c r="G116" s="51">
        <f t="shared" si="14"/>
        <v>3</v>
      </c>
      <c r="H116" s="52">
        <f t="shared" si="15"/>
        <v>1.1538461538461539E-2</v>
      </c>
    </row>
    <row r="117" spans="2:8" x14ac:dyDescent="0.2">
      <c r="B117" s="53" t="s">
        <v>24</v>
      </c>
      <c r="C117" s="54">
        <v>1</v>
      </c>
      <c r="D117" s="54">
        <v>1</v>
      </c>
      <c r="E117" s="58">
        <f t="shared" si="12"/>
        <v>3.8461538461538464E-3</v>
      </c>
      <c r="F117" s="58">
        <f t="shared" si="13"/>
        <v>4.8543689320388345E-3</v>
      </c>
      <c r="G117" s="51">
        <f t="shared" si="14"/>
        <v>0</v>
      </c>
      <c r="H117" s="52">
        <f t="shared" si="15"/>
        <v>0</v>
      </c>
    </row>
    <row r="118" spans="2:8" x14ac:dyDescent="0.2">
      <c r="B118" s="53" t="s">
        <v>201</v>
      </c>
      <c r="C118" s="54">
        <v>0</v>
      </c>
      <c r="D118" s="54">
        <v>3</v>
      </c>
      <c r="E118" s="58" t="str">
        <f t="shared" si="12"/>
        <v/>
      </c>
      <c r="F118" s="58">
        <f t="shared" si="13"/>
        <v>1.4563106796116505E-2</v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3</v>
      </c>
      <c r="D119" s="54">
        <v>5</v>
      </c>
      <c r="E119" s="58">
        <f t="shared" si="12"/>
        <v>1.1538461538461539E-2</v>
      </c>
      <c r="F119" s="58">
        <f t="shared" si="13"/>
        <v>2.4271844660194174E-2</v>
      </c>
      <c r="G119" s="51">
        <f t="shared" si="14"/>
        <v>0.66666666666666663</v>
      </c>
      <c r="H119" s="52">
        <f t="shared" si="15"/>
        <v>7.6923076923076927E-3</v>
      </c>
    </row>
    <row r="120" spans="2:8" x14ac:dyDescent="0.2">
      <c r="B120" s="53" t="s">
        <v>23</v>
      </c>
      <c r="C120" s="54">
        <v>1</v>
      </c>
      <c r="D120" s="54">
        <v>2</v>
      </c>
      <c r="E120" s="58">
        <f t="shared" si="12"/>
        <v>3.8461538461538464E-3</v>
      </c>
      <c r="F120" s="58">
        <f t="shared" si="13"/>
        <v>9.7087378640776691E-3</v>
      </c>
      <c r="G120" s="51">
        <f t="shared" si="14"/>
        <v>1</v>
      </c>
      <c r="H120" s="52">
        <f t="shared" si="15"/>
        <v>3.8461538461538464E-3</v>
      </c>
    </row>
    <row r="121" spans="2:8" x14ac:dyDescent="0.2">
      <c r="B121" s="53" t="s">
        <v>26</v>
      </c>
      <c r="C121" s="54">
        <v>7</v>
      </c>
      <c r="D121" s="54">
        <v>8</v>
      </c>
      <c r="E121" s="58">
        <f t="shared" si="12"/>
        <v>2.6923076923076925E-2</v>
      </c>
      <c r="F121" s="58">
        <f t="shared" si="13"/>
        <v>3.8834951456310676E-2</v>
      </c>
      <c r="G121" s="51">
        <f t="shared" si="14"/>
        <v>0.14285714285714285</v>
      </c>
      <c r="H121" s="52">
        <f t="shared" si="15"/>
        <v>3.8461538461538464E-3</v>
      </c>
    </row>
    <row r="122" spans="2:8" x14ac:dyDescent="0.2">
      <c r="B122" s="53" t="s">
        <v>202</v>
      </c>
      <c r="C122" s="54">
        <v>6</v>
      </c>
      <c r="D122" s="54">
        <v>9</v>
      </c>
      <c r="E122" s="58">
        <f t="shared" si="12"/>
        <v>2.3076923076923078E-2</v>
      </c>
      <c r="F122" s="58">
        <f t="shared" si="13"/>
        <v>4.3689320388349516E-2</v>
      </c>
      <c r="G122" s="51">
        <f t="shared" si="14"/>
        <v>0.5</v>
      </c>
      <c r="H122" s="52">
        <f t="shared" si="15"/>
        <v>1.1538461538461539E-2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5</v>
      </c>
      <c r="D124" s="54">
        <v>5</v>
      </c>
      <c r="E124" s="58">
        <f t="shared" si="12"/>
        <v>1.9230769230769232E-2</v>
      </c>
      <c r="F124" s="58">
        <f t="shared" si="13"/>
        <v>2.4271844660194174E-2</v>
      </c>
      <c r="G124" s="51">
        <f t="shared" si="14"/>
        <v>0</v>
      </c>
      <c r="H124" s="52">
        <f t="shared" si="15"/>
        <v>0</v>
      </c>
    </row>
    <row r="125" spans="2:8" x14ac:dyDescent="0.2">
      <c r="B125" s="53" t="s">
        <v>203</v>
      </c>
      <c r="C125" s="54">
        <v>11</v>
      </c>
      <c r="D125" s="54">
        <v>2</v>
      </c>
      <c r="E125" s="58">
        <f t="shared" si="12"/>
        <v>4.230769230769231E-2</v>
      </c>
      <c r="F125" s="58">
        <f t="shared" si="13"/>
        <v>9.7087378640776691E-3</v>
      </c>
      <c r="G125" s="51">
        <f t="shared" si="14"/>
        <v>-0.81818181818181823</v>
      </c>
      <c r="H125" s="52">
        <f t="shared" si="15"/>
        <v>-3.4615384615384617E-2</v>
      </c>
    </row>
    <row r="126" spans="2:8" x14ac:dyDescent="0.2">
      <c r="B126" s="53" t="s">
        <v>442</v>
      </c>
      <c r="C126" s="54">
        <v>1</v>
      </c>
      <c r="D126" s="54">
        <v>0</v>
      </c>
      <c r="E126" s="58">
        <f t="shared" si="12"/>
        <v>3.8461538461538464E-3</v>
      </c>
      <c r="F126" s="58" t="str">
        <f t="shared" si="13"/>
        <v/>
      </c>
      <c r="G126" s="51" t="str">
        <f t="shared" si="14"/>
        <v>0</v>
      </c>
      <c r="H126" s="52">
        <f t="shared" si="15"/>
        <v>0</v>
      </c>
    </row>
    <row r="127" spans="2:8" x14ac:dyDescent="0.2">
      <c r="B127" s="53" t="s">
        <v>443</v>
      </c>
      <c r="C127" s="54">
        <v>76</v>
      </c>
      <c r="D127" s="54">
        <v>21</v>
      </c>
      <c r="E127" s="58">
        <f t="shared" si="12"/>
        <v>0.29230769230769232</v>
      </c>
      <c r="F127" s="58">
        <f t="shared" si="13"/>
        <v>0.10194174757281553</v>
      </c>
      <c r="G127" s="51">
        <f t="shared" si="14"/>
        <v>-0.72368421052631582</v>
      </c>
      <c r="H127" s="52">
        <f t="shared" si="15"/>
        <v>-0.21153846153846156</v>
      </c>
    </row>
    <row r="128" spans="2:8" x14ac:dyDescent="0.2">
      <c r="B128" s="53" t="s">
        <v>204</v>
      </c>
      <c r="C128" s="54">
        <v>0</v>
      </c>
      <c r="D128" s="54">
        <v>1</v>
      </c>
      <c r="E128" s="58" t="str">
        <f t="shared" si="12"/>
        <v/>
      </c>
      <c r="F128" s="58">
        <f t="shared" si="13"/>
        <v>4.8543689320388345E-3</v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1</v>
      </c>
      <c r="E130" s="58" t="str">
        <f t="shared" si="12"/>
        <v/>
      </c>
      <c r="F130" s="58">
        <f t="shared" si="13"/>
        <v>4.8543689320388345E-3</v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1</v>
      </c>
      <c r="E132" s="58" t="str">
        <f t="shared" ref="E132" si="44">+IF(C132=0,"",C132/C$73)</f>
        <v/>
      </c>
      <c r="F132" s="58">
        <f t="shared" ref="F132" si="45">+IF(D132=0,"",D132/D$73)</f>
        <v>4.8543689320388345E-3</v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2</v>
      </c>
      <c r="D133" s="54">
        <v>2</v>
      </c>
      <c r="E133" s="58">
        <f t="shared" si="12"/>
        <v>7.6923076923076927E-3</v>
      </c>
      <c r="F133" s="58">
        <f t="shared" si="13"/>
        <v>9.7087378640776691E-3</v>
      </c>
      <c r="G133" s="51">
        <f t="shared" si="14"/>
        <v>0</v>
      </c>
      <c r="H133" s="52">
        <f t="shared" si="15"/>
        <v>0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1</v>
      </c>
      <c r="D139" s="54">
        <v>0</v>
      </c>
      <c r="E139" s="58">
        <f t="shared" si="12"/>
        <v>3.8461538461538464E-3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1</v>
      </c>
      <c r="D141" s="54">
        <v>0</v>
      </c>
      <c r="E141" s="58">
        <f t="shared" si="12"/>
        <v>3.8461538461538464E-3</v>
      </c>
      <c r="F141" s="58" t="str">
        <f t="shared" si="13"/>
        <v/>
      </c>
      <c r="G141" s="51" t="str">
        <f t="shared" si="14"/>
        <v>0</v>
      </c>
      <c r="H141" s="52">
        <f t="shared" si="15"/>
        <v>0</v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1</v>
      </c>
      <c r="D143" s="56">
        <v>0</v>
      </c>
      <c r="E143" s="57">
        <f t="shared" si="12"/>
        <v>3.8461538461538464E-3</v>
      </c>
      <c r="F143" s="57" t="str">
        <f t="shared" si="13"/>
        <v/>
      </c>
      <c r="G143" s="57" t="str">
        <f t="shared" si="14"/>
        <v>0</v>
      </c>
      <c r="H143" s="50">
        <f t="shared" si="15"/>
        <v>0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2</v>
      </c>
      <c r="D148" s="54">
        <v>2</v>
      </c>
      <c r="E148" s="58">
        <f t="shared" si="56"/>
        <v>7.6923076923076927E-3</v>
      </c>
      <c r="F148" s="58">
        <f t="shared" si="57"/>
        <v>9.7087378640776691E-3</v>
      </c>
      <c r="G148" s="51">
        <f t="shared" si="58"/>
        <v>0</v>
      </c>
      <c r="H148" s="52">
        <f t="shared" si="59"/>
        <v>0</v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1</v>
      </c>
      <c r="E150" s="58" t="str">
        <f t="shared" si="56"/>
        <v/>
      </c>
      <c r="F150" s="58">
        <f t="shared" si="57"/>
        <v>4.8543689320388345E-3</v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2</v>
      </c>
      <c r="D152" s="54">
        <v>0</v>
      </c>
      <c r="E152" s="58">
        <f t="shared" si="56"/>
        <v>7.6923076923076927E-3</v>
      </c>
      <c r="F152" s="58" t="str">
        <f t="shared" si="57"/>
        <v/>
      </c>
      <c r="G152" s="51" t="str">
        <f t="shared" si="58"/>
        <v>0</v>
      </c>
      <c r="H152" s="52">
        <f t="shared" si="59"/>
        <v>0</v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1</v>
      </c>
      <c r="E154" s="58" t="str">
        <f t="shared" si="56"/>
        <v/>
      </c>
      <c r="F154" s="58">
        <f t="shared" si="57"/>
        <v>4.8543689320388345E-3</v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5</v>
      </c>
      <c r="D156" s="54">
        <v>2</v>
      </c>
      <c r="E156" s="58">
        <f t="shared" ref="E156:E159" si="60">+IF(C156=0,"",C156/C$73)</f>
        <v>1.9230769230769232E-2</v>
      </c>
      <c r="F156" s="58">
        <f t="shared" ref="F156:F159" si="61">+IF(D156=0,"",D156/D$73)</f>
        <v>9.7087378640776691E-3</v>
      </c>
      <c r="G156" s="51">
        <f t="shared" ref="G156:G159" si="62">+IF(OR(AND(D156=0),(C156=0)),"0",((D156-C156)/C156))</f>
        <v>-0.6</v>
      </c>
      <c r="H156" s="52">
        <f t="shared" ref="H156:H159" si="63">+IF(OR(AND(E156=""),(G156="")),"",E156*G156)</f>
        <v>-1.1538461538461539E-2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507</v>
      </c>
      <c r="D165" s="29">
        <f>SUM(D166:D327)</f>
        <v>371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-0.26824457593688361</v>
      </c>
      <c r="H165" s="31">
        <f>+IF(OR(AND(E165=""),(G165="")),"",E165*G165)</f>
        <v>-0.26824457593688361</v>
      </c>
    </row>
    <row r="166" spans="1:8" x14ac:dyDescent="0.2">
      <c r="B166" s="59" t="s">
        <v>447</v>
      </c>
      <c r="C166" s="54">
        <v>3</v>
      </c>
      <c r="D166" s="54">
        <v>2</v>
      </c>
      <c r="E166" s="58">
        <f t="shared" si="64"/>
        <v>5.9171597633136093E-3</v>
      </c>
      <c r="F166" s="58">
        <f t="shared" si="65"/>
        <v>5.3908355795148251E-3</v>
      </c>
      <c r="G166" s="51">
        <f>+IF(OR(AND(D166=0),(C166=0)),"0",((D166-C166)/C166))</f>
        <v>-0.33333333333333331</v>
      </c>
      <c r="H166" s="52">
        <f>+IF(OR(AND(E166=""),(G166="")),"",E166*G166)</f>
        <v>-1.9723865877712028E-3</v>
      </c>
    </row>
    <row r="167" spans="1:8" x14ac:dyDescent="0.2">
      <c r="B167" s="59" t="s">
        <v>590</v>
      </c>
      <c r="C167" s="54">
        <v>2</v>
      </c>
      <c r="D167" s="54">
        <v>0</v>
      </c>
      <c r="E167" s="58">
        <f t="shared" si="64"/>
        <v>3.9447731755424065E-3</v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>
        <f t="shared" ref="H167:H237" si="67">+IF(OR(AND(E167=""),(G167="")),"",E167*G167)</f>
        <v>0</v>
      </c>
    </row>
    <row r="168" spans="1:8" ht="24" x14ac:dyDescent="0.2">
      <c r="B168" s="59" t="s">
        <v>448</v>
      </c>
      <c r="C168" s="54">
        <v>8</v>
      </c>
      <c r="D168" s="54">
        <v>41</v>
      </c>
      <c r="E168" s="58">
        <f t="shared" si="64"/>
        <v>1.5779092702169626E-2</v>
      </c>
      <c r="F168" s="58">
        <f t="shared" si="65"/>
        <v>0.11051212938005391</v>
      </c>
      <c r="G168" s="51">
        <f t="shared" si="66"/>
        <v>4.125</v>
      </c>
      <c r="H168" s="52">
        <f t="shared" si="67"/>
        <v>6.5088757396449703E-2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4</v>
      </c>
      <c r="D170" s="54">
        <v>4</v>
      </c>
      <c r="E170" s="58">
        <f t="shared" si="64"/>
        <v>7.889546351084813E-3</v>
      </c>
      <c r="F170" s="58">
        <f t="shared" si="65"/>
        <v>1.078167115902965E-2</v>
      </c>
      <c r="G170" s="51">
        <f t="shared" si="66"/>
        <v>0</v>
      </c>
      <c r="H170" s="52">
        <f t="shared" si="67"/>
        <v>0</v>
      </c>
    </row>
    <row r="171" spans="1:8" x14ac:dyDescent="0.2">
      <c r="B171" s="59" t="s">
        <v>42</v>
      </c>
      <c r="C171" s="54">
        <v>41</v>
      </c>
      <c r="D171" s="54">
        <v>22</v>
      </c>
      <c r="E171" s="58">
        <f t="shared" si="64"/>
        <v>8.0867850098619326E-2</v>
      </c>
      <c r="F171" s="58">
        <f t="shared" si="65"/>
        <v>5.9299191374663072E-2</v>
      </c>
      <c r="G171" s="51">
        <f t="shared" si="66"/>
        <v>-0.46341463414634149</v>
      </c>
      <c r="H171" s="52">
        <f t="shared" si="67"/>
        <v>-3.7475345167652857E-2</v>
      </c>
    </row>
    <row r="172" spans="1:8" x14ac:dyDescent="0.2">
      <c r="B172" s="59" t="s">
        <v>592</v>
      </c>
      <c r="C172" s="54">
        <v>2</v>
      </c>
      <c r="D172" s="54">
        <v>1</v>
      </c>
      <c r="E172" s="58">
        <f t="shared" si="64"/>
        <v>3.9447731755424065E-3</v>
      </c>
      <c r="F172" s="58">
        <f t="shared" si="65"/>
        <v>2.6954177897574125E-3</v>
      </c>
      <c r="G172" s="51">
        <f t="shared" si="66"/>
        <v>-0.5</v>
      </c>
      <c r="H172" s="52">
        <f t="shared" si="67"/>
        <v>-1.9723865877712033E-3</v>
      </c>
    </row>
    <row r="173" spans="1:8" x14ac:dyDescent="0.2">
      <c r="B173" s="59" t="s">
        <v>593</v>
      </c>
      <c r="C173" s="54">
        <v>14</v>
      </c>
      <c r="D173" s="54">
        <v>1</v>
      </c>
      <c r="E173" s="58">
        <f t="shared" si="64"/>
        <v>2.7613412228796843E-2</v>
      </c>
      <c r="F173" s="58">
        <f t="shared" si="65"/>
        <v>2.6954177897574125E-3</v>
      </c>
      <c r="G173" s="51">
        <f t="shared" si="66"/>
        <v>-0.9285714285714286</v>
      </c>
      <c r="H173" s="52">
        <f t="shared" si="67"/>
        <v>-2.564102564102564E-2</v>
      </c>
    </row>
    <row r="174" spans="1:8" x14ac:dyDescent="0.2">
      <c r="B174" s="59" t="s">
        <v>594</v>
      </c>
      <c r="C174" s="54">
        <v>1</v>
      </c>
      <c r="D174" s="54">
        <v>3</v>
      </c>
      <c r="E174" s="58">
        <f t="shared" si="64"/>
        <v>1.9723865877712033E-3</v>
      </c>
      <c r="F174" s="58">
        <f t="shared" si="65"/>
        <v>8.0862533692722376E-3</v>
      </c>
      <c r="G174" s="51">
        <f t="shared" si="66"/>
        <v>2</v>
      </c>
      <c r="H174" s="52">
        <f t="shared" si="67"/>
        <v>3.9447731755424065E-3</v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4</v>
      </c>
      <c r="D178" s="54">
        <v>4</v>
      </c>
      <c r="E178" s="58">
        <f t="shared" si="64"/>
        <v>7.889546351084813E-3</v>
      </c>
      <c r="F178" s="58">
        <f t="shared" si="65"/>
        <v>1.078167115902965E-2</v>
      </c>
      <c r="G178" s="51">
        <f t="shared" si="66"/>
        <v>0</v>
      </c>
      <c r="H178" s="52">
        <f t="shared" si="67"/>
        <v>0</v>
      </c>
    </row>
    <row r="179" spans="1:8" s="32" customFormat="1" x14ac:dyDescent="0.2">
      <c r="A179" s="40"/>
      <c r="B179" s="60" t="s">
        <v>536</v>
      </c>
      <c r="C179" s="56">
        <v>6</v>
      </c>
      <c r="D179" s="54">
        <v>4</v>
      </c>
      <c r="E179" s="58">
        <f t="shared" ref="E179:E185" si="68">+IF(C179=0,"",C179/C$165)</f>
        <v>1.1834319526627219E-2</v>
      </c>
      <c r="F179" s="58">
        <f t="shared" ref="F179:F185" si="69">+IF(D179=0,"",D179/D$165)</f>
        <v>1.078167115902965E-2</v>
      </c>
      <c r="G179" s="51">
        <f t="shared" ref="G179:G185" si="70">+IF(OR(AND(D179=0),(C179=0)),"0",((D179-C179)/C179))</f>
        <v>-0.33333333333333331</v>
      </c>
      <c r="H179" s="52">
        <f t="shared" ref="H179:H185" si="71">+IF(OR(AND(E179=""),(G179="")),"",E179*G179)</f>
        <v>-3.9447731755424056E-3</v>
      </c>
    </row>
    <row r="180" spans="1:8" s="32" customFormat="1" x14ac:dyDescent="0.2">
      <c r="A180" s="39"/>
      <c r="B180" s="60" t="s">
        <v>450</v>
      </c>
      <c r="C180" s="56">
        <v>14</v>
      </c>
      <c r="D180" s="54">
        <v>8</v>
      </c>
      <c r="E180" s="58">
        <f t="shared" si="68"/>
        <v>2.7613412228796843E-2</v>
      </c>
      <c r="F180" s="58">
        <f t="shared" si="69"/>
        <v>2.15633423180593E-2</v>
      </c>
      <c r="G180" s="51">
        <f t="shared" si="70"/>
        <v>-0.42857142857142855</v>
      </c>
      <c r="H180" s="52">
        <f t="shared" si="71"/>
        <v>-1.1834319526627217E-2</v>
      </c>
    </row>
    <row r="181" spans="1:8" s="32" customFormat="1" x14ac:dyDescent="0.2">
      <c r="A181" s="39"/>
      <c r="B181" s="60" t="s">
        <v>595</v>
      </c>
      <c r="C181" s="56">
        <v>1</v>
      </c>
      <c r="D181" s="54">
        <v>4</v>
      </c>
      <c r="E181" s="58">
        <f t="shared" si="68"/>
        <v>1.9723865877712033E-3</v>
      </c>
      <c r="F181" s="58">
        <f t="shared" si="69"/>
        <v>1.078167115902965E-2</v>
      </c>
      <c r="G181" s="51">
        <f t="shared" si="70"/>
        <v>3</v>
      </c>
      <c r="H181" s="52">
        <f t="shared" si="71"/>
        <v>5.9171597633136102E-3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2</v>
      </c>
      <c r="D184" s="54">
        <v>0</v>
      </c>
      <c r="E184" s="58">
        <f t="shared" si="68"/>
        <v>3.9447731755424065E-3</v>
      </c>
      <c r="F184" s="58" t="str">
        <f t="shared" si="69"/>
        <v/>
      </c>
      <c r="G184" s="51" t="str">
        <f t="shared" si="70"/>
        <v>0</v>
      </c>
      <c r="H184" s="52">
        <f t="shared" si="71"/>
        <v>0</v>
      </c>
    </row>
    <row r="185" spans="1:8" s="32" customFormat="1" x14ac:dyDescent="0.2">
      <c r="A185" s="40"/>
      <c r="B185" s="60" t="s">
        <v>538</v>
      </c>
      <c r="C185" s="56">
        <v>1</v>
      </c>
      <c r="D185" s="54">
        <v>0</v>
      </c>
      <c r="E185" s="58">
        <f t="shared" si="68"/>
        <v>1.9723865877712033E-3</v>
      </c>
      <c r="F185" s="58" t="str">
        <f t="shared" si="69"/>
        <v/>
      </c>
      <c r="G185" s="51" t="str">
        <f t="shared" si="70"/>
        <v>0</v>
      </c>
      <c r="H185" s="52">
        <f t="shared" si="71"/>
        <v>0</v>
      </c>
    </row>
    <row r="186" spans="1:8" s="32" customFormat="1" x14ac:dyDescent="0.2">
      <c r="A186" s="39"/>
      <c r="B186" s="60" t="s">
        <v>216</v>
      </c>
      <c r="C186" s="56">
        <v>14</v>
      </c>
      <c r="D186" s="54">
        <v>4</v>
      </c>
      <c r="E186" s="57">
        <f t="shared" ref="E186:F191" si="72">+IF(C186=0,"",C186/C$165)</f>
        <v>2.7613412228796843E-2</v>
      </c>
      <c r="F186" s="57">
        <f t="shared" si="72"/>
        <v>1.078167115902965E-2</v>
      </c>
      <c r="G186" s="57">
        <f t="shared" si="66"/>
        <v>-0.7142857142857143</v>
      </c>
      <c r="H186" s="50">
        <f t="shared" si="67"/>
        <v>-1.9723865877712032E-2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3</v>
      </c>
      <c r="D191" s="54">
        <v>2</v>
      </c>
      <c r="E191" s="57">
        <f t="shared" si="72"/>
        <v>5.9171597633136093E-3</v>
      </c>
      <c r="F191" s="57">
        <f t="shared" si="72"/>
        <v>5.3908355795148251E-3</v>
      </c>
      <c r="G191" s="57">
        <f t="shared" si="66"/>
        <v>-0.33333333333333331</v>
      </c>
      <c r="H191" s="50">
        <f t="shared" si="67"/>
        <v>-1.9723865877712028E-3</v>
      </c>
    </row>
    <row r="192" spans="1:8" s="32" customFormat="1" x14ac:dyDescent="0.2">
      <c r="A192" s="40"/>
      <c r="B192" s="60" t="s">
        <v>541</v>
      </c>
      <c r="C192" s="56">
        <v>6</v>
      </c>
      <c r="D192" s="54">
        <v>6</v>
      </c>
      <c r="E192" s="57">
        <f t="shared" ref="E192" si="75">+IF(C192=0,"",C192/C$165)</f>
        <v>1.1834319526627219E-2</v>
      </c>
      <c r="F192" s="57">
        <f t="shared" ref="F192" si="76">+IF(D192=0,"",D192/D$165)</f>
        <v>1.6172506738544475E-2</v>
      </c>
      <c r="G192" s="57">
        <f t="shared" ref="G192" si="77">+IF(OR(AND(D192=0),(C192=0)),"0",((D192-C192)/C192))</f>
        <v>0</v>
      </c>
      <c r="H192" s="50">
        <f t="shared" ref="H192" si="78">+IF(OR(AND(E192=""),(G192="")),"",E192*G192)</f>
        <v>0</v>
      </c>
    </row>
    <row r="193" spans="1:8" s="32" customFormat="1" x14ac:dyDescent="0.2">
      <c r="A193" s="39"/>
      <c r="B193" s="60" t="s">
        <v>220</v>
      </c>
      <c r="C193" s="56">
        <v>9</v>
      </c>
      <c r="D193" s="54">
        <v>9</v>
      </c>
      <c r="E193" s="57">
        <f t="shared" ref="E193:F199" si="79">+IF(C193=0,"",C193/C$165)</f>
        <v>1.7751479289940829E-2</v>
      </c>
      <c r="F193" s="57">
        <f t="shared" si="79"/>
        <v>2.4258760107816711E-2</v>
      </c>
      <c r="G193" s="57">
        <f t="shared" si="66"/>
        <v>0</v>
      </c>
      <c r="H193" s="50">
        <f t="shared" si="67"/>
        <v>0</v>
      </c>
    </row>
    <row r="194" spans="1:8" s="32" customFormat="1" x14ac:dyDescent="0.2">
      <c r="A194" s="39"/>
      <c r="B194" s="60" t="s">
        <v>221</v>
      </c>
      <c r="C194" s="56">
        <v>28</v>
      </c>
      <c r="D194" s="54">
        <v>7</v>
      </c>
      <c r="E194" s="57">
        <f t="shared" si="79"/>
        <v>5.5226824457593686E-2</v>
      </c>
      <c r="F194" s="57">
        <f t="shared" si="79"/>
        <v>1.8867924528301886E-2</v>
      </c>
      <c r="G194" s="57">
        <f t="shared" si="66"/>
        <v>-0.75</v>
      </c>
      <c r="H194" s="50">
        <f t="shared" si="67"/>
        <v>-4.1420118343195263E-2</v>
      </c>
    </row>
    <row r="195" spans="1:8" s="32" customFormat="1" x14ac:dyDescent="0.2">
      <c r="A195" s="39"/>
      <c r="B195" s="60" t="s">
        <v>222</v>
      </c>
      <c r="C195" s="56">
        <v>19</v>
      </c>
      <c r="D195" s="54">
        <v>3</v>
      </c>
      <c r="E195" s="57">
        <f t="shared" si="79"/>
        <v>3.7475345167652857E-2</v>
      </c>
      <c r="F195" s="57">
        <f t="shared" si="79"/>
        <v>8.0862533692722376E-3</v>
      </c>
      <c r="G195" s="57">
        <f t="shared" si="66"/>
        <v>-0.84210526315789469</v>
      </c>
      <c r="H195" s="50">
        <f t="shared" si="67"/>
        <v>-3.1558185404339245E-2</v>
      </c>
    </row>
    <row r="196" spans="1:8" x14ac:dyDescent="0.2">
      <c r="B196" s="59" t="s">
        <v>223</v>
      </c>
      <c r="C196" s="54">
        <v>46</v>
      </c>
      <c r="D196" s="54">
        <v>25</v>
      </c>
      <c r="E196" s="58">
        <f t="shared" si="79"/>
        <v>9.0729783037475351E-2</v>
      </c>
      <c r="F196" s="58">
        <f t="shared" si="79"/>
        <v>6.7385444743935305E-2</v>
      </c>
      <c r="G196" s="51">
        <f t="shared" si="66"/>
        <v>-0.45652173913043476</v>
      </c>
      <c r="H196" s="52">
        <f t="shared" si="67"/>
        <v>-4.142011834319527E-2</v>
      </c>
    </row>
    <row r="197" spans="1:8" x14ac:dyDescent="0.2">
      <c r="B197" s="59" t="s">
        <v>452</v>
      </c>
      <c r="C197" s="54">
        <v>1</v>
      </c>
      <c r="D197" s="54">
        <v>0</v>
      </c>
      <c r="E197" s="58">
        <f t="shared" si="79"/>
        <v>1.9723865877712033E-3</v>
      </c>
      <c r="F197" s="58" t="str">
        <f t="shared" si="79"/>
        <v/>
      </c>
      <c r="G197" s="51" t="str">
        <f t="shared" si="66"/>
        <v>0</v>
      </c>
      <c r="H197" s="52">
        <f t="shared" si="67"/>
        <v>0</v>
      </c>
    </row>
    <row r="198" spans="1:8" x14ac:dyDescent="0.2">
      <c r="B198" s="59" t="s">
        <v>453</v>
      </c>
      <c r="C198" s="54">
        <v>0</v>
      </c>
      <c r="D198" s="54">
        <v>3</v>
      </c>
      <c r="E198" s="58" t="str">
        <f t="shared" si="79"/>
        <v/>
      </c>
      <c r="F198" s="58">
        <f t="shared" si="79"/>
        <v>8.0862533692722376E-3</v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1</v>
      </c>
      <c r="D200" s="54">
        <v>5</v>
      </c>
      <c r="E200" s="58">
        <f t="shared" ref="E200" si="80">+IF(C200=0,"",C200/C$165)</f>
        <v>1.9723865877712033E-3</v>
      </c>
      <c r="F200" s="58">
        <f t="shared" ref="F200" si="81">+IF(D200=0,"",D200/D$165)</f>
        <v>1.3477088948787063E-2</v>
      </c>
      <c r="G200" s="51">
        <f t="shared" ref="G200" si="82">+IF(OR(AND(D200=0),(C200=0)),"0",((D200-C200)/C200))</f>
        <v>4</v>
      </c>
      <c r="H200" s="52">
        <f t="shared" ref="H200" si="83">+IF(OR(AND(E200=""),(G200="")),"",E200*G200)</f>
        <v>7.889546351084813E-3</v>
      </c>
    </row>
    <row r="201" spans="1:8" s="32" customFormat="1" x14ac:dyDescent="0.2">
      <c r="A201" s="39"/>
      <c r="B201" s="60" t="s">
        <v>226</v>
      </c>
      <c r="C201" s="56">
        <v>6</v>
      </c>
      <c r="D201" s="54">
        <v>3</v>
      </c>
      <c r="E201" s="57">
        <f t="shared" ref="E201:F208" si="84">+IF(C201=0,"",C201/C$165)</f>
        <v>1.1834319526627219E-2</v>
      </c>
      <c r="F201" s="57">
        <f t="shared" si="84"/>
        <v>8.0862533692722376E-3</v>
      </c>
      <c r="G201" s="57">
        <f t="shared" si="66"/>
        <v>-0.5</v>
      </c>
      <c r="H201" s="50">
        <f t="shared" si="67"/>
        <v>-5.9171597633136093E-3</v>
      </c>
    </row>
    <row r="202" spans="1:8" s="32" customFormat="1" x14ac:dyDescent="0.2">
      <c r="A202" s="39"/>
      <c r="B202" s="60" t="s">
        <v>227</v>
      </c>
      <c r="C202" s="56">
        <v>9</v>
      </c>
      <c r="D202" s="54">
        <v>17</v>
      </c>
      <c r="E202" s="57">
        <f t="shared" si="84"/>
        <v>1.7751479289940829E-2</v>
      </c>
      <c r="F202" s="57">
        <f t="shared" si="84"/>
        <v>4.5822102425876012E-2</v>
      </c>
      <c r="G202" s="57">
        <f t="shared" si="66"/>
        <v>0.88888888888888884</v>
      </c>
      <c r="H202" s="50">
        <f t="shared" si="67"/>
        <v>1.5779092702169626E-2</v>
      </c>
    </row>
    <row r="203" spans="1:8" s="32" customFormat="1" x14ac:dyDescent="0.2">
      <c r="A203" s="39"/>
      <c r="B203" s="60" t="s">
        <v>228</v>
      </c>
      <c r="C203" s="56">
        <v>1</v>
      </c>
      <c r="D203" s="54">
        <v>0</v>
      </c>
      <c r="E203" s="57">
        <f t="shared" si="84"/>
        <v>1.9723865877712033E-3</v>
      </c>
      <c r="F203" s="57" t="str">
        <f t="shared" si="84"/>
        <v/>
      </c>
      <c r="G203" s="57" t="str">
        <f t="shared" si="66"/>
        <v>0</v>
      </c>
      <c r="H203" s="50">
        <f t="shared" si="67"/>
        <v>0</v>
      </c>
    </row>
    <row r="204" spans="1:8" s="32" customFormat="1" x14ac:dyDescent="0.2">
      <c r="A204" s="39"/>
      <c r="B204" s="60" t="s">
        <v>46</v>
      </c>
      <c r="C204" s="56">
        <v>0</v>
      </c>
      <c r="D204" s="54">
        <v>2</v>
      </c>
      <c r="E204" s="57" t="str">
        <f t="shared" si="84"/>
        <v/>
      </c>
      <c r="F204" s="57">
        <f t="shared" si="84"/>
        <v>5.3908355795148251E-3</v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76</v>
      </c>
      <c r="D205" s="54">
        <v>51</v>
      </c>
      <c r="E205" s="57">
        <f t="shared" si="84"/>
        <v>0.14990138067061143</v>
      </c>
      <c r="F205" s="57">
        <f t="shared" si="84"/>
        <v>0.13746630727762804</v>
      </c>
      <c r="G205" s="57">
        <f t="shared" si="66"/>
        <v>-0.32894736842105265</v>
      </c>
      <c r="H205" s="50">
        <f t="shared" si="67"/>
        <v>-4.9309664694280081E-2</v>
      </c>
    </row>
    <row r="206" spans="1:8" s="32" customFormat="1" x14ac:dyDescent="0.2">
      <c r="A206" s="39"/>
      <c r="B206" s="60" t="s">
        <v>229</v>
      </c>
      <c r="C206" s="56">
        <v>5</v>
      </c>
      <c r="D206" s="54">
        <v>5</v>
      </c>
      <c r="E206" s="57">
        <f t="shared" si="84"/>
        <v>9.8619329388560158E-3</v>
      </c>
      <c r="F206" s="57">
        <f t="shared" si="84"/>
        <v>1.3477088948787063E-2</v>
      </c>
      <c r="G206" s="57">
        <f t="shared" si="66"/>
        <v>0</v>
      </c>
      <c r="H206" s="50">
        <f t="shared" si="67"/>
        <v>0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1</v>
      </c>
      <c r="E213" s="58" t="str">
        <f t="shared" si="89"/>
        <v/>
      </c>
      <c r="F213" s="58">
        <f t="shared" si="90"/>
        <v>2.6954177897574125E-3</v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9</v>
      </c>
      <c r="D216" s="54">
        <v>16</v>
      </c>
      <c r="E216" s="58">
        <f t="shared" si="89"/>
        <v>1.7751479289940829E-2</v>
      </c>
      <c r="F216" s="58">
        <f t="shared" si="90"/>
        <v>4.3126684636118601E-2</v>
      </c>
      <c r="G216" s="51">
        <f t="shared" si="66"/>
        <v>0.77777777777777779</v>
      </c>
      <c r="H216" s="52">
        <f t="shared" si="67"/>
        <v>1.3806706114398423E-2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1</v>
      </c>
      <c r="E219" s="58" t="str">
        <f t="shared" si="89"/>
        <v/>
      </c>
      <c r="F219" s="58">
        <f t="shared" si="90"/>
        <v>2.6954177897574125E-3</v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1</v>
      </c>
      <c r="D227" s="54">
        <v>2</v>
      </c>
      <c r="E227" s="58">
        <f t="shared" si="89"/>
        <v>1.9723865877712033E-3</v>
      </c>
      <c r="F227" s="58">
        <f t="shared" si="90"/>
        <v>5.3908355795148251E-3</v>
      </c>
      <c r="G227" s="51">
        <f t="shared" si="66"/>
        <v>1</v>
      </c>
      <c r="H227" s="52">
        <f t="shared" si="67"/>
        <v>1.9723865877712033E-3</v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2</v>
      </c>
      <c r="D229" s="54">
        <v>3</v>
      </c>
      <c r="E229" s="58">
        <f t="shared" si="89"/>
        <v>3.9447731755424065E-3</v>
      </c>
      <c r="F229" s="58">
        <f t="shared" si="90"/>
        <v>8.0862533692722376E-3</v>
      </c>
      <c r="G229" s="51">
        <f t="shared" si="66"/>
        <v>0.5</v>
      </c>
      <c r="H229" s="52">
        <f t="shared" si="67"/>
        <v>1.9723865877712033E-3</v>
      </c>
    </row>
    <row r="230" spans="2:8" x14ac:dyDescent="0.2">
      <c r="B230" s="59" t="s">
        <v>55</v>
      </c>
      <c r="C230" s="54">
        <v>1</v>
      </c>
      <c r="D230" s="54">
        <v>0</v>
      </c>
      <c r="E230" s="58">
        <f t="shared" si="89"/>
        <v>1.9723865877712033E-3</v>
      </c>
      <c r="F230" s="58" t="str">
        <f t="shared" si="90"/>
        <v/>
      </c>
      <c r="G230" s="51" t="str">
        <f t="shared" si="66"/>
        <v>0</v>
      </c>
      <c r="H230" s="52">
        <f t="shared" si="67"/>
        <v>0</v>
      </c>
    </row>
    <row r="231" spans="2:8" x14ac:dyDescent="0.2">
      <c r="B231" s="59" t="s">
        <v>458</v>
      </c>
      <c r="C231" s="54">
        <v>1</v>
      </c>
      <c r="D231" s="54">
        <v>1</v>
      </c>
      <c r="E231" s="58">
        <f t="shared" si="89"/>
        <v>1.9723865877712033E-3</v>
      </c>
      <c r="F231" s="58">
        <f t="shared" si="90"/>
        <v>2.6954177897574125E-3</v>
      </c>
      <c r="G231" s="51">
        <f t="shared" si="66"/>
        <v>0</v>
      </c>
      <c r="H231" s="52">
        <f t="shared" si="67"/>
        <v>0</v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8</v>
      </c>
      <c r="D256" s="54">
        <v>9</v>
      </c>
      <c r="E256" s="57">
        <f t="shared" si="95"/>
        <v>1.5779092702169626E-2</v>
      </c>
      <c r="F256" s="57">
        <f t="shared" si="96"/>
        <v>2.4258760107816711E-2</v>
      </c>
      <c r="G256" s="57">
        <f t="shared" si="97"/>
        <v>0.125</v>
      </c>
      <c r="H256" s="50">
        <f t="shared" si="98"/>
        <v>1.9723865877712033E-3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0</v>
      </c>
      <c r="D263" s="54">
        <v>0</v>
      </c>
      <c r="E263" s="57" t="str">
        <f t="shared" si="95"/>
        <v/>
      </c>
      <c r="F263" s="57" t="str">
        <f t="shared" si="96"/>
        <v/>
      </c>
      <c r="G263" s="57" t="str">
        <f t="shared" si="97"/>
        <v>0</v>
      </c>
      <c r="H263" s="50" t="str">
        <f t="shared" si="98"/>
        <v/>
      </c>
    </row>
    <row r="264" spans="1:8" s="32" customFormat="1" x14ac:dyDescent="0.2">
      <c r="A264" s="39"/>
      <c r="B264" s="60" t="s">
        <v>60</v>
      </c>
      <c r="C264" s="56">
        <v>7</v>
      </c>
      <c r="D264" s="54">
        <v>4</v>
      </c>
      <c r="E264" s="57">
        <f t="shared" ref="E264:F267" si="99">+IF(C264=0,"",C264/C$165)</f>
        <v>1.3806706114398421E-2</v>
      </c>
      <c r="F264" s="57">
        <f t="shared" si="99"/>
        <v>1.078167115902965E-2</v>
      </c>
      <c r="G264" s="57">
        <f t="shared" si="93"/>
        <v>-0.42857142857142855</v>
      </c>
      <c r="H264" s="50">
        <f t="shared" si="94"/>
        <v>-5.9171597633136085E-3</v>
      </c>
    </row>
    <row r="265" spans="1:8" s="32" customFormat="1" x14ac:dyDescent="0.2">
      <c r="A265" s="39"/>
      <c r="B265" s="60" t="s">
        <v>65</v>
      </c>
      <c r="C265" s="56">
        <v>29</v>
      </c>
      <c r="D265" s="54">
        <v>30</v>
      </c>
      <c r="E265" s="57">
        <f t="shared" si="99"/>
        <v>5.7199211045364892E-2</v>
      </c>
      <c r="F265" s="57">
        <f t="shared" si="99"/>
        <v>8.0862533692722366E-2</v>
      </c>
      <c r="G265" s="57">
        <f t="shared" si="93"/>
        <v>3.4482758620689655E-2</v>
      </c>
      <c r="H265" s="50">
        <f t="shared" si="94"/>
        <v>1.9723865877712033E-3</v>
      </c>
    </row>
    <row r="266" spans="1:8" s="32" customFormat="1" x14ac:dyDescent="0.2">
      <c r="A266" s="39"/>
      <c r="B266" s="60" t="s">
        <v>61</v>
      </c>
      <c r="C266" s="56">
        <v>4</v>
      </c>
      <c r="D266" s="54">
        <v>4</v>
      </c>
      <c r="E266" s="57">
        <f t="shared" si="99"/>
        <v>7.889546351084813E-3</v>
      </c>
      <c r="F266" s="57">
        <f t="shared" si="99"/>
        <v>1.078167115902965E-2</v>
      </c>
      <c r="G266" s="57">
        <f t="shared" si="93"/>
        <v>0</v>
      </c>
      <c r="H266" s="50">
        <f t="shared" si="94"/>
        <v>0</v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2</v>
      </c>
      <c r="D272" s="54">
        <v>14</v>
      </c>
      <c r="E272" s="57">
        <f t="shared" si="104"/>
        <v>3.9447731755424065E-3</v>
      </c>
      <c r="F272" s="57">
        <f t="shared" si="104"/>
        <v>3.7735849056603772E-2</v>
      </c>
      <c r="G272" s="57">
        <f t="shared" si="93"/>
        <v>6</v>
      </c>
      <c r="H272" s="50">
        <f t="shared" si="94"/>
        <v>2.3668639053254441E-2</v>
      </c>
    </row>
    <row r="273" spans="1:8" s="32" customFormat="1" x14ac:dyDescent="0.2">
      <c r="A273" s="39"/>
      <c r="B273" s="60" t="s">
        <v>64</v>
      </c>
      <c r="C273" s="56">
        <v>1</v>
      </c>
      <c r="D273" s="54">
        <v>0</v>
      </c>
      <c r="E273" s="57">
        <f t="shared" si="104"/>
        <v>1.9723865877712033E-3</v>
      </c>
      <c r="F273" s="57" t="str">
        <f t="shared" si="104"/>
        <v/>
      </c>
      <c r="G273" s="57" t="str">
        <f t="shared" si="93"/>
        <v>0</v>
      </c>
      <c r="H273" s="50">
        <f t="shared" si="94"/>
        <v>0</v>
      </c>
    </row>
    <row r="274" spans="1:8" s="32" customFormat="1" x14ac:dyDescent="0.2">
      <c r="A274" s="39"/>
      <c r="B274" s="60" t="s">
        <v>250</v>
      </c>
      <c r="C274" s="56">
        <v>1</v>
      </c>
      <c r="D274" s="54">
        <v>0</v>
      </c>
      <c r="E274" s="57">
        <f t="shared" si="104"/>
        <v>1.9723865877712033E-3</v>
      </c>
      <c r="F274" s="57" t="str">
        <f t="shared" si="104"/>
        <v/>
      </c>
      <c r="G274" s="57" t="str">
        <f t="shared" si="93"/>
        <v>0</v>
      </c>
      <c r="H274" s="50">
        <f t="shared" si="94"/>
        <v>0</v>
      </c>
    </row>
    <row r="275" spans="1:8" s="32" customFormat="1" x14ac:dyDescent="0.2">
      <c r="A275" s="39"/>
      <c r="B275" s="60" t="s">
        <v>471</v>
      </c>
      <c r="C275" s="56">
        <v>1</v>
      </c>
      <c r="D275" s="54">
        <v>1</v>
      </c>
      <c r="E275" s="57">
        <f t="shared" si="104"/>
        <v>1.9723865877712033E-3</v>
      </c>
      <c r="F275" s="57">
        <f t="shared" si="104"/>
        <v>2.6954177897574125E-3</v>
      </c>
      <c r="G275" s="57">
        <f t="shared" si="93"/>
        <v>0</v>
      </c>
      <c r="H275" s="50">
        <f t="shared" si="94"/>
        <v>0</v>
      </c>
    </row>
    <row r="276" spans="1:8" s="32" customFormat="1" x14ac:dyDescent="0.2">
      <c r="A276" s="39"/>
      <c r="B276" s="60" t="s">
        <v>66</v>
      </c>
      <c r="C276" s="56">
        <v>0</v>
      </c>
      <c r="D276" s="54">
        <v>1</v>
      </c>
      <c r="E276" s="57" t="str">
        <f t="shared" si="104"/>
        <v/>
      </c>
      <c r="F276" s="57">
        <f t="shared" si="104"/>
        <v>2.6954177897574125E-3</v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1</v>
      </c>
      <c r="D277" s="54">
        <v>1</v>
      </c>
      <c r="E277" s="57">
        <f t="shared" ref="E277:E278" si="105">+IF(C277=0,"",C277/C$165)</f>
        <v>1.9723865877712033E-3</v>
      </c>
      <c r="F277" s="57">
        <f t="shared" ref="F277:F278" si="106">+IF(D277=0,"",D277/D$165)</f>
        <v>2.6954177897574125E-3</v>
      </c>
      <c r="G277" s="57">
        <f t="shared" ref="G277:G278" si="107">+IF(OR(AND(D277=0),(C277=0)),"0",((D277-C277)/C277))</f>
        <v>0</v>
      </c>
      <c r="H277" s="50">
        <f t="shared" ref="H277:H278" si="108">+IF(OR(AND(E277=""),(G277="")),"",E277*G277)</f>
        <v>0</v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1</v>
      </c>
      <c r="E278" s="57" t="str">
        <f t="shared" si="105"/>
        <v/>
      </c>
      <c r="F278" s="57">
        <f t="shared" si="106"/>
        <v>2.6954177897574125E-3</v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14</v>
      </c>
      <c r="D279" s="54">
        <v>8</v>
      </c>
      <c r="E279" s="57">
        <f>+IF(C279=0,"",C279/C$165)</f>
        <v>2.7613412228796843E-2</v>
      </c>
      <c r="F279" s="57">
        <f>+IF(D279=0,"",D279/D$165)</f>
        <v>2.15633423180593E-2</v>
      </c>
      <c r="G279" s="57">
        <f t="shared" si="93"/>
        <v>-0.42857142857142855</v>
      </c>
      <c r="H279" s="50">
        <f t="shared" si="94"/>
        <v>-1.1834319526627217E-2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2</v>
      </c>
      <c r="E285" s="57" t="str">
        <f t="shared" si="109"/>
        <v/>
      </c>
      <c r="F285" s="57">
        <f t="shared" si="110"/>
        <v>5.3908355795148251E-3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1</v>
      </c>
      <c r="D286" s="54">
        <v>1</v>
      </c>
      <c r="E286" s="57">
        <f t="shared" ref="E286:F288" si="113">+IF(C286=0,"",C286/C$165)</f>
        <v>1.9723865877712033E-3</v>
      </c>
      <c r="F286" s="57">
        <f t="shared" si="113"/>
        <v>2.6954177897574125E-3</v>
      </c>
      <c r="G286" s="57">
        <f t="shared" si="93"/>
        <v>0</v>
      </c>
      <c r="H286" s="50">
        <f t="shared" si="94"/>
        <v>0</v>
      </c>
    </row>
    <row r="287" spans="1:8" s="32" customFormat="1" x14ac:dyDescent="0.2">
      <c r="A287" s="39"/>
      <c r="B287" s="60" t="s">
        <v>473</v>
      </c>
      <c r="C287" s="56">
        <v>23</v>
      </c>
      <c r="D287" s="54">
        <v>8</v>
      </c>
      <c r="E287" s="57">
        <f t="shared" si="113"/>
        <v>4.5364891518737675E-2</v>
      </c>
      <c r="F287" s="57">
        <f t="shared" si="113"/>
        <v>2.15633423180593E-2</v>
      </c>
      <c r="G287" s="57">
        <f t="shared" si="93"/>
        <v>-0.65217391304347827</v>
      </c>
      <c r="H287" s="50">
        <f t="shared" si="94"/>
        <v>-2.9585798816568049E-2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8</v>
      </c>
      <c r="D289" s="54">
        <v>2</v>
      </c>
      <c r="E289" s="57">
        <f t="shared" ref="E289:E311" si="116">+IF(C289=0,"",C289/C$165)</f>
        <v>1.5779092702169626E-2</v>
      </c>
      <c r="F289" s="57">
        <f t="shared" ref="F289:F311" si="117">+IF(D289=0,"",D289/D$165)</f>
        <v>5.3908355795148251E-3</v>
      </c>
      <c r="G289" s="57">
        <f t="shared" si="93"/>
        <v>-0.75</v>
      </c>
      <c r="H289" s="50">
        <f t="shared" si="94"/>
        <v>-1.183431952662722E-2</v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19</v>
      </c>
      <c r="D292" s="54">
        <v>1</v>
      </c>
      <c r="E292" s="57">
        <f t="shared" si="116"/>
        <v>3.7475345167652857E-2</v>
      </c>
      <c r="F292" s="57">
        <f t="shared" si="117"/>
        <v>2.6954177897574125E-3</v>
      </c>
      <c r="G292" s="57">
        <f t="shared" si="93"/>
        <v>-0.94736842105263153</v>
      </c>
      <c r="H292" s="50">
        <f t="shared" si="94"/>
        <v>-3.5502958579881651E-2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1</v>
      </c>
      <c r="E294" s="57" t="str">
        <f t="shared" si="116"/>
        <v/>
      </c>
      <c r="F294" s="57">
        <f t="shared" si="117"/>
        <v>2.6954177897574125E-3</v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1</v>
      </c>
      <c r="D297" s="54">
        <v>4</v>
      </c>
      <c r="E297" s="57">
        <f t="shared" si="116"/>
        <v>1.9723865877712033E-3</v>
      </c>
      <c r="F297" s="57">
        <f t="shared" si="117"/>
        <v>1.078167115902965E-2</v>
      </c>
      <c r="G297" s="57">
        <f t="shared" si="93"/>
        <v>3</v>
      </c>
      <c r="H297" s="50">
        <f t="shared" si="94"/>
        <v>5.9171597633136102E-3</v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6</v>
      </c>
      <c r="D301" s="54">
        <v>6</v>
      </c>
      <c r="E301" s="57">
        <f t="shared" si="116"/>
        <v>1.1834319526627219E-2</v>
      </c>
      <c r="F301" s="57">
        <f t="shared" si="117"/>
        <v>1.6172506738544475E-2</v>
      </c>
      <c r="G301" s="57">
        <f t="shared" si="93"/>
        <v>0</v>
      </c>
      <c r="H301" s="50">
        <f t="shared" si="94"/>
        <v>0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35</v>
      </c>
      <c r="D303" s="54">
        <v>12</v>
      </c>
      <c r="E303" s="57">
        <f t="shared" si="116"/>
        <v>6.9033530571992116E-2</v>
      </c>
      <c r="F303" s="57">
        <f t="shared" si="117"/>
        <v>3.2345013477088951E-2</v>
      </c>
      <c r="G303" s="57">
        <f t="shared" si="93"/>
        <v>-0.65714285714285714</v>
      </c>
      <c r="H303" s="50">
        <f t="shared" si="94"/>
        <v>-4.5364891518737675E-2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2</v>
      </c>
      <c r="D305" s="54">
        <v>0</v>
      </c>
      <c r="E305" s="57">
        <f t="shared" si="116"/>
        <v>3.9447731755424065E-3</v>
      </c>
      <c r="F305" s="57" t="str">
        <f t="shared" si="117"/>
        <v/>
      </c>
      <c r="G305" s="57" t="str">
        <f t="shared" si="93"/>
        <v>0</v>
      </c>
      <c r="H305" s="50">
        <f t="shared" si="94"/>
        <v>0</v>
      </c>
    </row>
    <row r="306" spans="1:8" s="32" customFormat="1" x14ac:dyDescent="0.2">
      <c r="A306" s="39"/>
      <c r="B306" s="60" t="s">
        <v>484</v>
      </c>
      <c r="C306" s="56">
        <v>2</v>
      </c>
      <c r="D306" s="54">
        <v>0</v>
      </c>
      <c r="E306" s="57">
        <f t="shared" si="116"/>
        <v>3.9447731755424065E-3</v>
      </c>
      <c r="F306" s="57" t="str">
        <f t="shared" si="117"/>
        <v/>
      </c>
      <c r="G306" s="57" t="str">
        <f t="shared" si="93"/>
        <v>0</v>
      </c>
      <c r="H306" s="50">
        <f t="shared" si="94"/>
        <v>0</v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1</v>
      </c>
      <c r="D308" s="54">
        <v>0</v>
      </c>
      <c r="E308" s="57">
        <f t="shared" si="116"/>
        <v>1.9723865877712033E-3</v>
      </c>
      <c r="F308" s="57" t="str">
        <f t="shared" si="117"/>
        <v/>
      </c>
      <c r="G308" s="57" t="str">
        <f t="shared" si="93"/>
        <v>0</v>
      </c>
      <c r="H308" s="50">
        <f t="shared" si="94"/>
        <v>0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0</v>
      </c>
      <c r="D312" s="54">
        <v>1</v>
      </c>
      <c r="E312" s="57" t="str">
        <f t="shared" ref="E312" si="118">+IF(C312=0,"",C312/C$165)</f>
        <v/>
      </c>
      <c r="F312" s="57">
        <f t="shared" ref="F312" si="119">+IF(D312=0,"",D312/D$165)</f>
        <v>2.6954177897574125E-3</v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2490</v>
      </c>
      <c r="D333" s="29">
        <f>SUM(D334:D547)</f>
        <v>2699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8.393574297188755E-2</v>
      </c>
      <c r="H333" s="31">
        <f>+IF(OR(AND(E333=""),(G333="")),"",E333*G333)</f>
        <v>8.393574297188755E-2</v>
      </c>
    </row>
    <row r="334" spans="1:8" x14ac:dyDescent="0.2">
      <c r="B334" s="53" t="s">
        <v>75</v>
      </c>
      <c r="C334" s="54">
        <v>35</v>
      </c>
      <c r="D334" s="54">
        <v>18</v>
      </c>
      <c r="E334" s="58">
        <f t="shared" si="131"/>
        <v>1.4056224899598393E-2</v>
      </c>
      <c r="F334" s="58">
        <f t="shared" si="132"/>
        <v>6.6691367173027051E-3</v>
      </c>
      <c r="G334" s="51">
        <f>+IF(OR(AND(D334=0),(C334=0)),"0",((D334-C334)/C334))</f>
        <v>-0.48571428571428571</v>
      </c>
      <c r="H334" s="52">
        <f>+IF(OR(AND(E334=""),(G334="")),"",E334*G334)</f>
        <v>-6.8273092369477905E-3</v>
      </c>
    </row>
    <row r="335" spans="1:8" x14ac:dyDescent="0.2">
      <c r="B335" s="53" t="s">
        <v>79</v>
      </c>
      <c r="C335" s="54">
        <v>10</v>
      </c>
      <c r="D335" s="54">
        <v>3</v>
      </c>
      <c r="E335" s="58">
        <f t="shared" si="131"/>
        <v>4.0160642570281121E-3</v>
      </c>
      <c r="F335" s="58">
        <f t="shared" si="132"/>
        <v>1.1115227862171174E-3</v>
      </c>
      <c r="G335" s="51">
        <f t="shared" ref="G335:G400" si="133">+IF(OR(AND(D335=0),(C335=0)),"0",((D335-C335)/C335))</f>
        <v>-0.7</v>
      </c>
      <c r="H335" s="52">
        <f t="shared" ref="H335:H400" si="134">+IF(OR(AND(E335=""),(G335="")),"",E335*G335)</f>
        <v>-2.8112449799196785E-3</v>
      </c>
    </row>
    <row r="336" spans="1:8" x14ac:dyDescent="0.2">
      <c r="B336" s="53" t="s">
        <v>71</v>
      </c>
      <c r="C336" s="54">
        <v>4</v>
      </c>
      <c r="D336" s="54">
        <v>2</v>
      </c>
      <c r="E336" s="58">
        <f t="shared" si="131"/>
        <v>1.606425702811245E-3</v>
      </c>
      <c r="F336" s="58">
        <f t="shared" si="132"/>
        <v>7.4101519081141163E-4</v>
      </c>
      <c r="G336" s="51">
        <f t="shared" si="133"/>
        <v>-0.5</v>
      </c>
      <c r="H336" s="52">
        <f t="shared" si="134"/>
        <v>-8.0321285140562252E-4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1</v>
      </c>
      <c r="D338" s="54">
        <v>0</v>
      </c>
      <c r="E338" s="58">
        <f t="shared" si="131"/>
        <v>4.0160642570281126E-4</v>
      </c>
      <c r="F338" s="58" t="str">
        <f t="shared" si="132"/>
        <v/>
      </c>
      <c r="G338" s="51" t="str">
        <f t="shared" si="133"/>
        <v>0</v>
      </c>
      <c r="H338" s="52">
        <f t="shared" si="134"/>
        <v>0</v>
      </c>
    </row>
    <row r="339" spans="1:8" x14ac:dyDescent="0.2">
      <c r="B339" s="53" t="s">
        <v>498</v>
      </c>
      <c r="C339" s="54">
        <v>73</v>
      </c>
      <c r="D339" s="54">
        <v>70</v>
      </c>
      <c r="E339" s="58">
        <f t="shared" si="131"/>
        <v>2.9317269076305223E-2</v>
      </c>
      <c r="F339" s="58">
        <f t="shared" si="132"/>
        <v>2.5935531678399407E-2</v>
      </c>
      <c r="G339" s="51">
        <f t="shared" si="133"/>
        <v>-4.1095890410958902E-2</v>
      </c>
      <c r="H339" s="52">
        <f t="shared" si="134"/>
        <v>-1.2048192771084338E-3</v>
      </c>
    </row>
    <row r="340" spans="1:8" x14ac:dyDescent="0.2">
      <c r="B340" s="53" t="s">
        <v>82</v>
      </c>
      <c r="C340" s="54">
        <v>20</v>
      </c>
      <c r="D340" s="54">
        <v>4</v>
      </c>
      <c r="E340" s="58">
        <f t="shared" si="131"/>
        <v>8.0321285140562242E-3</v>
      </c>
      <c r="F340" s="58">
        <f t="shared" si="132"/>
        <v>1.4820303816228233E-3</v>
      </c>
      <c r="G340" s="51">
        <f t="shared" si="133"/>
        <v>-0.8</v>
      </c>
      <c r="H340" s="52">
        <f t="shared" si="134"/>
        <v>-6.4257028112449793E-3</v>
      </c>
    </row>
    <row r="341" spans="1:8" x14ac:dyDescent="0.2">
      <c r="B341" s="53" t="s">
        <v>598</v>
      </c>
      <c r="C341" s="54">
        <v>0</v>
      </c>
      <c r="D341" s="54">
        <v>3</v>
      </c>
      <c r="E341" s="58" t="str">
        <f t="shared" si="131"/>
        <v/>
      </c>
      <c r="F341" s="58">
        <f t="shared" si="132"/>
        <v>1.1115227862171174E-3</v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10</v>
      </c>
      <c r="D342" s="54">
        <v>3</v>
      </c>
      <c r="E342" s="58">
        <f t="shared" si="131"/>
        <v>4.0160642570281121E-3</v>
      </c>
      <c r="F342" s="58">
        <f t="shared" si="132"/>
        <v>1.1115227862171174E-3</v>
      </c>
      <c r="G342" s="51">
        <f t="shared" si="133"/>
        <v>-0.7</v>
      </c>
      <c r="H342" s="52">
        <f t="shared" si="134"/>
        <v>-2.8112449799196785E-3</v>
      </c>
    </row>
    <row r="343" spans="1:8" x14ac:dyDescent="0.2">
      <c r="B343" s="53" t="s">
        <v>258</v>
      </c>
      <c r="C343" s="54">
        <v>2</v>
      </c>
      <c r="D343" s="54">
        <v>0</v>
      </c>
      <c r="E343" s="58">
        <f t="shared" si="131"/>
        <v>8.0321285140562252E-4</v>
      </c>
      <c r="F343" s="58" t="str">
        <f t="shared" si="132"/>
        <v/>
      </c>
      <c r="G343" s="51" t="str">
        <f t="shared" si="133"/>
        <v>0</v>
      </c>
      <c r="H343" s="52">
        <f t="shared" si="134"/>
        <v>0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67</v>
      </c>
      <c r="D345" s="54">
        <v>48</v>
      </c>
      <c r="E345" s="58">
        <f t="shared" si="131"/>
        <v>2.6907630522088354E-2</v>
      </c>
      <c r="F345" s="58">
        <f t="shared" si="132"/>
        <v>1.7784364579473879E-2</v>
      </c>
      <c r="G345" s="51">
        <f t="shared" si="133"/>
        <v>-0.28358208955223879</v>
      </c>
      <c r="H345" s="52">
        <f t="shared" si="134"/>
        <v>-7.630522088353413E-3</v>
      </c>
    </row>
    <row r="346" spans="1:8" x14ac:dyDescent="0.2">
      <c r="B346" s="53" t="s">
        <v>599</v>
      </c>
      <c r="C346" s="54">
        <v>18</v>
      </c>
      <c r="D346" s="54">
        <v>17</v>
      </c>
      <c r="E346" s="58">
        <f t="shared" si="131"/>
        <v>7.2289156626506026E-3</v>
      </c>
      <c r="F346" s="58">
        <f t="shared" si="132"/>
        <v>6.2986291218969986E-3</v>
      </c>
      <c r="G346" s="51">
        <f t="shared" si="133"/>
        <v>-5.5555555555555552E-2</v>
      </c>
      <c r="H346" s="52">
        <f t="shared" si="134"/>
        <v>-4.0160642570281121E-4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38</v>
      </c>
      <c r="D348" s="54">
        <v>50</v>
      </c>
      <c r="E348" s="58">
        <f t="shared" si="131"/>
        <v>1.5261044176706828E-2</v>
      </c>
      <c r="F348" s="58">
        <f t="shared" si="132"/>
        <v>1.8525379770285292E-2</v>
      </c>
      <c r="G348" s="51">
        <f t="shared" si="133"/>
        <v>0.31578947368421051</v>
      </c>
      <c r="H348" s="52">
        <f t="shared" si="134"/>
        <v>4.8192771084337345E-3</v>
      </c>
    </row>
    <row r="349" spans="1:8" x14ac:dyDescent="0.2">
      <c r="B349" s="53" t="s">
        <v>77</v>
      </c>
      <c r="C349" s="54">
        <v>5</v>
      </c>
      <c r="D349" s="54">
        <v>0</v>
      </c>
      <c r="E349" s="58">
        <f t="shared" si="131"/>
        <v>2.008032128514056E-3</v>
      </c>
      <c r="F349" s="58" t="str">
        <f t="shared" si="132"/>
        <v/>
      </c>
      <c r="G349" s="51" t="str">
        <f t="shared" si="133"/>
        <v>0</v>
      </c>
      <c r="H349" s="52">
        <f t="shared" si="134"/>
        <v>0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2</v>
      </c>
      <c r="D351" s="54">
        <v>2</v>
      </c>
      <c r="E351" s="58">
        <f t="shared" si="131"/>
        <v>8.0321285140562252E-4</v>
      </c>
      <c r="F351" s="58">
        <f t="shared" si="132"/>
        <v>7.4101519081141163E-4</v>
      </c>
      <c r="G351" s="51">
        <f t="shared" si="133"/>
        <v>0</v>
      </c>
      <c r="H351" s="52">
        <f t="shared" si="134"/>
        <v>0</v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71</v>
      </c>
      <c r="D353" s="54">
        <v>328</v>
      </c>
      <c r="E353" s="58">
        <f t="shared" si="131"/>
        <v>2.8514056224899598E-2</v>
      </c>
      <c r="F353" s="58">
        <f t="shared" si="132"/>
        <v>0.12152649129307151</v>
      </c>
      <c r="G353" s="51">
        <f t="shared" si="133"/>
        <v>3.619718309859155</v>
      </c>
      <c r="H353" s="52">
        <f t="shared" si="134"/>
        <v>0.10321285140562249</v>
      </c>
    </row>
    <row r="354" spans="2:8" x14ac:dyDescent="0.2">
      <c r="B354" s="53" t="s">
        <v>261</v>
      </c>
      <c r="C354" s="54">
        <v>3</v>
      </c>
      <c r="D354" s="54">
        <v>0</v>
      </c>
      <c r="E354" s="58">
        <f t="shared" si="131"/>
        <v>1.2048192771084338E-3</v>
      </c>
      <c r="F354" s="58" t="str">
        <f t="shared" si="132"/>
        <v/>
      </c>
      <c r="G354" s="51" t="str">
        <f t="shared" si="133"/>
        <v>0</v>
      </c>
      <c r="H354" s="52">
        <f t="shared" si="134"/>
        <v>0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11</v>
      </c>
      <c r="D356" s="54">
        <v>6</v>
      </c>
      <c r="E356" s="58">
        <f t="shared" si="131"/>
        <v>4.4176706827309233E-3</v>
      </c>
      <c r="F356" s="58">
        <f t="shared" si="132"/>
        <v>2.2230455724342349E-3</v>
      </c>
      <c r="G356" s="51">
        <f t="shared" si="133"/>
        <v>-0.45454545454545453</v>
      </c>
      <c r="H356" s="52">
        <f t="shared" si="134"/>
        <v>-2.008032128514056E-3</v>
      </c>
    </row>
    <row r="357" spans="2:8" x14ac:dyDescent="0.2">
      <c r="B357" s="53" t="s">
        <v>600</v>
      </c>
      <c r="C357" s="54">
        <v>41</v>
      </c>
      <c r="D357" s="54">
        <v>74</v>
      </c>
      <c r="E357" s="58">
        <f t="shared" si="131"/>
        <v>1.646586345381526E-2</v>
      </c>
      <c r="F357" s="58">
        <f t="shared" si="132"/>
        <v>2.741756206002223E-2</v>
      </c>
      <c r="G357" s="51">
        <f t="shared" si="133"/>
        <v>0.80487804878048785</v>
      </c>
      <c r="H357" s="52">
        <f t="shared" si="134"/>
        <v>1.3253012048192771E-2</v>
      </c>
    </row>
    <row r="358" spans="2:8" x14ac:dyDescent="0.2">
      <c r="B358" s="53" t="s">
        <v>87</v>
      </c>
      <c r="C358" s="54">
        <v>36</v>
      </c>
      <c r="D358" s="54">
        <v>6</v>
      </c>
      <c r="E358" s="58">
        <f t="shared" si="131"/>
        <v>1.4457831325301205E-2</v>
      </c>
      <c r="F358" s="58">
        <f t="shared" si="132"/>
        <v>2.2230455724342349E-3</v>
      </c>
      <c r="G358" s="51">
        <f t="shared" si="133"/>
        <v>-0.83333333333333337</v>
      </c>
      <c r="H358" s="52">
        <f t="shared" si="134"/>
        <v>-1.2048192771084338E-2</v>
      </c>
    </row>
    <row r="359" spans="2:8" x14ac:dyDescent="0.2">
      <c r="B359" s="53" t="s">
        <v>86</v>
      </c>
      <c r="C359" s="54">
        <v>1</v>
      </c>
      <c r="D359" s="54">
        <v>4</v>
      </c>
      <c r="E359" s="58">
        <f t="shared" si="131"/>
        <v>4.0160642570281126E-4</v>
      </c>
      <c r="F359" s="58">
        <f t="shared" si="132"/>
        <v>1.4820303816228233E-3</v>
      </c>
      <c r="G359" s="51">
        <f t="shared" si="133"/>
        <v>3</v>
      </c>
      <c r="H359" s="52">
        <f t="shared" si="134"/>
        <v>1.2048192771084338E-3</v>
      </c>
    </row>
    <row r="360" spans="2:8" x14ac:dyDescent="0.2">
      <c r="B360" s="53" t="s">
        <v>74</v>
      </c>
      <c r="C360" s="54">
        <v>6</v>
      </c>
      <c r="D360" s="54">
        <v>5</v>
      </c>
      <c r="E360" s="58">
        <f t="shared" si="131"/>
        <v>2.4096385542168677E-3</v>
      </c>
      <c r="F360" s="58">
        <f t="shared" si="132"/>
        <v>1.8525379770285291E-3</v>
      </c>
      <c r="G360" s="51">
        <f t="shared" si="133"/>
        <v>-0.16666666666666666</v>
      </c>
      <c r="H360" s="52">
        <f t="shared" si="134"/>
        <v>-4.0160642570281126E-4</v>
      </c>
    </row>
    <row r="361" spans="2:8" x14ac:dyDescent="0.2">
      <c r="B361" s="53" t="s">
        <v>262</v>
      </c>
      <c r="C361" s="54">
        <v>0</v>
      </c>
      <c r="D361" s="54">
        <v>162</v>
      </c>
      <c r="E361" s="58" t="str">
        <f t="shared" si="131"/>
        <v/>
      </c>
      <c r="F361" s="58">
        <f t="shared" si="132"/>
        <v>6.0022230455724343E-2</v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2</v>
      </c>
      <c r="D362" s="54">
        <v>1</v>
      </c>
      <c r="E362" s="58">
        <f t="shared" si="131"/>
        <v>8.0321285140562252E-4</v>
      </c>
      <c r="F362" s="58">
        <f t="shared" si="132"/>
        <v>3.7050759540570581E-4</v>
      </c>
      <c r="G362" s="51">
        <f t="shared" si="133"/>
        <v>-0.5</v>
      </c>
      <c r="H362" s="52">
        <f t="shared" si="134"/>
        <v>-4.0160642570281126E-4</v>
      </c>
    </row>
    <row r="363" spans="2:8" x14ac:dyDescent="0.2">
      <c r="B363" s="53" t="s">
        <v>348</v>
      </c>
      <c r="C363" s="54">
        <v>2</v>
      </c>
      <c r="D363" s="54">
        <v>7</v>
      </c>
      <c r="E363" s="58">
        <f t="shared" si="131"/>
        <v>8.0321285140562252E-4</v>
      </c>
      <c r="F363" s="58">
        <f t="shared" si="132"/>
        <v>2.5935531678399409E-3</v>
      </c>
      <c r="G363" s="51">
        <f t="shared" si="133"/>
        <v>2.5</v>
      </c>
      <c r="H363" s="52">
        <f t="shared" si="134"/>
        <v>2.0080321285140565E-3</v>
      </c>
    </row>
    <row r="364" spans="2:8" x14ac:dyDescent="0.2">
      <c r="B364" s="53" t="s">
        <v>500</v>
      </c>
      <c r="C364" s="54">
        <v>0</v>
      </c>
      <c r="D364" s="54">
        <v>1</v>
      </c>
      <c r="E364" s="58" t="str">
        <f t="shared" si="131"/>
        <v/>
      </c>
      <c r="F364" s="58">
        <f t="shared" si="132"/>
        <v>3.7050759540570581E-4</v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96</v>
      </c>
      <c r="D365" s="54">
        <v>73</v>
      </c>
      <c r="E365" s="58">
        <f t="shared" ref="E365:E387" si="137">+IF(C365=0,"",C365/C$333)</f>
        <v>3.8554216867469883E-2</v>
      </c>
      <c r="F365" s="58">
        <f t="shared" ref="F365:F387" si="138">+IF(D365=0,"",D365/D$333)</f>
        <v>2.7047054464616523E-2</v>
      </c>
      <c r="G365" s="51">
        <f t="shared" si="133"/>
        <v>-0.23958333333333334</v>
      </c>
      <c r="H365" s="52">
        <f t="shared" si="134"/>
        <v>-9.2369477911646604E-3</v>
      </c>
    </row>
    <row r="366" spans="2:8" x14ac:dyDescent="0.2">
      <c r="B366" s="53" t="s">
        <v>502</v>
      </c>
      <c r="C366" s="54">
        <v>2</v>
      </c>
      <c r="D366" s="54">
        <v>0</v>
      </c>
      <c r="E366" s="58">
        <f t="shared" si="137"/>
        <v>8.0321285140562252E-4</v>
      </c>
      <c r="F366" s="58" t="str">
        <f t="shared" si="138"/>
        <v/>
      </c>
      <c r="G366" s="51" t="str">
        <f t="shared" si="133"/>
        <v>0</v>
      </c>
      <c r="H366" s="52">
        <f t="shared" si="134"/>
        <v>0</v>
      </c>
    </row>
    <row r="367" spans="2:8" x14ac:dyDescent="0.2">
      <c r="B367" s="53" t="s">
        <v>503</v>
      </c>
      <c r="C367" s="54">
        <v>0</v>
      </c>
      <c r="D367" s="54">
        <v>0</v>
      </c>
      <c r="E367" s="58" t="str">
        <f t="shared" si="137"/>
        <v/>
      </c>
      <c r="F367" s="58" t="str">
        <f t="shared" si="138"/>
        <v/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7</v>
      </c>
      <c r="D369" s="54">
        <v>17</v>
      </c>
      <c r="E369" s="58">
        <f t="shared" si="137"/>
        <v>2.8112449799196789E-3</v>
      </c>
      <c r="F369" s="58">
        <f t="shared" si="138"/>
        <v>6.2986291218969986E-3</v>
      </c>
      <c r="G369" s="51">
        <f t="shared" si="133"/>
        <v>1.4285714285714286</v>
      </c>
      <c r="H369" s="52">
        <f t="shared" si="134"/>
        <v>4.0160642570281129E-3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2</v>
      </c>
      <c r="E371" s="57" t="str">
        <f t="shared" si="137"/>
        <v/>
      </c>
      <c r="F371" s="57">
        <f t="shared" si="138"/>
        <v>7.4101519081141163E-4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173</v>
      </c>
      <c r="D372" s="54">
        <v>272</v>
      </c>
      <c r="E372" s="58">
        <f t="shared" si="137"/>
        <v>6.9477911646586343E-2</v>
      </c>
      <c r="F372" s="58">
        <f t="shared" si="138"/>
        <v>0.10077806595035198</v>
      </c>
      <c r="G372" s="51">
        <f t="shared" si="133"/>
        <v>0.5722543352601156</v>
      </c>
      <c r="H372" s="52">
        <f t="shared" si="134"/>
        <v>3.9759036144578312E-2</v>
      </c>
    </row>
    <row r="373" spans="1:8" x14ac:dyDescent="0.2">
      <c r="B373" s="53" t="s">
        <v>95</v>
      </c>
      <c r="C373" s="54">
        <v>38</v>
      </c>
      <c r="D373" s="54">
        <v>175</v>
      </c>
      <c r="E373" s="58">
        <f t="shared" si="137"/>
        <v>1.5261044176706828E-2</v>
      </c>
      <c r="F373" s="58">
        <f t="shared" si="138"/>
        <v>6.4838829195998524E-2</v>
      </c>
      <c r="G373" s="51">
        <f t="shared" si="133"/>
        <v>3.6052631578947367</v>
      </c>
      <c r="H373" s="52">
        <f t="shared" si="134"/>
        <v>5.5020080321285143E-2</v>
      </c>
    </row>
    <row r="374" spans="1:8" x14ac:dyDescent="0.2">
      <c r="B374" s="53" t="s">
        <v>88</v>
      </c>
      <c r="C374" s="54">
        <v>8</v>
      </c>
      <c r="D374" s="54">
        <v>52</v>
      </c>
      <c r="E374" s="58">
        <f t="shared" si="137"/>
        <v>3.2128514056224901E-3</v>
      </c>
      <c r="F374" s="58">
        <f t="shared" si="138"/>
        <v>1.9266394961096701E-2</v>
      </c>
      <c r="G374" s="51">
        <f t="shared" si="133"/>
        <v>5.5</v>
      </c>
      <c r="H374" s="52">
        <f t="shared" si="134"/>
        <v>1.7670682730923697E-2</v>
      </c>
    </row>
    <row r="375" spans="1:8" x14ac:dyDescent="0.2">
      <c r="B375" s="53" t="s">
        <v>94</v>
      </c>
      <c r="C375" s="54">
        <v>51</v>
      </c>
      <c r="D375" s="54">
        <v>38</v>
      </c>
      <c r="E375" s="58">
        <f t="shared" si="137"/>
        <v>2.0481927710843374E-2</v>
      </c>
      <c r="F375" s="58">
        <f t="shared" si="138"/>
        <v>1.4079288625416821E-2</v>
      </c>
      <c r="G375" s="51">
        <f t="shared" si="133"/>
        <v>-0.25490196078431371</v>
      </c>
      <c r="H375" s="52">
        <f t="shared" si="134"/>
        <v>-5.2208835341365457E-3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1</v>
      </c>
      <c r="E377" s="58" t="str">
        <f t="shared" si="137"/>
        <v/>
      </c>
      <c r="F377" s="58">
        <f t="shared" si="138"/>
        <v>3.7050759540570581E-4</v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13</v>
      </c>
      <c r="D379" s="54">
        <v>10</v>
      </c>
      <c r="E379" s="58">
        <f t="shared" si="137"/>
        <v>5.2208835341365466E-3</v>
      </c>
      <c r="F379" s="58">
        <f t="shared" si="138"/>
        <v>3.7050759540570581E-3</v>
      </c>
      <c r="G379" s="51">
        <f t="shared" si="133"/>
        <v>-0.23076923076923078</v>
      </c>
      <c r="H379" s="52">
        <f t="shared" si="134"/>
        <v>-1.2048192771084338E-3</v>
      </c>
    </row>
    <row r="380" spans="1:8" x14ac:dyDescent="0.2">
      <c r="B380" s="53" t="s">
        <v>601</v>
      </c>
      <c r="C380" s="54">
        <v>3</v>
      </c>
      <c r="D380" s="54">
        <v>1</v>
      </c>
      <c r="E380" s="58">
        <f t="shared" si="137"/>
        <v>1.2048192771084338E-3</v>
      </c>
      <c r="F380" s="58">
        <f t="shared" si="138"/>
        <v>3.7050759540570581E-4</v>
      </c>
      <c r="G380" s="51">
        <f t="shared" si="133"/>
        <v>-0.66666666666666663</v>
      </c>
      <c r="H380" s="52">
        <f t="shared" si="134"/>
        <v>-8.0321285140562252E-4</v>
      </c>
    </row>
    <row r="381" spans="1:8" x14ac:dyDescent="0.2">
      <c r="B381" s="53" t="s">
        <v>602</v>
      </c>
      <c r="C381" s="54">
        <v>0</v>
      </c>
      <c r="D381" s="54">
        <v>2</v>
      </c>
      <c r="E381" s="58" t="str">
        <f t="shared" si="137"/>
        <v/>
      </c>
      <c r="F381" s="58">
        <f t="shared" si="138"/>
        <v>7.4101519081141163E-4</v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5</v>
      </c>
      <c r="D383" s="54">
        <v>1</v>
      </c>
      <c r="E383" s="58">
        <f t="shared" si="137"/>
        <v>2.008032128514056E-3</v>
      </c>
      <c r="F383" s="58">
        <f t="shared" si="138"/>
        <v>3.7050759540570581E-4</v>
      </c>
      <c r="G383" s="51">
        <f t="shared" si="133"/>
        <v>-0.8</v>
      </c>
      <c r="H383" s="52">
        <f t="shared" si="134"/>
        <v>-1.6064257028112448E-3</v>
      </c>
    </row>
    <row r="384" spans="1:8" x14ac:dyDescent="0.2">
      <c r="B384" s="53" t="s">
        <v>96</v>
      </c>
      <c r="C384" s="54">
        <v>8</v>
      </c>
      <c r="D384" s="54">
        <v>4</v>
      </c>
      <c r="E384" s="58">
        <f t="shared" si="137"/>
        <v>3.2128514056224901E-3</v>
      </c>
      <c r="F384" s="58">
        <f t="shared" si="138"/>
        <v>1.4820303816228233E-3</v>
      </c>
      <c r="G384" s="51">
        <f t="shared" si="133"/>
        <v>-0.5</v>
      </c>
      <c r="H384" s="52">
        <f t="shared" si="134"/>
        <v>-1.606425702811245E-3</v>
      </c>
    </row>
    <row r="385" spans="1:8" x14ac:dyDescent="0.2">
      <c r="B385" s="53" t="s">
        <v>268</v>
      </c>
      <c r="C385" s="54">
        <v>42</v>
      </c>
      <c r="D385" s="54">
        <v>37</v>
      </c>
      <c r="E385" s="58">
        <f t="shared" si="137"/>
        <v>1.6867469879518072E-2</v>
      </c>
      <c r="F385" s="58">
        <f t="shared" si="138"/>
        <v>1.3708781030011115E-2</v>
      </c>
      <c r="G385" s="51">
        <f t="shared" si="133"/>
        <v>-0.11904761904761904</v>
      </c>
      <c r="H385" s="52">
        <f t="shared" si="134"/>
        <v>-2.008032128514056E-3</v>
      </c>
    </row>
    <row r="386" spans="1:8" x14ac:dyDescent="0.2">
      <c r="B386" s="53" t="s">
        <v>603</v>
      </c>
      <c r="C386" s="54">
        <v>2</v>
      </c>
      <c r="D386" s="54">
        <v>2</v>
      </c>
      <c r="E386" s="58">
        <f t="shared" si="137"/>
        <v>8.0321285140562252E-4</v>
      </c>
      <c r="F386" s="58">
        <f t="shared" si="138"/>
        <v>7.4101519081141163E-4</v>
      </c>
      <c r="G386" s="51">
        <f t="shared" si="133"/>
        <v>0</v>
      </c>
      <c r="H386" s="52">
        <f t="shared" si="134"/>
        <v>0</v>
      </c>
    </row>
    <row r="387" spans="1:8" x14ac:dyDescent="0.2">
      <c r="B387" s="53" t="s">
        <v>90</v>
      </c>
      <c r="C387" s="54">
        <v>25</v>
      </c>
      <c r="D387" s="54">
        <v>23</v>
      </c>
      <c r="E387" s="58">
        <f t="shared" si="137"/>
        <v>1.0040160642570281E-2</v>
      </c>
      <c r="F387" s="58">
        <f t="shared" si="138"/>
        <v>8.521674694331233E-3</v>
      </c>
      <c r="G387" s="51">
        <f t="shared" si="133"/>
        <v>-0.08</v>
      </c>
      <c r="H387" s="52">
        <f t="shared" si="134"/>
        <v>-8.0321285140562252E-4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1</v>
      </c>
      <c r="D392" s="54">
        <v>0</v>
      </c>
      <c r="E392" s="58">
        <f t="shared" si="145"/>
        <v>4.0160642570281126E-4</v>
      </c>
      <c r="F392" s="58" t="str">
        <f t="shared" si="146"/>
        <v/>
      </c>
      <c r="G392" s="51" t="str">
        <f t="shared" si="133"/>
        <v>0</v>
      </c>
      <c r="H392" s="52">
        <f t="shared" si="134"/>
        <v>0</v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21</v>
      </c>
      <c r="D395" s="54">
        <v>449</v>
      </c>
      <c r="E395" s="58">
        <f t="shared" si="145"/>
        <v>8.4337349397590362E-3</v>
      </c>
      <c r="F395" s="58">
        <f t="shared" si="146"/>
        <v>0.16635791033716191</v>
      </c>
      <c r="G395" s="51">
        <f t="shared" si="133"/>
        <v>20.38095238095238</v>
      </c>
      <c r="H395" s="52">
        <f t="shared" si="134"/>
        <v>0.17188755020080321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1</v>
      </c>
      <c r="D398" s="54">
        <v>0</v>
      </c>
      <c r="E398" s="58">
        <f t="shared" si="145"/>
        <v>4.0160642570281126E-4</v>
      </c>
      <c r="F398" s="58" t="str">
        <f t="shared" si="146"/>
        <v/>
      </c>
      <c r="G398" s="51" t="str">
        <f t="shared" si="133"/>
        <v>0</v>
      </c>
      <c r="H398" s="52">
        <f t="shared" si="134"/>
        <v>0</v>
      </c>
    </row>
    <row r="399" spans="1:8" x14ac:dyDescent="0.2">
      <c r="B399" s="53" t="s">
        <v>508</v>
      </c>
      <c r="C399" s="54">
        <v>2</v>
      </c>
      <c r="D399" s="54">
        <v>0</v>
      </c>
      <c r="E399" s="58">
        <f t="shared" si="145"/>
        <v>8.0321285140562252E-4</v>
      </c>
      <c r="F399" s="58" t="str">
        <f t="shared" si="146"/>
        <v/>
      </c>
      <c r="G399" s="51" t="str">
        <f t="shared" si="133"/>
        <v>0</v>
      </c>
      <c r="H399" s="52">
        <f t="shared" si="134"/>
        <v>0</v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2</v>
      </c>
      <c r="D404" s="54">
        <v>1</v>
      </c>
      <c r="E404" s="58">
        <f t="shared" si="151"/>
        <v>8.0321285140562252E-4</v>
      </c>
      <c r="F404" s="58">
        <f t="shared" si="152"/>
        <v>3.7050759540570581E-4</v>
      </c>
      <c r="G404" s="51">
        <f t="shared" si="153"/>
        <v>-0.5</v>
      </c>
      <c r="H404" s="52">
        <f t="shared" si="154"/>
        <v>-4.0160642570281126E-4</v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9</v>
      </c>
      <c r="D407" s="54">
        <v>43</v>
      </c>
      <c r="E407" s="58">
        <f t="shared" si="147"/>
        <v>3.6144578313253013E-3</v>
      </c>
      <c r="F407" s="58">
        <f t="shared" si="148"/>
        <v>1.593182660244535E-2</v>
      </c>
      <c r="G407" s="51">
        <f t="shared" si="149"/>
        <v>3.7777777777777777</v>
      </c>
      <c r="H407" s="52">
        <f t="shared" si="150"/>
        <v>1.3654618473895583E-2</v>
      </c>
    </row>
    <row r="408" spans="1:8" x14ac:dyDescent="0.2">
      <c r="B408" s="53" t="s">
        <v>509</v>
      </c>
      <c r="C408" s="54">
        <v>13</v>
      </c>
      <c r="D408" s="54">
        <v>7</v>
      </c>
      <c r="E408" s="58">
        <f t="shared" si="147"/>
        <v>5.2208835341365466E-3</v>
      </c>
      <c r="F408" s="58">
        <f t="shared" si="148"/>
        <v>2.5935531678399409E-3</v>
      </c>
      <c r="G408" s="51">
        <f t="shared" si="149"/>
        <v>-0.46153846153846156</v>
      </c>
      <c r="H408" s="52">
        <f t="shared" si="150"/>
        <v>-2.4096385542168677E-3</v>
      </c>
    </row>
    <row r="409" spans="1:8" x14ac:dyDescent="0.2">
      <c r="B409" s="53" t="s">
        <v>277</v>
      </c>
      <c r="C409" s="54">
        <v>9</v>
      </c>
      <c r="D409" s="54">
        <v>22</v>
      </c>
      <c r="E409" s="58">
        <f t="shared" si="147"/>
        <v>3.6144578313253013E-3</v>
      </c>
      <c r="F409" s="58">
        <f t="shared" si="148"/>
        <v>8.1511670989255283E-3</v>
      </c>
      <c r="G409" s="51">
        <f t="shared" si="149"/>
        <v>1.4444444444444444</v>
      </c>
      <c r="H409" s="52">
        <f t="shared" si="150"/>
        <v>5.2208835341365466E-3</v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18</v>
      </c>
      <c r="D413" s="54">
        <v>1</v>
      </c>
      <c r="E413" s="57">
        <f t="shared" si="147"/>
        <v>7.2289156626506026E-3</v>
      </c>
      <c r="F413" s="57">
        <f t="shared" si="148"/>
        <v>3.7050759540570581E-4</v>
      </c>
      <c r="G413" s="57">
        <f t="shared" si="149"/>
        <v>-0.94444444444444442</v>
      </c>
      <c r="H413" s="50">
        <f t="shared" si="150"/>
        <v>-6.8273092369477914E-3</v>
      </c>
    </row>
    <row r="414" spans="1:8" s="32" customFormat="1" x14ac:dyDescent="0.2">
      <c r="A414" s="39"/>
      <c r="B414" s="55" t="s">
        <v>280</v>
      </c>
      <c r="C414" s="56">
        <v>203</v>
      </c>
      <c r="D414" s="54">
        <v>188</v>
      </c>
      <c r="E414" s="57">
        <f t="shared" si="147"/>
        <v>8.1526104417670678E-2</v>
      </c>
      <c r="F414" s="57">
        <f t="shared" si="148"/>
        <v>6.965542793627269E-2</v>
      </c>
      <c r="G414" s="57">
        <f t="shared" si="149"/>
        <v>-7.3891625615763554E-2</v>
      </c>
      <c r="H414" s="50">
        <f t="shared" si="150"/>
        <v>-6.024096385542169E-3</v>
      </c>
    </row>
    <row r="415" spans="1:8" s="32" customFormat="1" x14ac:dyDescent="0.2">
      <c r="A415" s="39"/>
      <c r="B415" s="55" t="s">
        <v>100</v>
      </c>
      <c r="C415" s="56">
        <v>102</v>
      </c>
      <c r="D415" s="54">
        <v>0</v>
      </c>
      <c r="E415" s="57">
        <f t="shared" si="147"/>
        <v>4.0963855421686748E-2</v>
      </c>
      <c r="F415" s="57" t="str">
        <f t="shared" si="148"/>
        <v/>
      </c>
      <c r="G415" s="57" t="str">
        <f t="shared" si="149"/>
        <v>0</v>
      </c>
      <c r="H415" s="50">
        <f t="shared" si="150"/>
        <v>0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317</v>
      </c>
      <c r="D417" s="54">
        <v>77</v>
      </c>
      <c r="E417" s="57">
        <f t="shared" si="147"/>
        <v>0.12730923694779117</v>
      </c>
      <c r="F417" s="57">
        <f t="shared" si="148"/>
        <v>2.8529084846239349E-2</v>
      </c>
      <c r="G417" s="57">
        <f t="shared" si="149"/>
        <v>-0.75709779179810721</v>
      </c>
      <c r="H417" s="50">
        <f t="shared" si="150"/>
        <v>-9.6385542168674704E-2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5</v>
      </c>
      <c r="D427" s="54">
        <v>4</v>
      </c>
      <c r="E427" s="57">
        <f t="shared" si="147"/>
        <v>2.008032128514056E-3</v>
      </c>
      <c r="F427" s="57">
        <f t="shared" si="148"/>
        <v>1.4820303816228233E-3</v>
      </c>
      <c r="G427" s="57">
        <f t="shared" si="149"/>
        <v>-0.2</v>
      </c>
      <c r="H427" s="50">
        <f t="shared" si="150"/>
        <v>-4.0160642570281121E-4</v>
      </c>
    </row>
    <row r="428" spans="1:8" s="32" customFormat="1" x14ac:dyDescent="0.2">
      <c r="A428" s="39"/>
      <c r="B428" s="55" t="s">
        <v>114</v>
      </c>
      <c r="C428" s="56">
        <v>16</v>
      </c>
      <c r="D428" s="54">
        <v>7</v>
      </c>
      <c r="E428" s="57">
        <f t="shared" si="147"/>
        <v>6.4257028112449802E-3</v>
      </c>
      <c r="F428" s="57">
        <f t="shared" si="148"/>
        <v>2.5935531678399409E-3</v>
      </c>
      <c r="G428" s="57">
        <f t="shared" si="149"/>
        <v>-0.5625</v>
      </c>
      <c r="H428" s="50">
        <f t="shared" si="150"/>
        <v>-3.6144578313253013E-3</v>
      </c>
    </row>
    <row r="429" spans="1:8" s="32" customFormat="1" x14ac:dyDescent="0.2">
      <c r="A429" s="39"/>
      <c r="B429" s="55" t="s">
        <v>282</v>
      </c>
      <c r="C429" s="56">
        <v>5</v>
      </c>
      <c r="D429" s="54">
        <v>7</v>
      </c>
      <c r="E429" s="57">
        <f t="shared" si="147"/>
        <v>2.008032128514056E-3</v>
      </c>
      <c r="F429" s="57">
        <f t="shared" si="148"/>
        <v>2.5935531678399409E-3</v>
      </c>
      <c r="G429" s="57">
        <f t="shared" si="149"/>
        <v>0.4</v>
      </c>
      <c r="H429" s="50">
        <f t="shared" si="150"/>
        <v>8.0321285140562242E-4</v>
      </c>
    </row>
    <row r="430" spans="1:8" s="32" customFormat="1" x14ac:dyDescent="0.2">
      <c r="A430" s="39"/>
      <c r="B430" s="55" t="s">
        <v>512</v>
      </c>
      <c r="C430" s="56">
        <v>2</v>
      </c>
      <c r="D430" s="54">
        <v>0</v>
      </c>
      <c r="E430" s="57">
        <f t="shared" si="147"/>
        <v>8.0321285140562252E-4</v>
      </c>
      <c r="F430" s="57" t="str">
        <f t="shared" si="148"/>
        <v/>
      </c>
      <c r="G430" s="57" t="str">
        <f t="shared" si="149"/>
        <v>0</v>
      </c>
      <c r="H430" s="50">
        <f t="shared" si="150"/>
        <v>0</v>
      </c>
    </row>
    <row r="431" spans="1:8" s="32" customFormat="1" ht="24" x14ac:dyDescent="0.2">
      <c r="A431" s="39"/>
      <c r="B431" s="55" t="s">
        <v>513</v>
      </c>
      <c r="C431" s="56">
        <v>6</v>
      </c>
      <c r="D431" s="54">
        <v>1</v>
      </c>
      <c r="E431" s="57">
        <f t="shared" si="147"/>
        <v>2.4096385542168677E-3</v>
      </c>
      <c r="F431" s="57">
        <f t="shared" si="148"/>
        <v>3.7050759540570581E-4</v>
      </c>
      <c r="G431" s="57">
        <f t="shared" si="149"/>
        <v>-0.83333333333333337</v>
      </c>
      <c r="H431" s="50">
        <f t="shared" si="150"/>
        <v>-2.0080321285140565E-3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1</v>
      </c>
      <c r="E435" s="57" t="str">
        <f t="shared" si="147"/>
        <v/>
      </c>
      <c r="F435" s="57">
        <f t="shared" si="148"/>
        <v>3.7050759540570581E-4</v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37</v>
      </c>
      <c r="D437" s="54">
        <v>26</v>
      </c>
      <c r="E437" s="57">
        <f t="shared" si="147"/>
        <v>1.4859437751004016E-2</v>
      </c>
      <c r="F437" s="57">
        <f t="shared" si="148"/>
        <v>9.6331974805483507E-3</v>
      </c>
      <c r="G437" s="57">
        <f t="shared" si="149"/>
        <v>-0.29729729729729731</v>
      </c>
      <c r="H437" s="50">
        <f t="shared" si="150"/>
        <v>-4.4176706827309242E-3</v>
      </c>
    </row>
    <row r="438" spans="1:8" s="32" customFormat="1" x14ac:dyDescent="0.2">
      <c r="A438" s="39"/>
      <c r="B438" s="55" t="s">
        <v>284</v>
      </c>
      <c r="C438" s="56">
        <v>4</v>
      </c>
      <c r="D438" s="54">
        <v>2</v>
      </c>
      <c r="E438" s="57">
        <f t="shared" si="147"/>
        <v>1.606425702811245E-3</v>
      </c>
      <c r="F438" s="57">
        <f t="shared" si="148"/>
        <v>7.4101519081141163E-4</v>
      </c>
      <c r="G438" s="57">
        <f t="shared" si="149"/>
        <v>-0.5</v>
      </c>
      <c r="H438" s="50">
        <f t="shared" si="150"/>
        <v>-8.0321285140562252E-4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6</v>
      </c>
      <c r="E439" s="57" t="str">
        <f t="shared" si="147"/>
        <v/>
      </c>
      <c r="F439" s="57">
        <f t="shared" si="148"/>
        <v>2.2230455724342349E-3</v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6</v>
      </c>
      <c r="E440" s="57" t="str">
        <f t="shared" si="147"/>
        <v/>
      </c>
      <c r="F440" s="57">
        <f t="shared" si="148"/>
        <v>2.2230455724342349E-3</v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133</v>
      </c>
      <c r="D443" s="54">
        <v>84</v>
      </c>
      <c r="E443" s="57">
        <f t="shared" si="147"/>
        <v>5.3413654618473895E-2</v>
      </c>
      <c r="F443" s="57">
        <f t="shared" si="148"/>
        <v>3.1122638014079287E-2</v>
      </c>
      <c r="G443" s="57">
        <f t="shared" si="149"/>
        <v>-0.36842105263157893</v>
      </c>
      <c r="H443" s="50">
        <f t="shared" si="150"/>
        <v>-1.967871485943775E-2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11</v>
      </c>
      <c r="D451" s="54">
        <v>4</v>
      </c>
      <c r="E451" s="57">
        <f t="shared" si="147"/>
        <v>4.4176706827309233E-3</v>
      </c>
      <c r="F451" s="57">
        <f t="shared" si="148"/>
        <v>1.4820303816228233E-3</v>
      </c>
      <c r="G451" s="57">
        <f t="shared" si="149"/>
        <v>-0.63636363636363635</v>
      </c>
      <c r="H451" s="50">
        <f t="shared" si="150"/>
        <v>-2.8112449799196785E-3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18</v>
      </c>
      <c r="D453" s="54">
        <v>2</v>
      </c>
      <c r="E453" s="57">
        <f t="shared" si="147"/>
        <v>7.2289156626506026E-3</v>
      </c>
      <c r="F453" s="57">
        <f t="shared" si="148"/>
        <v>7.4101519081141163E-4</v>
      </c>
      <c r="G453" s="57">
        <f t="shared" si="149"/>
        <v>-0.88888888888888884</v>
      </c>
      <c r="H453" s="50">
        <f t="shared" si="150"/>
        <v>-6.4257028112449793E-3</v>
      </c>
    </row>
    <row r="454" spans="1:8" s="32" customFormat="1" x14ac:dyDescent="0.2">
      <c r="A454" s="39"/>
      <c r="B454" s="55" t="s">
        <v>288</v>
      </c>
      <c r="C454" s="56">
        <v>1</v>
      </c>
      <c r="D454" s="54">
        <v>0</v>
      </c>
      <c r="E454" s="57">
        <f t="shared" si="147"/>
        <v>4.0160642570281126E-4</v>
      </c>
      <c r="F454" s="57" t="str">
        <f t="shared" si="148"/>
        <v/>
      </c>
      <c r="G454" s="57" t="str">
        <f t="shared" si="149"/>
        <v>0</v>
      </c>
      <c r="H454" s="50">
        <f t="shared" si="150"/>
        <v>0</v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8</v>
      </c>
      <c r="D456" s="54">
        <v>7</v>
      </c>
      <c r="E456" s="57">
        <f t="shared" si="147"/>
        <v>3.2128514056224901E-3</v>
      </c>
      <c r="F456" s="57">
        <f t="shared" si="148"/>
        <v>2.5935531678399409E-3</v>
      </c>
      <c r="G456" s="57">
        <f t="shared" si="149"/>
        <v>-0.125</v>
      </c>
      <c r="H456" s="50">
        <f t="shared" si="150"/>
        <v>-4.0160642570281126E-4</v>
      </c>
    </row>
    <row r="457" spans="1:8" s="32" customFormat="1" x14ac:dyDescent="0.2">
      <c r="A457" s="39"/>
      <c r="B457" s="55" t="s">
        <v>290</v>
      </c>
      <c r="C457" s="56">
        <v>2</v>
      </c>
      <c r="D457" s="54">
        <v>3</v>
      </c>
      <c r="E457" s="57">
        <f t="shared" si="147"/>
        <v>8.0321285140562252E-4</v>
      </c>
      <c r="F457" s="57">
        <f t="shared" si="148"/>
        <v>1.1115227862171174E-3</v>
      </c>
      <c r="G457" s="57">
        <f t="shared" si="149"/>
        <v>0.5</v>
      </c>
      <c r="H457" s="50">
        <f t="shared" si="150"/>
        <v>4.0160642570281126E-4</v>
      </c>
    </row>
    <row r="458" spans="1:8" s="32" customFormat="1" x14ac:dyDescent="0.2">
      <c r="A458" s="39"/>
      <c r="B458" s="55" t="s">
        <v>291</v>
      </c>
      <c r="C458" s="56">
        <v>3</v>
      </c>
      <c r="D458" s="54">
        <v>1</v>
      </c>
      <c r="E458" s="57">
        <f t="shared" si="147"/>
        <v>1.2048192771084338E-3</v>
      </c>
      <c r="F458" s="57">
        <f t="shared" si="148"/>
        <v>3.7050759540570581E-4</v>
      </c>
      <c r="G458" s="57">
        <f t="shared" si="149"/>
        <v>-0.66666666666666663</v>
      </c>
      <c r="H458" s="50">
        <f t="shared" si="150"/>
        <v>-8.0321285140562252E-4</v>
      </c>
    </row>
    <row r="459" spans="1:8" s="32" customFormat="1" x14ac:dyDescent="0.2">
      <c r="A459" s="39"/>
      <c r="B459" s="55" t="s">
        <v>104</v>
      </c>
      <c r="C459" s="56">
        <v>1</v>
      </c>
      <c r="D459" s="54">
        <v>0</v>
      </c>
      <c r="E459" s="57">
        <f t="shared" si="147"/>
        <v>4.0160642570281126E-4</v>
      </c>
      <c r="F459" s="57" t="str">
        <f t="shared" si="148"/>
        <v/>
      </c>
      <c r="G459" s="57" t="str">
        <f t="shared" si="149"/>
        <v>0</v>
      </c>
      <c r="H459" s="50">
        <f t="shared" si="150"/>
        <v>0</v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2</v>
      </c>
      <c r="D461" s="54">
        <v>3</v>
      </c>
      <c r="E461" s="57">
        <f t="shared" si="147"/>
        <v>8.0321285140562252E-4</v>
      </c>
      <c r="F461" s="57">
        <f t="shared" si="148"/>
        <v>1.1115227862171174E-3</v>
      </c>
      <c r="G461" s="57">
        <f t="shared" si="149"/>
        <v>0.5</v>
      </c>
      <c r="H461" s="50">
        <f t="shared" si="150"/>
        <v>4.0160642570281126E-4</v>
      </c>
    </row>
    <row r="462" spans="1:8" s="32" customFormat="1" x14ac:dyDescent="0.2">
      <c r="A462" s="39"/>
      <c r="B462" s="55" t="s">
        <v>518</v>
      </c>
      <c r="C462" s="56">
        <v>3</v>
      </c>
      <c r="D462" s="54">
        <v>1</v>
      </c>
      <c r="E462" s="57">
        <f t="shared" si="147"/>
        <v>1.2048192771084338E-3</v>
      </c>
      <c r="F462" s="57">
        <f t="shared" si="148"/>
        <v>3.7050759540570581E-4</v>
      </c>
      <c r="G462" s="57">
        <f t="shared" si="149"/>
        <v>-0.66666666666666663</v>
      </c>
      <c r="H462" s="50">
        <f t="shared" si="150"/>
        <v>-8.0321285140562252E-4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1</v>
      </c>
      <c r="D464" s="54">
        <v>0</v>
      </c>
      <c r="E464" s="57">
        <f t="shared" si="147"/>
        <v>4.0160642570281126E-4</v>
      </c>
      <c r="F464" s="57" t="str">
        <f t="shared" si="148"/>
        <v/>
      </c>
      <c r="G464" s="57" t="str">
        <f t="shared" si="149"/>
        <v>0</v>
      </c>
      <c r="H464" s="50">
        <f t="shared" si="150"/>
        <v>0</v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2</v>
      </c>
      <c r="E467" s="57" t="str">
        <f t="shared" si="147"/>
        <v/>
      </c>
      <c r="F467" s="57">
        <f t="shared" si="148"/>
        <v>7.4101519081141163E-4</v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8</v>
      </c>
      <c r="E469" s="57" t="str">
        <f t="shared" si="147"/>
        <v/>
      </c>
      <c r="F469" s="57">
        <f t="shared" si="148"/>
        <v>2.9640607632456465E-3</v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12</v>
      </c>
      <c r="D472" s="54">
        <v>2</v>
      </c>
      <c r="E472" s="57">
        <f t="shared" si="147"/>
        <v>4.8192771084337354E-3</v>
      </c>
      <c r="F472" s="57">
        <f t="shared" si="148"/>
        <v>7.4101519081141163E-4</v>
      </c>
      <c r="G472" s="57">
        <f t="shared" si="149"/>
        <v>-0.83333333333333337</v>
      </c>
      <c r="H472" s="50">
        <f t="shared" si="150"/>
        <v>-4.0160642570281129E-3</v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2</v>
      </c>
      <c r="D482" s="54">
        <v>0</v>
      </c>
      <c r="E482" s="57">
        <f t="shared" si="167"/>
        <v>8.0321285140562252E-4</v>
      </c>
      <c r="F482" s="57" t="str">
        <f t="shared" si="168"/>
        <v/>
      </c>
      <c r="G482" s="57" t="str">
        <f t="shared" si="169"/>
        <v>0</v>
      </c>
      <c r="H482" s="50">
        <f t="shared" si="170"/>
        <v>0</v>
      </c>
    </row>
    <row r="483" spans="1:8" s="32" customFormat="1" x14ac:dyDescent="0.2">
      <c r="A483" s="39"/>
      <c r="B483" s="55" t="s">
        <v>125</v>
      </c>
      <c r="C483" s="56">
        <v>16</v>
      </c>
      <c r="D483" s="54">
        <v>0</v>
      </c>
      <c r="E483" s="57">
        <f t="shared" si="167"/>
        <v>6.4257028112449802E-3</v>
      </c>
      <c r="F483" s="57" t="str">
        <f t="shared" si="168"/>
        <v/>
      </c>
      <c r="G483" s="57" t="str">
        <f t="shared" si="169"/>
        <v>0</v>
      </c>
      <c r="H483" s="50">
        <f t="shared" si="170"/>
        <v>0</v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1</v>
      </c>
      <c r="E486" s="57" t="str">
        <f t="shared" si="167"/>
        <v/>
      </c>
      <c r="F486" s="57">
        <f t="shared" si="168"/>
        <v>3.7050759540570581E-4</v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7</v>
      </c>
      <c r="D487" s="54">
        <v>3</v>
      </c>
      <c r="E487" s="57">
        <f t="shared" si="167"/>
        <v>2.8112449799196789E-3</v>
      </c>
      <c r="F487" s="57">
        <f t="shared" si="168"/>
        <v>1.1115227862171174E-3</v>
      </c>
      <c r="G487" s="57">
        <f t="shared" si="169"/>
        <v>-0.5714285714285714</v>
      </c>
      <c r="H487" s="50">
        <f t="shared" si="170"/>
        <v>-1.606425702811245E-3</v>
      </c>
    </row>
    <row r="488" spans="1:8" s="32" customFormat="1" x14ac:dyDescent="0.2">
      <c r="A488" s="39"/>
      <c r="B488" s="55" t="s">
        <v>119</v>
      </c>
      <c r="C488" s="56">
        <v>76</v>
      </c>
      <c r="D488" s="54">
        <v>17</v>
      </c>
      <c r="E488" s="57">
        <f t="shared" si="167"/>
        <v>3.0522088353413655E-2</v>
      </c>
      <c r="F488" s="57">
        <f t="shared" si="168"/>
        <v>6.2986291218969986E-3</v>
      </c>
      <c r="G488" s="57">
        <f t="shared" si="169"/>
        <v>-0.77631578947368418</v>
      </c>
      <c r="H488" s="50">
        <f t="shared" si="170"/>
        <v>-2.3694779116465864E-2</v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3</v>
      </c>
      <c r="E489" s="57" t="str">
        <f t="shared" si="167"/>
        <v/>
      </c>
      <c r="F489" s="57">
        <f t="shared" si="168"/>
        <v>1.1115227862171174E-3</v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1</v>
      </c>
      <c r="D504" s="54">
        <v>0</v>
      </c>
      <c r="E504" s="58">
        <f t="shared" si="167"/>
        <v>4.0160642570281126E-4</v>
      </c>
      <c r="F504" s="58" t="str">
        <f t="shared" si="168"/>
        <v/>
      </c>
      <c r="G504" s="51" t="str">
        <f t="shared" si="169"/>
        <v>0</v>
      </c>
      <c r="H504" s="52">
        <f t="shared" si="170"/>
        <v>0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12</v>
      </c>
      <c r="D506" s="54">
        <v>0</v>
      </c>
      <c r="E506" s="58">
        <f t="shared" ref="E506" si="171">+IF(C506=0,"",C506/C$333)</f>
        <v>4.8192771084337354E-3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32</v>
      </c>
      <c r="D507" s="54">
        <v>12</v>
      </c>
      <c r="E507" s="58">
        <f t="shared" ref="E507:E532" si="175">+IF(C507=0,"",C507/C$333)</f>
        <v>1.285140562248996E-2</v>
      </c>
      <c r="F507" s="58">
        <f t="shared" ref="F507:F532" si="176">+IF(D507=0,"",D507/D$333)</f>
        <v>4.4460911448684698E-3</v>
      </c>
      <c r="G507" s="51">
        <f t="shared" si="169"/>
        <v>-0.625</v>
      </c>
      <c r="H507" s="52">
        <f t="shared" si="170"/>
        <v>-8.0321285140562259E-3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17</v>
      </c>
      <c r="D510" s="54">
        <v>24</v>
      </c>
      <c r="E510" s="58">
        <f t="shared" si="175"/>
        <v>6.8273092369477914E-3</v>
      </c>
      <c r="F510" s="58">
        <f t="shared" si="176"/>
        <v>8.8921822897369395E-3</v>
      </c>
      <c r="G510" s="51">
        <f t="shared" si="169"/>
        <v>0.41176470588235292</v>
      </c>
      <c r="H510" s="52">
        <f t="shared" si="170"/>
        <v>2.8112449799196789E-3</v>
      </c>
    </row>
    <row r="511" spans="1:8" x14ac:dyDescent="0.2">
      <c r="B511" s="53" t="s">
        <v>351</v>
      </c>
      <c r="C511" s="54">
        <v>6</v>
      </c>
      <c r="D511" s="54">
        <v>6</v>
      </c>
      <c r="E511" s="58">
        <f t="shared" si="175"/>
        <v>2.4096385542168677E-3</v>
      </c>
      <c r="F511" s="58">
        <f t="shared" si="176"/>
        <v>2.2230455724342349E-3</v>
      </c>
      <c r="G511" s="51">
        <f t="shared" si="169"/>
        <v>0</v>
      </c>
      <c r="H511" s="52">
        <f t="shared" si="170"/>
        <v>0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1</v>
      </c>
      <c r="E515" s="58" t="str">
        <f t="shared" si="175"/>
        <v/>
      </c>
      <c r="F515" s="58">
        <f t="shared" si="176"/>
        <v>3.7050759540570581E-4</v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4</v>
      </c>
      <c r="D520" s="54">
        <v>6</v>
      </c>
      <c r="E520" s="58">
        <f t="shared" si="175"/>
        <v>1.606425702811245E-3</v>
      </c>
      <c r="F520" s="58">
        <f t="shared" si="176"/>
        <v>2.2230455724342349E-3</v>
      </c>
      <c r="G520" s="51">
        <f t="shared" si="169"/>
        <v>0.5</v>
      </c>
      <c r="H520" s="52">
        <f t="shared" si="170"/>
        <v>8.0321285140562252E-4</v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2</v>
      </c>
      <c r="D522" s="54">
        <v>4</v>
      </c>
      <c r="E522" s="58">
        <f t="shared" si="175"/>
        <v>8.0321285140562252E-4</v>
      </c>
      <c r="F522" s="58">
        <f t="shared" si="176"/>
        <v>1.4820303816228233E-3</v>
      </c>
      <c r="G522" s="51">
        <f t="shared" si="169"/>
        <v>1</v>
      </c>
      <c r="H522" s="52">
        <f t="shared" si="170"/>
        <v>8.0321285140562252E-4</v>
      </c>
    </row>
    <row r="523" spans="2:8" ht="24" x14ac:dyDescent="0.2">
      <c r="B523" s="53" t="s">
        <v>527</v>
      </c>
      <c r="C523" s="54">
        <v>22</v>
      </c>
      <c r="D523" s="54">
        <v>0</v>
      </c>
      <c r="E523" s="58">
        <f t="shared" si="175"/>
        <v>8.8353413654618466E-3</v>
      </c>
      <c r="F523" s="58" t="str">
        <f t="shared" si="176"/>
        <v/>
      </c>
      <c r="G523" s="51" t="str">
        <f t="shared" si="169"/>
        <v>0</v>
      </c>
      <c r="H523" s="52">
        <f t="shared" si="170"/>
        <v>0</v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108</v>
      </c>
      <c r="D525" s="54">
        <v>43</v>
      </c>
      <c r="E525" s="58">
        <f t="shared" si="175"/>
        <v>4.3373493975903614E-2</v>
      </c>
      <c r="F525" s="58">
        <f t="shared" si="176"/>
        <v>1.593182660244535E-2</v>
      </c>
      <c r="G525" s="51">
        <f t="shared" si="169"/>
        <v>-0.60185185185185186</v>
      </c>
      <c r="H525" s="52">
        <f t="shared" si="170"/>
        <v>-2.6104417670682729E-2</v>
      </c>
    </row>
    <row r="526" spans="2:8" x14ac:dyDescent="0.2">
      <c r="B526" s="53" t="s">
        <v>323</v>
      </c>
      <c r="C526" s="54">
        <v>1</v>
      </c>
      <c r="D526" s="54">
        <v>0</v>
      </c>
      <c r="E526" s="58">
        <f t="shared" si="175"/>
        <v>4.0160642570281126E-4</v>
      </c>
      <c r="F526" s="58" t="str">
        <f t="shared" si="176"/>
        <v/>
      </c>
      <c r="G526" s="51" t="str">
        <f t="shared" si="169"/>
        <v>0</v>
      </c>
      <c r="H526" s="52">
        <f t="shared" si="170"/>
        <v>0</v>
      </c>
    </row>
    <row r="527" spans="2:8" x14ac:dyDescent="0.2">
      <c r="B527" s="53" t="s">
        <v>324</v>
      </c>
      <c r="C527" s="54">
        <v>6</v>
      </c>
      <c r="D527" s="54">
        <v>1</v>
      </c>
      <c r="E527" s="58">
        <f t="shared" si="175"/>
        <v>2.4096385542168677E-3</v>
      </c>
      <c r="F527" s="58">
        <f t="shared" si="176"/>
        <v>3.7050759540570581E-4</v>
      </c>
      <c r="G527" s="51">
        <f t="shared" si="169"/>
        <v>-0.83333333333333337</v>
      </c>
      <c r="H527" s="52">
        <f t="shared" si="170"/>
        <v>-2.0080321285140565E-3</v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150</v>
      </c>
      <c r="D530" s="54">
        <v>48</v>
      </c>
      <c r="E530" s="58">
        <f t="shared" si="175"/>
        <v>6.0240963855421686E-2</v>
      </c>
      <c r="F530" s="58">
        <f t="shared" si="176"/>
        <v>1.7784364579473879E-2</v>
      </c>
      <c r="G530" s="51">
        <f t="shared" si="169"/>
        <v>-0.68</v>
      </c>
      <c r="H530" s="52">
        <f t="shared" si="170"/>
        <v>-4.0963855421686748E-2</v>
      </c>
    </row>
    <row r="531" spans="1:8" x14ac:dyDescent="0.2">
      <c r="B531" s="53" t="s">
        <v>145</v>
      </c>
      <c r="C531" s="54">
        <v>27</v>
      </c>
      <c r="D531" s="54">
        <v>3</v>
      </c>
      <c r="E531" s="58">
        <f t="shared" si="175"/>
        <v>1.0843373493975903E-2</v>
      </c>
      <c r="F531" s="58">
        <f t="shared" si="176"/>
        <v>1.1115227862171174E-3</v>
      </c>
      <c r="G531" s="51">
        <f t="shared" si="169"/>
        <v>-0.88888888888888884</v>
      </c>
      <c r="H531" s="52">
        <f t="shared" si="170"/>
        <v>-9.638554216867469E-3</v>
      </c>
    </row>
    <row r="532" spans="1:8" x14ac:dyDescent="0.2">
      <c r="B532" s="53" t="s">
        <v>326</v>
      </c>
      <c r="C532" s="54">
        <v>56</v>
      </c>
      <c r="D532" s="54">
        <v>29</v>
      </c>
      <c r="E532" s="58">
        <f t="shared" si="175"/>
        <v>2.2489959839357431E-2</v>
      </c>
      <c r="F532" s="58">
        <f t="shared" si="176"/>
        <v>1.0744720266765468E-2</v>
      </c>
      <c r="G532" s="51">
        <f t="shared" si="169"/>
        <v>-0.48214285714285715</v>
      </c>
      <c r="H532" s="52">
        <f t="shared" si="170"/>
        <v>-1.0843373493975905E-2</v>
      </c>
    </row>
    <row r="533" spans="1:8" s="32" customFormat="1" x14ac:dyDescent="0.2">
      <c r="A533" s="40"/>
      <c r="B533" s="55" t="s">
        <v>575</v>
      </c>
      <c r="C533" s="56">
        <v>2</v>
      </c>
      <c r="D533" s="54">
        <v>2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1</v>
      </c>
      <c r="D537" s="54">
        <v>1</v>
      </c>
      <c r="E537" s="58">
        <f t="shared" si="177"/>
        <v>4.0160642570281126E-4</v>
      </c>
      <c r="F537" s="58">
        <f t="shared" si="178"/>
        <v>3.7050759540570581E-4</v>
      </c>
      <c r="G537" s="51">
        <f t="shared" si="179"/>
        <v>0</v>
      </c>
      <c r="H537" s="52">
        <f t="shared" si="180"/>
        <v>0</v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39</v>
      </c>
      <c r="D539" s="54">
        <v>2</v>
      </c>
      <c r="E539" s="58">
        <f t="shared" si="177"/>
        <v>1.566265060240964E-2</v>
      </c>
      <c r="F539" s="58">
        <f t="shared" si="178"/>
        <v>7.4101519081141163E-4</v>
      </c>
      <c r="G539" s="51">
        <f t="shared" si="179"/>
        <v>-0.94871794871794868</v>
      </c>
      <c r="H539" s="52">
        <f t="shared" si="180"/>
        <v>-1.4859437751004017E-2</v>
      </c>
    </row>
    <row r="540" spans="1:8" x14ac:dyDescent="0.2">
      <c r="B540" s="53" t="s">
        <v>529</v>
      </c>
      <c r="C540" s="54">
        <v>0</v>
      </c>
      <c r="D540" s="54">
        <v>3</v>
      </c>
      <c r="E540" s="58" t="str">
        <f t="shared" si="177"/>
        <v/>
      </c>
      <c r="F540" s="58">
        <f t="shared" si="178"/>
        <v>1.1115227862171174E-3</v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4</v>
      </c>
      <c r="D541" s="54">
        <v>1</v>
      </c>
      <c r="E541" s="58">
        <f t="shared" si="177"/>
        <v>1.606425702811245E-3</v>
      </c>
      <c r="F541" s="58">
        <f t="shared" si="178"/>
        <v>3.7050759540570581E-4</v>
      </c>
      <c r="G541" s="51">
        <f t="shared" si="179"/>
        <v>-0.75</v>
      </c>
      <c r="H541" s="52">
        <f t="shared" si="180"/>
        <v>-1.2048192771084338E-3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7"/>
      <c r="D548" s="17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1123</v>
      </c>
      <c r="D553" s="29">
        <f>SUM(D554:D579)</f>
        <v>851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-0.24220837043633126</v>
      </c>
      <c r="H553" s="31">
        <f>+IF(OR(AND(E553=""),(G553="")),"",E553*G553)</f>
        <v>-0.24220837043633126</v>
      </c>
    </row>
    <row r="554" spans="1:8" x14ac:dyDescent="0.2">
      <c r="B554" s="53" t="s">
        <v>334</v>
      </c>
      <c r="C554" s="54">
        <v>7</v>
      </c>
      <c r="D554" s="54">
        <v>2</v>
      </c>
      <c r="E554" s="58">
        <f t="shared" si="181"/>
        <v>6.2333036509349959E-3</v>
      </c>
      <c r="F554" s="58">
        <f t="shared" si="182"/>
        <v>2.3501762632197414E-3</v>
      </c>
      <c r="G554" s="51">
        <f>+IF(OR(AND(D554=0),(C554=0)),"0",((D554-C554)/C554))</f>
        <v>-0.7142857142857143</v>
      </c>
      <c r="H554" s="52">
        <f>+IF(OR(AND(E554=""),(G554="")),"",E554*G554)</f>
        <v>-4.4523597506678546E-3</v>
      </c>
    </row>
    <row r="555" spans="1:8" x14ac:dyDescent="0.2">
      <c r="B555" s="53" t="s">
        <v>148</v>
      </c>
      <c r="C555" s="54">
        <v>7</v>
      </c>
      <c r="D555" s="54">
        <v>49</v>
      </c>
      <c r="E555" s="58">
        <f t="shared" si="181"/>
        <v>6.2333036509349959E-3</v>
      </c>
      <c r="F555" s="58">
        <f t="shared" si="182"/>
        <v>5.7579318448883664E-2</v>
      </c>
      <c r="G555" s="51">
        <f t="shared" ref="G555:G579" si="183">+IF(OR(AND(D555=0),(C555=0)),"0",((D555-C555)/C555))</f>
        <v>6</v>
      </c>
      <c r="H555" s="52">
        <f t="shared" ref="H555:H579" si="184">+IF(OR(AND(E555=""),(G555="")),"",E555*G555)</f>
        <v>3.7399821905609976E-2</v>
      </c>
    </row>
    <row r="556" spans="1:8" x14ac:dyDescent="0.2">
      <c r="B556" s="53" t="s">
        <v>606</v>
      </c>
      <c r="C556" s="54">
        <v>50</v>
      </c>
      <c r="D556" s="54">
        <v>87</v>
      </c>
      <c r="E556" s="58">
        <f t="shared" si="181"/>
        <v>4.4523597506678537E-2</v>
      </c>
      <c r="F556" s="58">
        <f t="shared" si="182"/>
        <v>0.10223266745005875</v>
      </c>
      <c r="G556" s="51">
        <f t="shared" si="183"/>
        <v>0.74</v>
      </c>
      <c r="H556" s="52">
        <f t="shared" si="184"/>
        <v>3.2947462154942118E-2</v>
      </c>
    </row>
    <row r="557" spans="1:8" x14ac:dyDescent="0.2">
      <c r="B557" s="53" t="s">
        <v>335</v>
      </c>
      <c r="C557" s="54">
        <v>52</v>
      </c>
      <c r="D557" s="54">
        <v>104</v>
      </c>
      <c r="E557" s="58">
        <f t="shared" si="181"/>
        <v>4.6304541406945683E-2</v>
      </c>
      <c r="F557" s="58">
        <f t="shared" si="182"/>
        <v>0.12220916568742655</v>
      </c>
      <c r="G557" s="51">
        <f t="shared" si="183"/>
        <v>1</v>
      </c>
      <c r="H557" s="52">
        <f t="shared" si="184"/>
        <v>4.6304541406945683E-2</v>
      </c>
    </row>
    <row r="558" spans="1:8" x14ac:dyDescent="0.2">
      <c r="B558" s="53" t="s">
        <v>149</v>
      </c>
      <c r="C558" s="54">
        <v>3</v>
      </c>
      <c r="D558" s="54">
        <v>0</v>
      </c>
      <c r="E558" s="58">
        <f t="shared" si="181"/>
        <v>2.6714158504007124E-3</v>
      </c>
      <c r="F558" s="58" t="str">
        <f t="shared" si="182"/>
        <v/>
      </c>
      <c r="G558" s="51" t="str">
        <f t="shared" si="183"/>
        <v>0</v>
      </c>
      <c r="H558" s="52">
        <f t="shared" si="184"/>
        <v>0</v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2</v>
      </c>
      <c r="D560" s="54">
        <v>2</v>
      </c>
      <c r="E560" s="57">
        <f t="shared" si="181"/>
        <v>1.7809439002671415E-3</v>
      </c>
      <c r="F560" s="57">
        <f t="shared" si="182"/>
        <v>2.3501762632197414E-3</v>
      </c>
      <c r="G560" s="57">
        <f t="shared" si="183"/>
        <v>0</v>
      </c>
      <c r="H560" s="50">
        <f t="shared" si="184"/>
        <v>0</v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1</v>
      </c>
      <c r="D562" s="54">
        <v>3</v>
      </c>
      <c r="E562" s="57">
        <f t="shared" si="181"/>
        <v>8.9047195013357077E-4</v>
      </c>
      <c r="F562" s="57">
        <f t="shared" si="182"/>
        <v>3.5252643948296123E-3</v>
      </c>
      <c r="G562" s="57">
        <f t="shared" si="183"/>
        <v>2</v>
      </c>
      <c r="H562" s="50">
        <f t="shared" si="184"/>
        <v>1.7809439002671415E-3</v>
      </c>
    </row>
    <row r="563" spans="1:8" s="32" customFormat="1" x14ac:dyDescent="0.2">
      <c r="A563" s="39"/>
      <c r="B563" s="55" t="s">
        <v>532</v>
      </c>
      <c r="C563" s="56">
        <v>86</v>
      </c>
      <c r="D563" s="54">
        <v>0</v>
      </c>
      <c r="E563" s="57">
        <f t="shared" si="181"/>
        <v>7.6580587711487083E-2</v>
      </c>
      <c r="F563" s="57" t="str">
        <f t="shared" si="182"/>
        <v/>
      </c>
      <c r="G563" s="57" t="str">
        <f t="shared" si="183"/>
        <v>0</v>
      </c>
      <c r="H563" s="50">
        <f t="shared" si="184"/>
        <v>0</v>
      </c>
    </row>
    <row r="564" spans="1:8" s="32" customFormat="1" x14ac:dyDescent="0.2">
      <c r="A564" s="40"/>
      <c r="B564" s="55" t="s">
        <v>567</v>
      </c>
      <c r="C564" s="56">
        <v>16</v>
      </c>
      <c r="D564" s="54">
        <v>40</v>
      </c>
      <c r="E564" s="57">
        <f t="shared" ref="E564:E565" si="185">+IF(C564=0,"",C564/C$553)</f>
        <v>1.4247551202137132E-2</v>
      </c>
      <c r="F564" s="57">
        <f t="shared" ref="F564:F565" si="186">+IF(D564=0,"",D564/D$553)</f>
        <v>4.700352526439483E-2</v>
      </c>
      <c r="G564" s="57">
        <f t="shared" ref="G564:G565" si="187">+IF(OR(AND(D564=0),(C564=0)),"0",((D564-C564)/C564))</f>
        <v>1.5</v>
      </c>
      <c r="H564" s="50">
        <f t="shared" ref="H564:H565" si="188">+IF(OR(AND(E564=""),(G564="")),"",E564*G564)</f>
        <v>2.1371326803205699E-2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4</v>
      </c>
      <c r="D567" s="54">
        <v>50</v>
      </c>
      <c r="E567" s="57">
        <f t="shared" si="189"/>
        <v>3.5618878005342831E-3</v>
      </c>
      <c r="F567" s="57">
        <f t="shared" si="190"/>
        <v>5.8754406580493537E-2</v>
      </c>
      <c r="G567" s="57">
        <f t="shared" si="183"/>
        <v>11.5</v>
      </c>
      <c r="H567" s="50">
        <f t="shared" si="184"/>
        <v>4.0961709706144253E-2</v>
      </c>
    </row>
    <row r="568" spans="1:8" s="32" customFormat="1" x14ac:dyDescent="0.2">
      <c r="A568" s="39"/>
      <c r="B568" s="55" t="s">
        <v>151</v>
      </c>
      <c r="C568" s="56">
        <v>36</v>
      </c>
      <c r="D568" s="54">
        <v>4</v>
      </c>
      <c r="E568" s="57">
        <f t="shared" si="189"/>
        <v>3.2056990204808546E-2</v>
      </c>
      <c r="F568" s="57">
        <f t="shared" si="190"/>
        <v>4.7003525264394828E-3</v>
      </c>
      <c r="G568" s="57">
        <f t="shared" si="183"/>
        <v>-0.88888888888888884</v>
      </c>
      <c r="H568" s="50">
        <f t="shared" si="184"/>
        <v>-2.8495102404274261E-2</v>
      </c>
    </row>
    <row r="569" spans="1:8" s="32" customFormat="1" x14ac:dyDescent="0.2">
      <c r="A569" s="39"/>
      <c r="B569" s="55" t="s">
        <v>152</v>
      </c>
      <c r="C569" s="56">
        <v>11</v>
      </c>
      <c r="D569" s="54">
        <v>6</v>
      </c>
      <c r="E569" s="57">
        <f t="shared" si="189"/>
        <v>9.7951914514692786E-3</v>
      </c>
      <c r="F569" s="57">
        <f t="shared" si="190"/>
        <v>7.0505287896592246E-3</v>
      </c>
      <c r="G569" s="57">
        <f t="shared" si="183"/>
        <v>-0.45454545454545453</v>
      </c>
      <c r="H569" s="50">
        <f t="shared" si="184"/>
        <v>-4.4523597506678537E-3</v>
      </c>
    </row>
    <row r="570" spans="1:8" s="32" customFormat="1" x14ac:dyDescent="0.2">
      <c r="A570" s="39"/>
      <c r="B570" s="55" t="s">
        <v>340</v>
      </c>
      <c r="C570" s="56">
        <v>717</v>
      </c>
      <c r="D570" s="54">
        <v>421</v>
      </c>
      <c r="E570" s="57">
        <f t="shared" si="189"/>
        <v>0.63846838824577024</v>
      </c>
      <c r="F570" s="57">
        <f t="shared" si="190"/>
        <v>0.49471210340775557</v>
      </c>
      <c r="G570" s="57">
        <f t="shared" si="183"/>
        <v>-0.41283124128312415</v>
      </c>
      <c r="H570" s="50">
        <f t="shared" si="184"/>
        <v>-0.26357969723953695</v>
      </c>
    </row>
    <row r="571" spans="1:8" x14ac:dyDescent="0.2">
      <c r="B571" s="53" t="s">
        <v>153</v>
      </c>
      <c r="C571" s="54">
        <v>46</v>
      </c>
      <c r="D571" s="54">
        <v>66</v>
      </c>
      <c r="E571" s="58">
        <f t="shared" si="189"/>
        <v>4.0961709706144253E-2</v>
      </c>
      <c r="F571" s="58">
        <f t="shared" si="190"/>
        <v>7.7555816686251472E-2</v>
      </c>
      <c r="G571" s="51">
        <f t="shared" si="183"/>
        <v>0.43478260869565216</v>
      </c>
      <c r="H571" s="52">
        <f t="shared" si="184"/>
        <v>1.7809439002671415E-2</v>
      </c>
    </row>
    <row r="572" spans="1:8" x14ac:dyDescent="0.2">
      <c r="B572" s="53" t="s">
        <v>341</v>
      </c>
      <c r="C572" s="54">
        <v>23</v>
      </c>
      <c r="D572" s="54">
        <v>0</v>
      </c>
      <c r="E572" s="58">
        <f t="shared" si="189"/>
        <v>2.0480854853072127E-2</v>
      </c>
      <c r="F572" s="58" t="str">
        <f t="shared" si="190"/>
        <v/>
      </c>
      <c r="G572" s="51" t="str">
        <f t="shared" si="183"/>
        <v>0</v>
      </c>
      <c r="H572" s="52">
        <f t="shared" si="184"/>
        <v>0</v>
      </c>
    </row>
    <row r="573" spans="1:8" x14ac:dyDescent="0.2">
      <c r="B573" s="53" t="s">
        <v>154</v>
      </c>
      <c r="C573" s="54">
        <v>3</v>
      </c>
      <c r="D573" s="54">
        <v>0</v>
      </c>
      <c r="E573" s="58">
        <f t="shared" si="189"/>
        <v>2.6714158504007124E-3</v>
      </c>
      <c r="F573" s="58" t="str">
        <f t="shared" si="190"/>
        <v/>
      </c>
      <c r="G573" s="51" t="str">
        <f t="shared" si="183"/>
        <v>0</v>
      </c>
      <c r="H573" s="52">
        <f t="shared" si="184"/>
        <v>0</v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3</v>
      </c>
      <c r="D575" s="54">
        <v>15</v>
      </c>
      <c r="E575" s="58">
        <f t="shared" si="189"/>
        <v>2.6714158504007124E-3</v>
      </c>
      <c r="F575" s="58">
        <f t="shared" si="190"/>
        <v>1.7626321974148061E-2</v>
      </c>
      <c r="G575" s="51">
        <f t="shared" si="183"/>
        <v>4</v>
      </c>
      <c r="H575" s="52">
        <f t="shared" si="184"/>
        <v>1.068566340160285E-2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52</v>
      </c>
      <c r="D578" s="54">
        <v>2</v>
      </c>
      <c r="E578" s="58">
        <f t="shared" si="189"/>
        <v>4.6304541406945683E-2</v>
      </c>
      <c r="F578" s="58">
        <f t="shared" si="190"/>
        <v>2.3501762632197414E-3</v>
      </c>
      <c r="G578" s="51">
        <f t="shared" si="183"/>
        <v>-0.96153846153846156</v>
      </c>
      <c r="H578" s="52">
        <f t="shared" si="184"/>
        <v>-4.4523597506678544E-2</v>
      </c>
    </row>
    <row r="579" spans="2:8" x14ac:dyDescent="0.2">
      <c r="B579" s="53" t="s">
        <v>533</v>
      </c>
      <c r="C579" s="54">
        <v>4</v>
      </c>
      <c r="D579" s="54">
        <v>0</v>
      </c>
      <c r="E579" s="58">
        <f t="shared" si="189"/>
        <v>3.5618878005342831E-3</v>
      </c>
      <c r="F579" s="58" t="str">
        <f t="shared" si="190"/>
        <v/>
      </c>
      <c r="G579" s="51" t="str">
        <f t="shared" si="183"/>
        <v>0</v>
      </c>
      <c r="H579" s="52">
        <f t="shared" si="184"/>
        <v>0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420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377</v>
      </c>
      <c r="C8" s="28">
        <f>+C18+C73+C165+C333+C553</f>
        <v>2369</v>
      </c>
      <c r="D8" s="29">
        <f>+D18+D73+D165+D333+D553</f>
        <v>3499</v>
      </c>
      <c r="E8" s="30">
        <f>SUM(E9:E13)</f>
        <v>1</v>
      </c>
      <c r="F8" s="30">
        <f>SUM(F9:F13)</f>
        <v>0.99999999999999989</v>
      </c>
      <c r="G8" s="30">
        <f>+(D8-C8)/C8</f>
        <v>0.47699451245251162</v>
      </c>
      <c r="H8" s="31">
        <f>+E8*G8</f>
        <v>0.47699451245251162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3</v>
      </c>
      <c r="D9" s="24">
        <f>+D18</f>
        <v>22</v>
      </c>
      <c r="E9" s="50">
        <f>C9/$C$8</f>
        <v>1.2663571127057829E-3</v>
      </c>
      <c r="F9" s="50">
        <f>D9/$D$8</f>
        <v>6.2875107173478136E-3</v>
      </c>
      <c r="G9" s="51">
        <f>+IF(OR(AND(D9=0),(C9=0)),"0",((D9-C9)/C9))</f>
        <v>6.333333333333333</v>
      </c>
      <c r="H9" s="52">
        <f>+IF(OR(AND(E9=""),(G9="")),"",E9*G9)</f>
        <v>8.0202617138032915E-3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257</v>
      </c>
      <c r="D10" s="24">
        <f>+D73</f>
        <v>301</v>
      </c>
      <c r="E10" s="50">
        <f>C10/$C$8</f>
        <v>0.10848459265512875</v>
      </c>
      <c r="F10" s="50">
        <f>D10/$D$8</f>
        <v>8.6024578450986003E-2</v>
      </c>
      <c r="G10" s="51">
        <f>+IF(OR(AND(D10=0),(C10=0)),"0",((D10-C10)/C10))</f>
        <v>0.17120622568093385</v>
      </c>
      <c r="H10" s="52">
        <f>+IF(OR(AND(E10=""),(G10="")),"",E10*G10)</f>
        <v>1.8573237653018153E-2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264</v>
      </c>
      <c r="D11" s="24">
        <f>+D165</f>
        <v>372</v>
      </c>
      <c r="E11" s="50">
        <f>C11/$C$8</f>
        <v>0.1114394259181089</v>
      </c>
      <c r="F11" s="50">
        <f>D11/$D$8</f>
        <v>0.10631609031151758</v>
      </c>
      <c r="G11" s="51">
        <f>+IF(OR(AND(D11=0),(C11=0)),"0",((D11-C11)/C11))</f>
        <v>0.40909090909090912</v>
      </c>
      <c r="H11" s="52">
        <f>+IF(OR(AND(E11=""),(G11="")),"",E11*G11)</f>
        <v>4.5588856057408193E-2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1268</v>
      </c>
      <c r="D12" s="24">
        <f>+D333</f>
        <v>1942</v>
      </c>
      <c r="E12" s="50">
        <f>C12/$C$8</f>
        <v>0.53524693963697767</v>
      </c>
      <c r="F12" s="50">
        <f>D12/$D$8</f>
        <v>0.55501571877679334</v>
      </c>
      <c r="G12" s="51">
        <f>+IF(OR(AND(D12=0),(C12=0)),"0",((D12-C12)/C12))</f>
        <v>0.53154574132492116</v>
      </c>
      <c r="H12" s="52">
        <f>+IF(OR(AND(E12=""),(G12="")),"",E12*G12)</f>
        <v>0.2845082313212326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577</v>
      </c>
      <c r="D13" s="24">
        <f>+D553</f>
        <v>862</v>
      </c>
      <c r="E13" s="50">
        <f>C13/$C$8</f>
        <v>0.24356268467707895</v>
      </c>
      <c r="F13" s="50">
        <f>D13/$D$8</f>
        <v>0.24635610174335523</v>
      </c>
      <c r="G13" s="51">
        <f>+IF(OR(AND(D13=0),(C13=0)),"0",((D13-C13)/C13))</f>
        <v>0.49393414211438474</v>
      </c>
      <c r="H13" s="52">
        <f>+IF(OR(AND(E13=""),(G13="")),"",E13*G13)</f>
        <v>0.1203039257070494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3</v>
      </c>
      <c r="D18" s="29">
        <f>SUM(D19:D67)</f>
        <v>22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6.333333333333333</v>
      </c>
      <c r="H18" s="31">
        <f>+IF(OR(AND(E18=""),(G18="")),"",E18*G18)</f>
        <v>6.333333333333333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2</v>
      </c>
      <c r="E26" s="52" t="str">
        <f t="shared" si="0"/>
        <v/>
      </c>
      <c r="F26" s="52">
        <f t="shared" si="1"/>
        <v>9.0909090909090912E-2</v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0</v>
      </c>
      <c r="D27" s="54">
        <v>0</v>
      </c>
      <c r="E27" s="52" t="str">
        <f t="shared" si="0"/>
        <v/>
      </c>
      <c r="F27" s="52" t="str">
        <f t="shared" si="1"/>
        <v/>
      </c>
      <c r="G27" s="51" t="str">
        <f t="shared" si="2"/>
        <v>0</v>
      </c>
      <c r="H27" s="52" t="str">
        <f t="shared" si="3"/>
        <v/>
      </c>
    </row>
    <row r="28" spans="1:8" x14ac:dyDescent="0.2">
      <c r="B28" s="53" t="s">
        <v>3</v>
      </c>
      <c r="C28" s="54">
        <v>1</v>
      </c>
      <c r="D28" s="54">
        <v>0</v>
      </c>
      <c r="E28" s="52">
        <f t="shared" si="0"/>
        <v>0.33333333333333331</v>
      </c>
      <c r="F28" s="52" t="str">
        <f t="shared" si="1"/>
        <v/>
      </c>
      <c r="G28" s="51" t="str">
        <f t="shared" si="2"/>
        <v>0</v>
      </c>
      <c r="H28" s="52">
        <f t="shared" si="3"/>
        <v>0</v>
      </c>
    </row>
    <row r="29" spans="1:8" x14ac:dyDescent="0.2">
      <c r="B29" s="53" t="s">
        <v>5</v>
      </c>
      <c r="C29" s="54">
        <v>0</v>
      </c>
      <c r="D29" s="54">
        <v>12</v>
      </c>
      <c r="E29" s="52" t="str">
        <f t="shared" si="0"/>
        <v/>
      </c>
      <c r="F29" s="52">
        <f t="shared" si="1"/>
        <v>0.54545454545454541</v>
      </c>
      <c r="G29" s="51" t="str">
        <f t="shared" si="2"/>
        <v>0</v>
      </c>
      <c r="H29" s="52" t="str">
        <f t="shared" si="3"/>
        <v/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1</v>
      </c>
      <c r="E31" s="52" t="str">
        <f t="shared" si="0"/>
        <v/>
      </c>
      <c r="F31" s="52">
        <f t="shared" si="1"/>
        <v>4.5454545454545456E-2</v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1</v>
      </c>
      <c r="E36" s="52" t="str">
        <f t="shared" si="0"/>
        <v/>
      </c>
      <c r="F36" s="52">
        <f t="shared" si="1"/>
        <v>4.5454545454545456E-2</v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1</v>
      </c>
      <c r="E44" s="52" t="str">
        <f t="shared" si="0"/>
        <v/>
      </c>
      <c r="F44" s="52">
        <f t="shared" si="1"/>
        <v>4.5454545454545456E-2</v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1</v>
      </c>
      <c r="E46" s="52" t="str">
        <f t="shared" si="0"/>
        <v/>
      </c>
      <c r="F46" s="52">
        <f t="shared" si="1"/>
        <v>4.5454545454545456E-2</v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3</v>
      </c>
      <c r="E49" s="52" t="str">
        <f t="shared" si="0"/>
        <v/>
      </c>
      <c r="F49" s="52">
        <f t="shared" si="1"/>
        <v>0.13636363636363635</v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1</v>
      </c>
      <c r="D61" s="54">
        <v>0</v>
      </c>
      <c r="E61" s="52">
        <f t="shared" si="0"/>
        <v>0.33333333333333331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1</v>
      </c>
      <c r="E63" s="50" t="str">
        <f t="shared" si="8"/>
        <v/>
      </c>
      <c r="F63" s="50">
        <f t="shared" si="9"/>
        <v>4.5454545454545456E-2</v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0</v>
      </c>
      <c r="E65" s="52" t="str">
        <f t="shared" si="0"/>
        <v/>
      </c>
      <c r="F65" s="52" t="str">
        <f t="shared" si="1"/>
        <v/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1</v>
      </c>
      <c r="D66" s="54">
        <v>0</v>
      </c>
      <c r="E66" s="52">
        <f t="shared" si="0"/>
        <v>0.33333333333333331</v>
      </c>
      <c r="F66" s="52" t="str">
        <f t="shared" si="1"/>
        <v/>
      </c>
      <c r="G66" s="51" t="str">
        <f t="shared" si="2"/>
        <v>0</v>
      </c>
      <c r="H66" s="52">
        <f t="shared" si="3"/>
        <v>0</v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257</v>
      </c>
      <c r="D73" s="29">
        <f>SUM(D74:D159)</f>
        <v>301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0.17120622568093385</v>
      </c>
      <c r="H73" s="31">
        <f>+IF(OR(AND(E73=""),(G73="")),"",E73*G73)</f>
        <v>0.17120622568093385</v>
      </c>
    </row>
    <row r="74" spans="1:8" x14ac:dyDescent="0.2">
      <c r="B74" s="53" t="s">
        <v>437</v>
      </c>
      <c r="C74" s="54">
        <v>2</v>
      </c>
      <c r="D74" s="54">
        <v>6</v>
      </c>
      <c r="E74" s="58">
        <f>+IF(C74=0,"",C74/C$73)</f>
        <v>7.7821011673151752E-3</v>
      </c>
      <c r="F74" s="58">
        <f>+IF(D74=0,"",D74/D$73)</f>
        <v>1.9933554817275746E-2</v>
      </c>
      <c r="G74" s="51">
        <f>+IF(OR(AND(D74=0),(C74=0)),"0",((D74-C74)/C74))</f>
        <v>2</v>
      </c>
      <c r="H74" s="52">
        <f>+IF(OR(AND(E74=""),(G74="")),"",E74*G74)</f>
        <v>1.556420233463035E-2</v>
      </c>
    </row>
    <row r="75" spans="1:8" x14ac:dyDescent="0.2">
      <c r="B75" s="53" t="s">
        <v>585</v>
      </c>
      <c r="C75" s="54">
        <v>0</v>
      </c>
      <c r="D75" s="54">
        <v>8</v>
      </c>
      <c r="E75" s="58" t="str">
        <f t="shared" ref="E75:E146" si="12">+IF(C75=0,"",C75/C$73)</f>
        <v/>
      </c>
      <c r="F75" s="58">
        <f t="shared" ref="F75:F146" si="13">+IF(D75=0,"",D75/D$73)</f>
        <v>2.6578073089700997E-2</v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0</v>
      </c>
      <c r="D76" s="54">
        <v>1</v>
      </c>
      <c r="E76" s="58" t="str">
        <f t="shared" ref="E76" si="16">+IF(C76=0,"",C76/C$73)</f>
        <v/>
      </c>
      <c r="F76" s="58">
        <f t="shared" ref="F76" si="17">+IF(D76=0,"",D76/D$73)</f>
        <v>3.3222591362126247E-3</v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1</v>
      </c>
      <c r="D77" s="54">
        <v>14</v>
      </c>
      <c r="E77" s="58">
        <f t="shared" si="12"/>
        <v>3.8910505836575876E-3</v>
      </c>
      <c r="F77" s="58">
        <f t="shared" si="13"/>
        <v>4.6511627906976744E-2</v>
      </c>
      <c r="G77" s="51">
        <f t="shared" si="14"/>
        <v>13</v>
      </c>
      <c r="H77" s="52">
        <f t="shared" si="15"/>
        <v>5.0583657587548639E-2</v>
      </c>
    </row>
    <row r="78" spans="1:8" x14ac:dyDescent="0.2">
      <c r="B78" s="53" t="s">
        <v>179</v>
      </c>
      <c r="C78" s="54">
        <v>6</v>
      </c>
      <c r="D78" s="54">
        <v>4</v>
      </c>
      <c r="E78" s="58">
        <f t="shared" si="12"/>
        <v>2.3346303501945526E-2</v>
      </c>
      <c r="F78" s="58">
        <f t="shared" si="13"/>
        <v>1.3289036544850499E-2</v>
      </c>
      <c r="G78" s="51">
        <f t="shared" si="14"/>
        <v>-0.33333333333333331</v>
      </c>
      <c r="H78" s="52">
        <f t="shared" si="15"/>
        <v>-7.7821011673151752E-3</v>
      </c>
    </row>
    <row r="79" spans="1:8" x14ac:dyDescent="0.2">
      <c r="B79" s="53" t="s">
        <v>16</v>
      </c>
      <c r="C79" s="54">
        <v>0</v>
      </c>
      <c r="D79" s="54">
        <v>3</v>
      </c>
      <c r="E79" s="58" t="str">
        <f t="shared" si="12"/>
        <v/>
      </c>
      <c r="F79" s="58">
        <f t="shared" si="13"/>
        <v>9.9667774086378731E-3</v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1</v>
      </c>
      <c r="D82" s="54">
        <v>1</v>
      </c>
      <c r="E82" s="58">
        <f t="shared" si="12"/>
        <v>3.8910505836575876E-3</v>
      </c>
      <c r="F82" s="58">
        <f t="shared" si="13"/>
        <v>3.3222591362126247E-3</v>
      </c>
      <c r="G82" s="51">
        <f t="shared" si="14"/>
        <v>0</v>
      </c>
      <c r="H82" s="52">
        <f t="shared" si="15"/>
        <v>0</v>
      </c>
    </row>
    <row r="83" spans="1:8" x14ac:dyDescent="0.2">
      <c r="B83" s="53" t="s">
        <v>438</v>
      </c>
      <c r="C83" s="54">
        <v>1</v>
      </c>
      <c r="D83" s="54">
        <v>1</v>
      </c>
      <c r="E83" s="58">
        <f t="shared" si="12"/>
        <v>3.8910505836575876E-3</v>
      </c>
      <c r="F83" s="58">
        <f t="shared" si="13"/>
        <v>3.3222591362126247E-3</v>
      </c>
      <c r="G83" s="51">
        <f t="shared" si="14"/>
        <v>0</v>
      </c>
      <c r="H83" s="52">
        <f t="shared" si="15"/>
        <v>0</v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4</v>
      </c>
      <c r="E85" s="58" t="str">
        <f t="shared" si="12"/>
        <v/>
      </c>
      <c r="F85" s="58">
        <f t="shared" si="13"/>
        <v>1.3289036544850499E-2</v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1</v>
      </c>
      <c r="D86" s="54">
        <v>0</v>
      </c>
      <c r="E86" s="58">
        <f t="shared" si="12"/>
        <v>3.8910505836575876E-3</v>
      </c>
      <c r="F86" s="58" t="str">
        <f t="shared" si="13"/>
        <v/>
      </c>
      <c r="G86" s="51" t="str">
        <f t="shared" si="14"/>
        <v>0</v>
      </c>
      <c r="H86" s="52">
        <f t="shared" si="15"/>
        <v>0</v>
      </c>
    </row>
    <row r="87" spans="1:8" x14ac:dyDescent="0.2">
      <c r="B87" s="53" t="s">
        <v>184</v>
      </c>
      <c r="C87" s="54">
        <v>6</v>
      </c>
      <c r="D87" s="54">
        <v>2</v>
      </c>
      <c r="E87" s="58">
        <f t="shared" si="12"/>
        <v>2.3346303501945526E-2</v>
      </c>
      <c r="F87" s="58">
        <f t="shared" si="13"/>
        <v>6.6445182724252493E-3</v>
      </c>
      <c r="G87" s="51">
        <f t="shared" si="14"/>
        <v>-0.66666666666666663</v>
      </c>
      <c r="H87" s="52">
        <f t="shared" si="15"/>
        <v>-1.556420233463035E-2</v>
      </c>
    </row>
    <row r="88" spans="1:8" s="32" customFormat="1" x14ac:dyDescent="0.2">
      <c r="A88" s="40"/>
      <c r="B88" s="55" t="s">
        <v>587</v>
      </c>
      <c r="C88" s="56">
        <v>4</v>
      </c>
      <c r="D88" s="54">
        <v>1</v>
      </c>
      <c r="E88" s="58">
        <f t="shared" ref="E88" si="24">+IF(C88=0,"",C88/C$73)</f>
        <v>1.556420233463035E-2</v>
      </c>
      <c r="F88" s="58">
        <f t="shared" ref="F88" si="25">+IF(D88=0,"",D88/D$73)</f>
        <v>3.3222591362126247E-3</v>
      </c>
      <c r="G88" s="51">
        <f t="shared" ref="G88" si="26">+IF(OR(AND(D88=0),(C88=0)),"0",((D88-C88)/C88))</f>
        <v>-0.75</v>
      </c>
      <c r="H88" s="52">
        <f t="shared" ref="H88" si="27">+IF(OR(AND(E88=""),(G88="")),"",E88*G88)</f>
        <v>-1.1673151750972763E-2</v>
      </c>
    </row>
    <row r="89" spans="1:8" x14ac:dyDescent="0.2">
      <c r="B89" s="53" t="s">
        <v>185</v>
      </c>
      <c r="C89" s="54">
        <v>8</v>
      </c>
      <c r="D89" s="54">
        <v>26</v>
      </c>
      <c r="E89" s="58">
        <f t="shared" si="12"/>
        <v>3.1128404669260701E-2</v>
      </c>
      <c r="F89" s="58">
        <f t="shared" si="13"/>
        <v>8.6378737541528236E-2</v>
      </c>
      <c r="G89" s="51">
        <f t="shared" si="14"/>
        <v>2.25</v>
      </c>
      <c r="H89" s="52">
        <f t="shared" si="15"/>
        <v>7.0038910505836577E-2</v>
      </c>
    </row>
    <row r="90" spans="1:8" x14ac:dyDescent="0.2">
      <c r="B90" s="53" t="s">
        <v>186</v>
      </c>
      <c r="C90" s="54">
        <v>0</v>
      </c>
      <c r="D90" s="54">
        <v>2</v>
      </c>
      <c r="E90" s="58" t="str">
        <f t="shared" si="12"/>
        <v/>
      </c>
      <c r="F90" s="58">
        <f t="shared" si="13"/>
        <v>6.6445182724252493E-3</v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0</v>
      </c>
      <c r="D91" s="54">
        <v>1</v>
      </c>
      <c r="E91" s="58" t="str">
        <f t="shared" si="12"/>
        <v/>
      </c>
      <c r="F91" s="58">
        <f t="shared" si="13"/>
        <v>3.3222591362126247E-3</v>
      </c>
      <c r="G91" s="51" t="str">
        <f t="shared" si="14"/>
        <v>0</v>
      </c>
      <c r="H91" s="52" t="str">
        <f t="shared" si="15"/>
        <v/>
      </c>
    </row>
    <row r="92" spans="1:8" x14ac:dyDescent="0.2">
      <c r="B92" s="53" t="s">
        <v>439</v>
      </c>
      <c r="C92" s="54">
        <v>1</v>
      </c>
      <c r="D92" s="54">
        <v>0</v>
      </c>
      <c r="E92" s="58">
        <f t="shared" si="12"/>
        <v>3.8910505836575876E-3</v>
      </c>
      <c r="F92" s="58" t="str">
        <f t="shared" si="13"/>
        <v/>
      </c>
      <c r="G92" s="51" t="str">
        <f t="shared" si="14"/>
        <v>0</v>
      </c>
      <c r="H92" s="52">
        <f t="shared" si="15"/>
        <v>0</v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1</v>
      </c>
      <c r="D94" s="54">
        <v>0</v>
      </c>
      <c r="E94" s="58">
        <f t="shared" ref="E94:E95" si="28">+IF(C94=0,"",C94/C$73)</f>
        <v>3.8910505836575876E-3</v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>
        <f t="shared" ref="H94:H95" si="31">+IF(OR(AND(E94=""),(G94="")),"",E94*G94)</f>
        <v>0</v>
      </c>
    </row>
    <row r="95" spans="1:8" s="32" customFormat="1" x14ac:dyDescent="0.2">
      <c r="A95" s="40"/>
      <c r="B95" s="55" t="s">
        <v>540</v>
      </c>
      <c r="C95" s="56">
        <v>0</v>
      </c>
      <c r="D95" s="54">
        <v>1</v>
      </c>
      <c r="E95" s="58" t="str">
        <f t="shared" si="28"/>
        <v/>
      </c>
      <c r="F95" s="58">
        <f t="shared" si="29"/>
        <v>3.3222591362126247E-3</v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1</v>
      </c>
      <c r="D96" s="54">
        <v>1</v>
      </c>
      <c r="E96" s="58">
        <f t="shared" si="12"/>
        <v>3.8910505836575876E-3</v>
      </c>
      <c r="F96" s="58">
        <f t="shared" si="13"/>
        <v>3.3222591362126247E-3</v>
      </c>
      <c r="G96" s="51">
        <f t="shared" si="14"/>
        <v>0</v>
      </c>
      <c r="H96" s="52">
        <f t="shared" si="15"/>
        <v>0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0</v>
      </c>
      <c r="D100" s="54">
        <v>5</v>
      </c>
      <c r="E100" s="58" t="str">
        <f t="shared" si="12"/>
        <v/>
      </c>
      <c r="F100" s="58">
        <f t="shared" si="13"/>
        <v>1.6611295681063124E-2</v>
      </c>
      <c r="G100" s="51" t="str">
        <f t="shared" si="14"/>
        <v>0</v>
      </c>
      <c r="H100" s="52" t="str">
        <f t="shared" si="15"/>
        <v/>
      </c>
    </row>
    <row r="101" spans="1:8" x14ac:dyDescent="0.2">
      <c r="B101" s="53" t="s">
        <v>440</v>
      </c>
      <c r="C101" s="54">
        <v>1</v>
      </c>
      <c r="D101" s="54">
        <v>5</v>
      </c>
      <c r="E101" s="58">
        <f t="shared" si="12"/>
        <v>3.8910505836575876E-3</v>
      </c>
      <c r="F101" s="58">
        <f t="shared" si="13"/>
        <v>1.6611295681063124E-2</v>
      </c>
      <c r="G101" s="51">
        <f t="shared" si="14"/>
        <v>4</v>
      </c>
      <c r="H101" s="52">
        <f t="shared" si="15"/>
        <v>1.556420233463035E-2</v>
      </c>
    </row>
    <row r="102" spans="1:8" x14ac:dyDescent="0.2">
      <c r="B102" s="53" t="s">
        <v>18</v>
      </c>
      <c r="C102" s="54">
        <v>0</v>
      </c>
      <c r="D102" s="54">
        <v>3</v>
      </c>
      <c r="E102" s="58" t="str">
        <f t="shared" si="12"/>
        <v/>
      </c>
      <c r="F102" s="58">
        <f t="shared" si="13"/>
        <v>9.9667774086378731E-3</v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1</v>
      </c>
      <c r="E105" s="58" t="str">
        <f t="shared" ref="E105" si="32">+IF(C105=0,"",C105/C$73)</f>
        <v/>
      </c>
      <c r="F105" s="58">
        <f t="shared" ref="F105" si="33">+IF(D105=0,"",D105/D$73)</f>
        <v>3.3222591362126247E-3</v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1</v>
      </c>
      <c r="D107" s="54">
        <v>8</v>
      </c>
      <c r="E107" s="58">
        <f t="shared" si="12"/>
        <v>3.8910505836575876E-3</v>
      </c>
      <c r="F107" s="58">
        <f t="shared" si="13"/>
        <v>2.6578073089700997E-2</v>
      </c>
      <c r="G107" s="51">
        <f t="shared" si="14"/>
        <v>7</v>
      </c>
      <c r="H107" s="52">
        <f t="shared" si="15"/>
        <v>2.7237354085603113E-2</v>
      </c>
    </row>
    <row r="108" spans="1:8" x14ac:dyDescent="0.2">
      <c r="B108" s="53" t="s">
        <v>194</v>
      </c>
      <c r="C108" s="54">
        <v>0</v>
      </c>
      <c r="D108" s="54">
        <v>1</v>
      </c>
      <c r="E108" s="58" t="str">
        <f t="shared" si="12"/>
        <v/>
      </c>
      <c r="F108" s="58">
        <f t="shared" si="13"/>
        <v>3.3222591362126247E-3</v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3</v>
      </c>
      <c r="D109" s="54">
        <v>3</v>
      </c>
      <c r="E109" s="58">
        <f t="shared" si="12"/>
        <v>1.1673151750972763E-2</v>
      </c>
      <c r="F109" s="58">
        <f t="shared" si="13"/>
        <v>9.9667774086378731E-3</v>
      </c>
      <c r="G109" s="51">
        <f t="shared" si="14"/>
        <v>0</v>
      </c>
      <c r="H109" s="52">
        <f t="shared" si="15"/>
        <v>0</v>
      </c>
    </row>
    <row r="110" spans="1:8" x14ac:dyDescent="0.2">
      <c r="B110" s="53" t="s">
        <v>196</v>
      </c>
      <c r="C110" s="54">
        <v>0</v>
      </c>
      <c r="D110" s="54">
        <v>11</v>
      </c>
      <c r="E110" s="58" t="str">
        <f t="shared" si="12"/>
        <v/>
      </c>
      <c r="F110" s="58">
        <f t="shared" si="13"/>
        <v>3.6544850498338874E-2</v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9</v>
      </c>
      <c r="E111" s="58" t="str">
        <f t="shared" si="12"/>
        <v/>
      </c>
      <c r="F111" s="58">
        <f t="shared" si="13"/>
        <v>2.9900332225913623E-2</v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1</v>
      </c>
      <c r="E112" s="58" t="str">
        <f t="shared" si="12"/>
        <v/>
      </c>
      <c r="F112" s="58">
        <f t="shared" si="13"/>
        <v>3.3222591362126247E-3</v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6</v>
      </c>
      <c r="D116" s="54">
        <v>3</v>
      </c>
      <c r="E116" s="58">
        <f t="shared" si="12"/>
        <v>2.3346303501945526E-2</v>
      </c>
      <c r="F116" s="58">
        <f t="shared" si="13"/>
        <v>9.9667774086378731E-3</v>
      </c>
      <c r="G116" s="51">
        <f t="shared" si="14"/>
        <v>-0.5</v>
      </c>
      <c r="H116" s="52">
        <f t="shared" si="15"/>
        <v>-1.1673151750972763E-2</v>
      </c>
    </row>
    <row r="117" spans="2:8" x14ac:dyDescent="0.2">
      <c r="B117" s="53" t="s">
        <v>24</v>
      </c>
      <c r="C117" s="54">
        <v>1</v>
      </c>
      <c r="D117" s="54">
        <v>1</v>
      </c>
      <c r="E117" s="58">
        <f t="shared" si="12"/>
        <v>3.8910505836575876E-3</v>
      </c>
      <c r="F117" s="58">
        <f t="shared" si="13"/>
        <v>3.3222591362126247E-3</v>
      </c>
      <c r="G117" s="51">
        <f t="shared" si="14"/>
        <v>0</v>
      </c>
      <c r="H117" s="52">
        <f t="shared" si="15"/>
        <v>0</v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1</v>
      </c>
      <c r="E119" s="58" t="str">
        <f t="shared" si="12"/>
        <v/>
      </c>
      <c r="F119" s="58">
        <f t="shared" si="13"/>
        <v>3.3222591362126247E-3</v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2</v>
      </c>
      <c r="D121" s="54">
        <v>22</v>
      </c>
      <c r="E121" s="58">
        <f t="shared" si="12"/>
        <v>7.7821011673151752E-3</v>
      </c>
      <c r="F121" s="58">
        <f t="shared" si="13"/>
        <v>7.3089700996677748E-2</v>
      </c>
      <c r="G121" s="51">
        <f t="shared" si="14"/>
        <v>10</v>
      </c>
      <c r="H121" s="52">
        <f t="shared" si="15"/>
        <v>7.7821011673151752E-2</v>
      </c>
    </row>
    <row r="122" spans="2:8" x14ac:dyDescent="0.2">
      <c r="B122" s="53" t="s">
        <v>202</v>
      </c>
      <c r="C122" s="54">
        <v>0</v>
      </c>
      <c r="D122" s="54">
        <v>2</v>
      </c>
      <c r="E122" s="58" t="str">
        <f t="shared" si="12"/>
        <v/>
      </c>
      <c r="F122" s="58">
        <f t="shared" si="13"/>
        <v>6.6445182724252493E-3</v>
      </c>
      <c r="G122" s="51" t="str">
        <f t="shared" si="14"/>
        <v>0</v>
      </c>
      <c r="H122" s="52" t="str">
        <f t="shared" si="15"/>
        <v/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0</v>
      </c>
      <c r="D124" s="54">
        <v>21</v>
      </c>
      <c r="E124" s="58" t="str">
        <f t="shared" si="12"/>
        <v/>
      </c>
      <c r="F124" s="58">
        <f t="shared" si="13"/>
        <v>6.9767441860465115E-2</v>
      </c>
      <c r="G124" s="51" t="str">
        <f t="shared" si="14"/>
        <v>0</v>
      </c>
      <c r="H124" s="52" t="str">
        <f t="shared" si="15"/>
        <v/>
      </c>
    </row>
    <row r="125" spans="2:8" x14ac:dyDescent="0.2">
      <c r="B125" s="53" t="s">
        <v>203</v>
      </c>
      <c r="C125" s="54">
        <v>4</v>
      </c>
      <c r="D125" s="54">
        <v>0</v>
      </c>
      <c r="E125" s="58">
        <f t="shared" si="12"/>
        <v>1.556420233463035E-2</v>
      </c>
      <c r="F125" s="58" t="str">
        <f t="shared" si="13"/>
        <v/>
      </c>
      <c r="G125" s="51" t="str">
        <f t="shared" si="14"/>
        <v>0</v>
      </c>
      <c r="H125" s="52">
        <f t="shared" si="15"/>
        <v>0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193</v>
      </c>
      <c r="D127" s="54">
        <v>72</v>
      </c>
      <c r="E127" s="58">
        <f t="shared" si="12"/>
        <v>0.75097276264591439</v>
      </c>
      <c r="F127" s="58">
        <f t="shared" si="13"/>
        <v>0.23920265780730898</v>
      </c>
      <c r="G127" s="51">
        <f t="shared" si="14"/>
        <v>-0.62694300518134716</v>
      </c>
      <c r="H127" s="52">
        <f t="shared" si="15"/>
        <v>-0.47081712062256809</v>
      </c>
    </row>
    <row r="128" spans="2:8" x14ac:dyDescent="0.2">
      <c r="B128" s="53" t="s">
        <v>204</v>
      </c>
      <c r="C128" s="54">
        <v>0</v>
      </c>
      <c r="D128" s="54">
        <v>5</v>
      </c>
      <c r="E128" s="58" t="str">
        <f t="shared" si="12"/>
        <v/>
      </c>
      <c r="F128" s="58">
        <f t="shared" si="13"/>
        <v>1.6611295681063124E-2</v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2</v>
      </c>
      <c r="D129" s="54">
        <v>1</v>
      </c>
      <c r="E129" s="58">
        <f t="shared" si="12"/>
        <v>7.7821011673151752E-3</v>
      </c>
      <c r="F129" s="58">
        <f t="shared" si="13"/>
        <v>3.3222591362126247E-3</v>
      </c>
      <c r="G129" s="51">
        <f t="shared" si="14"/>
        <v>-0.5</v>
      </c>
      <c r="H129" s="52">
        <f t="shared" si="15"/>
        <v>-3.8910505836575876E-3</v>
      </c>
    </row>
    <row r="130" spans="1:8" x14ac:dyDescent="0.2">
      <c r="B130" s="53" t="s">
        <v>28</v>
      </c>
      <c r="C130" s="54">
        <v>0</v>
      </c>
      <c r="D130" s="54">
        <v>26</v>
      </c>
      <c r="E130" s="58" t="str">
        <f t="shared" si="12"/>
        <v/>
      </c>
      <c r="F130" s="58">
        <f t="shared" si="13"/>
        <v>8.6378737541528236E-2</v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1</v>
      </c>
      <c r="D132" s="54">
        <v>1</v>
      </c>
      <c r="E132" s="58">
        <f t="shared" ref="E132" si="44">+IF(C132=0,"",C132/C$73)</f>
        <v>3.8910505836575876E-3</v>
      </c>
      <c r="F132" s="58">
        <f t="shared" ref="F132" si="45">+IF(D132=0,"",D132/D$73)</f>
        <v>3.3222591362126247E-3</v>
      </c>
      <c r="G132" s="51">
        <f t="shared" ref="G132" si="46">+IF(OR(AND(D132=0),(C132=0)),"0",((D132-C132)/C132))</f>
        <v>0</v>
      </c>
      <c r="H132" s="52">
        <f t="shared" ref="H132" si="47">+IF(OR(AND(E132=""),(G132="")),"",E132*G132)</f>
        <v>0</v>
      </c>
    </row>
    <row r="133" spans="1:8" x14ac:dyDescent="0.2">
      <c r="B133" s="53" t="s">
        <v>30</v>
      </c>
      <c r="C133" s="54">
        <v>3</v>
      </c>
      <c r="D133" s="54">
        <v>1</v>
      </c>
      <c r="E133" s="58">
        <f t="shared" si="12"/>
        <v>1.1673151750972763E-2</v>
      </c>
      <c r="F133" s="58">
        <f t="shared" si="13"/>
        <v>3.3222591362126247E-3</v>
      </c>
      <c r="G133" s="51">
        <f t="shared" si="14"/>
        <v>-0.66666666666666663</v>
      </c>
      <c r="H133" s="52">
        <f t="shared" si="15"/>
        <v>-7.7821011673151752E-3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11</v>
      </c>
      <c r="E135" s="58" t="str">
        <f t="shared" si="12"/>
        <v/>
      </c>
      <c r="F135" s="58">
        <f t="shared" si="13"/>
        <v>3.6544850498338874E-2</v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1</v>
      </c>
      <c r="E137" s="58" t="str">
        <f t="shared" si="12"/>
        <v/>
      </c>
      <c r="F137" s="58">
        <f t="shared" si="13"/>
        <v>3.3222591362126247E-3</v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1</v>
      </c>
      <c r="D138" s="54">
        <v>1</v>
      </c>
      <c r="E138" s="58">
        <f t="shared" si="12"/>
        <v>3.8910505836575876E-3</v>
      </c>
      <c r="F138" s="58">
        <f t="shared" si="13"/>
        <v>3.3222591362126247E-3</v>
      </c>
      <c r="G138" s="51">
        <f t="shared" si="14"/>
        <v>0</v>
      </c>
      <c r="H138" s="52">
        <f t="shared" si="15"/>
        <v>0</v>
      </c>
    </row>
    <row r="139" spans="1:8" ht="13.5" customHeight="1" x14ac:dyDescent="0.2">
      <c r="B139" s="53" t="s">
        <v>444</v>
      </c>
      <c r="C139" s="54">
        <v>2</v>
      </c>
      <c r="D139" s="54">
        <v>5</v>
      </c>
      <c r="E139" s="58">
        <f t="shared" si="12"/>
        <v>7.7821011673151752E-3</v>
      </c>
      <c r="F139" s="58">
        <f t="shared" si="13"/>
        <v>1.6611295681063124E-2</v>
      </c>
      <c r="G139" s="51">
        <f t="shared" si="14"/>
        <v>1.5</v>
      </c>
      <c r="H139" s="52">
        <f t="shared" si="15"/>
        <v>1.1673151750972763E-2</v>
      </c>
    </row>
    <row r="140" spans="1:8" x14ac:dyDescent="0.2">
      <c r="B140" s="53" t="s">
        <v>210</v>
      </c>
      <c r="C140" s="54">
        <v>0</v>
      </c>
      <c r="D140" s="54">
        <v>2</v>
      </c>
      <c r="E140" s="58" t="str">
        <f t="shared" si="12"/>
        <v/>
      </c>
      <c r="F140" s="58">
        <f t="shared" si="13"/>
        <v>6.6445182724252493E-3</v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1</v>
      </c>
      <c r="E153" s="58" t="str">
        <f t="shared" si="56"/>
        <v/>
      </c>
      <c r="F153" s="58">
        <f t="shared" si="57"/>
        <v>3.3222591362126247E-3</v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2</v>
      </c>
      <c r="D154" s="54">
        <v>0</v>
      </c>
      <c r="E154" s="58">
        <f t="shared" si="56"/>
        <v>7.7821011673151752E-3</v>
      </c>
      <c r="F154" s="58" t="str">
        <f t="shared" si="57"/>
        <v/>
      </c>
      <c r="G154" s="51" t="str">
        <f t="shared" si="58"/>
        <v>0</v>
      </c>
      <c r="H154" s="52">
        <f t="shared" si="59"/>
        <v>0</v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2</v>
      </c>
      <c r="D156" s="54">
        <v>1</v>
      </c>
      <c r="E156" s="58">
        <f t="shared" ref="E156:E159" si="60">+IF(C156=0,"",C156/C$73)</f>
        <v>7.7821011673151752E-3</v>
      </c>
      <c r="F156" s="58">
        <f t="shared" ref="F156:F159" si="61">+IF(D156=0,"",D156/D$73)</f>
        <v>3.3222591362126247E-3</v>
      </c>
      <c r="G156" s="51">
        <f t="shared" ref="G156:G159" si="62">+IF(OR(AND(D156=0),(C156=0)),"0",((D156-C156)/C156))</f>
        <v>-0.5</v>
      </c>
      <c r="H156" s="52">
        <f t="shared" ref="H156:H159" si="63">+IF(OR(AND(E156=""),(G156="")),"",E156*G156)</f>
        <v>-3.8910505836575876E-3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264</v>
      </c>
      <c r="D165" s="29">
        <f>SUM(D166:D327)</f>
        <v>372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0.40909090909090912</v>
      </c>
      <c r="H165" s="31">
        <f>+IF(OR(AND(E165=""),(G165="")),"",E165*G165)</f>
        <v>0.40909090909090912</v>
      </c>
    </row>
    <row r="166" spans="1:8" x14ac:dyDescent="0.2">
      <c r="B166" s="59" t="s">
        <v>447</v>
      </c>
      <c r="C166" s="54">
        <v>1</v>
      </c>
      <c r="D166" s="54">
        <v>9</v>
      </c>
      <c r="E166" s="58">
        <f t="shared" si="64"/>
        <v>3.787878787878788E-3</v>
      </c>
      <c r="F166" s="58">
        <f t="shared" si="65"/>
        <v>2.4193548387096774E-2</v>
      </c>
      <c r="G166" s="51">
        <f>+IF(OR(AND(D166=0),(C166=0)),"0",((D166-C166)/C166))</f>
        <v>8</v>
      </c>
      <c r="H166" s="52">
        <f>+IF(OR(AND(E166=""),(G166="")),"",E166*G166)</f>
        <v>3.0303030303030304E-2</v>
      </c>
    </row>
    <row r="167" spans="1:8" x14ac:dyDescent="0.2">
      <c r="B167" s="59" t="s">
        <v>590</v>
      </c>
      <c r="C167" s="54">
        <v>2</v>
      </c>
      <c r="D167" s="54">
        <v>0</v>
      </c>
      <c r="E167" s="58">
        <f t="shared" si="64"/>
        <v>7.575757575757576E-3</v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>
        <f t="shared" ref="H167:H237" si="67">+IF(OR(AND(E167=""),(G167="")),"",E167*G167)</f>
        <v>0</v>
      </c>
    </row>
    <row r="168" spans="1:8" ht="24" x14ac:dyDescent="0.2">
      <c r="B168" s="59" t="s">
        <v>448</v>
      </c>
      <c r="C168" s="54">
        <v>0</v>
      </c>
      <c r="D168" s="54">
        <v>39</v>
      </c>
      <c r="E168" s="58" t="str">
        <f t="shared" si="64"/>
        <v/>
      </c>
      <c r="F168" s="58">
        <f t="shared" si="65"/>
        <v>0.10483870967741936</v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2</v>
      </c>
      <c r="D170" s="54">
        <v>2</v>
      </c>
      <c r="E170" s="58">
        <f t="shared" si="64"/>
        <v>7.575757575757576E-3</v>
      </c>
      <c r="F170" s="58">
        <f t="shared" si="65"/>
        <v>5.3763440860215058E-3</v>
      </c>
      <c r="G170" s="51">
        <f t="shared" si="66"/>
        <v>0</v>
      </c>
      <c r="H170" s="52">
        <f t="shared" si="67"/>
        <v>0</v>
      </c>
    </row>
    <row r="171" spans="1:8" x14ac:dyDescent="0.2">
      <c r="B171" s="59" t="s">
        <v>42</v>
      </c>
      <c r="C171" s="54">
        <v>2</v>
      </c>
      <c r="D171" s="54">
        <v>36</v>
      </c>
      <c r="E171" s="58">
        <f t="shared" si="64"/>
        <v>7.575757575757576E-3</v>
      </c>
      <c r="F171" s="58">
        <f t="shared" si="65"/>
        <v>9.6774193548387094E-2</v>
      </c>
      <c r="G171" s="51">
        <f t="shared" si="66"/>
        <v>17</v>
      </c>
      <c r="H171" s="52">
        <f t="shared" si="67"/>
        <v>0.12878787878787878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0</v>
      </c>
      <c r="D173" s="54">
        <v>5</v>
      </c>
      <c r="E173" s="58" t="str">
        <f t="shared" si="64"/>
        <v/>
      </c>
      <c r="F173" s="58">
        <f t="shared" si="65"/>
        <v>1.3440860215053764E-2</v>
      </c>
      <c r="G173" s="51" t="str">
        <f t="shared" si="66"/>
        <v>0</v>
      </c>
      <c r="H173" s="52" t="str">
        <f t="shared" si="67"/>
        <v/>
      </c>
    </row>
    <row r="174" spans="1:8" x14ac:dyDescent="0.2">
      <c r="B174" s="59" t="s">
        <v>594</v>
      </c>
      <c r="C174" s="54">
        <v>0</v>
      </c>
      <c r="D174" s="54">
        <v>1</v>
      </c>
      <c r="E174" s="58" t="str">
        <f t="shared" si="64"/>
        <v/>
      </c>
      <c r="F174" s="58">
        <f t="shared" si="65"/>
        <v>2.6881720430107529E-3</v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1</v>
      </c>
      <c r="E177" s="58" t="str">
        <f t="shared" si="64"/>
        <v/>
      </c>
      <c r="F177" s="58">
        <f t="shared" si="65"/>
        <v>2.6881720430107529E-3</v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0</v>
      </c>
      <c r="D179" s="54">
        <v>1</v>
      </c>
      <c r="E179" s="58" t="str">
        <f t="shared" ref="E179:E185" si="68">+IF(C179=0,"",C179/C$165)</f>
        <v/>
      </c>
      <c r="F179" s="58">
        <f t="shared" ref="F179:F185" si="69">+IF(D179=0,"",D179/D$165)</f>
        <v>2.6881720430107529E-3</v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9"/>
      <c r="B180" s="60" t="s">
        <v>450</v>
      </c>
      <c r="C180" s="56">
        <v>0</v>
      </c>
      <c r="D180" s="54">
        <v>7</v>
      </c>
      <c r="E180" s="58" t="str">
        <f t="shared" si="68"/>
        <v/>
      </c>
      <c r="F180" s="58">
        <f t="shared" si="69"/>
        <v>1.8817204301075269E-2</v>
      </c>
      <c r="G180" s="51" t="str">
        <f t="shared" si="70"/>
        <v>0</v>
      </c>
      <c r="H180" s="52" t="str">
        <f t="shared" si="71"/>
        <v/>
      </c>
    </row>
    <row r="181" spans="1:8" s="32" customFormat="1" x14ac:dyDescent="0.2">
      <c r="A181" s="39"/>
      <c r="B181" s="60" t="s">
        <v>595</v>
      </c>
      <c r="C181" s="56">
        <v>3</v>
      </c>
      <c r="D181" s="54">
        <v>3</v>
      </c>
      <c r="E181" s="58">
        <f t="shared" si="68"/>
        <v>1.1363636363636364E-2</v>
      </c>
      <c r="F181" s="58">
        <f t="shared" si="69"/>
        <v>8.0645161290322578E-3</v>
      </c>
      <c r="G181" s="51">
        <f t="shared" si="70"/>
        <v>0</v>
      </c>
      <c r="H181" s="52">
        <f t="shared" si="71"/>
        <v>0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1</v>
      </c>
      <c r="E185" s="58" t="str">
        <f t="shared" si="68"/>
        <v/>
      </c>
      <c r="F185" s="58">
        <f t="shared" si="69"/>
        <v>2.6881720430107529E-3</v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2</v>
      </c>
      <c r="D186" s="54">
        <v>0</v>
      </c>
      <c r="E186" s="57">
        <f t="shared" ref="E186:F191" si="72">+IF(C186=0,"",C186/C$165)</f>
        <v>7.575757575757576E-3</v>
      </c>
      <c r="F186" s="57" t="str">
        <f t="shared" si="72"/>
        <v/>
      </c>
      <c r="G186" s="57" t="str">
        <f t="shared" si="66"/>
        <v>0</v>
      </c>
      <c r="H186" s="50">
        <f t="shared" si="67"/>
        <v>0</v>
      </c>
    </row>
    <row r="187" spans="1:8" s="32" customFormat="1" x14ac:dyDescent="0.2">
      <c r="A187" s="39"/>
      <c r="B187" s="60" t="s">
        <v>217</v>
      </c>
      <c r="C187" s="56">
        <v>14</v>
      </c>
      <c r="D187" s="54">
        <v>0</v>
      </c>
      <c r="E187" s="57">
        <f t="shared" si="72"/>
        <v>5.3030303030303032E-2</v>
      </c>
      <c r="F187" s="57" t="str">
        <f t="shared" si="72"/>
        <v/>
      </c>
      <c r="G187" s="57" t="str">
        <f t="shared" si="66"/>
        <v>0</v>
      </c>
      <c r="H187" s="50">
        <f t="shared" si="67"/>
        <v>0</v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1</v>
      </c>
      <c r="E189" s="57" t="str">
        <f t="shared" si="72"/>
        <v/>
      </c>
      <c r="F189" s="57">
        <f t="shared" si="72"/>
        <v>2.6881720430107529E-3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3</v>
      </c>
      <c r="D190" s="54">
        <v>0</v>
      </c>
      <c r="E190" s="57">
        <f t="shared" si="72"/>
        <v>1.1363636363636364E-2</v>
      </c>
      <c r="F190" s="57" t="str">
        <f t="shared" si="72"/>
        <v/>
      </c>
      <c r="G190" s="57" t="str">
        <f t="shared" si="66"/>
        <v>0</v>
      </c>
      <c r="H190" s="50">
        <f t="shared" si="67"/>
        <v>0</v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1</v>
      </c>
      <c r="E191" s="57" t="str">
        <f t="shared" si="72"/>
        <v/>
      </c>
      <c r="F191" s="57">
        <f t="shared" si="72"/>
        <v>2.6881720430107529E-3</v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0</v>
      </c>
      <c r="D192" s="54">
        <v>15</v>
      </c>
      <c r="E192" s="57" t="str">
        <f t="shared" ref="E192" si="75">+IF(C192=0,"",C192/C$165)</f>
        <v/>
      </c>
      <c r="F192" s="57">
        <f t="shared" ref="F192" si="76">+IF(D192=0,"",D192/D$165)</f>
        <v>4.0322580645161289E-2</v>
      </c>
      <c r="G192" s="57" t="str">
        <f t="shared" ref="G192" si="77">+IF(OR(AND(D192=0),(C192=0)),"0",((D192-C192)/C192))</f>
        <v>0</v>
      </c>
      <c r="H192" s="50" t="str">
        <f t="shared" ref="H192" si="78">+IF(OR(AND(E192=""),(G192="")),"",E192*G192)</f>
        <v/>
      </c>
    </row>
    <row r="193" spans="1:8" s="32" customFormat="1" x14ac:dyDescent="0.2">
      <c r="A193" s="39"/>
      <c r="B193" s="60" t="s">
        <v>220</v>
      </c>
      <c r="C193" s="56">
        <v>2</v>
      </c>
      <c r="D193" s="54">
        <v>3</v>
      </c>
      <c r="E193" s="57">
        <f t="shared" ref="E193:F199" si="79">+IF(C193=0,"",C193/C$165)</f>
        <v>7.575757575757576E-3</v>
      </c>
      <c r="F193" s="57">
        <f t="shared" si="79"/>
        <v>8.0645161290322578E-3</v>
      </c>
      <c r="G193" s="57">
        <f t="shared" si="66"/>
        <v>0.5</v>
      </c>
      <c r="H193" s="50">
        <f t="shared" si="67"/>
        <v>3.787878787878788E-3</v>
      </c>
    </row>
    <row r="194" spans="1:8" s="32" customFormat="1" x14ac:dyDescent="0.2">
      <c r="A194" s="39"/>
      <c r="B194" s="60" t="s">
        <v>221</v>
      </c>
      <c r="C194" s="56">
        <v>5</v>
      </c>
      <c r="D194" s="54">
        <v>2</v>
      </c>
      <c r="E194" s="57">
        <f t="shared" si="79"/>
        <v>1.893939393939394E-2</v>
      </c>
      <c r="F194" s="57">
        <f t="shared" si="79"/>
        <v>5.3763440860215058E-3</v>
      </c>
      <c r="G194" s="57">
        <f t="shared" si="66"/>
        <v>-0.6</v>
      </c>
      <c r="H194" s="50">
        <f t="shared" si="67"/>
        <v>-1.1363636363636364E-2</v>
      </c>
    </row>
    <row r="195" spans="1:8" s="32" customFormat="1" x14ac:dyDescent="0.2">
      <c r="A195" s="39"/>
      <c r="B195" s="60" t="s">
        <v>222</v>
      </c>
      <c r="C195" s="56">
        <v>1</v>
      </c>
      <c r="D195" s="54">
        <v>0</v>
      </c>
      <c r="E195" s="57">
        <f t="shared" si="79"/>
        <v>3.787878787878788E-3</v>
      </c>
      <c r="F195" s="57" t="str">
        <f t="shared" si="79"/>
        <v/>
      </c>
      <c r="G195" s="57" t="str">
        <f t="shared" si="66"/>
        <v>0</v>
      </c>
      <c r="H195" s="50">
        <f t="shared" si="67"/>
        <v>0</v>
      </c>
    </row>
    <row r="196" spans="1:8" x14ac:dyDescent="0.2">
      <c r="B196" s="59" t="s">
        <v>223</v>
      </c>
      <c r="C196" s="54">
        <v>4</v>
      </c>
      <c r="D196" s="54">
        <v>2</v>
      </c>
      <c r="E196" s="58">
        <f t="shared" si="79"/>
        <v>1.5151515151515152E-2</v>
      </c>
      <c r="F196" s="58">
        <f t="shared" si="79"/>
        <v>5.3763440860215058E-3</v>
      </c>
      <c r="G196" s="51">
        <f t="shared" si="66"/>
        <v>-0.5</v>
      </c>
      <c r="H196" s="52">
        <f t="shared" si="67"/>
        <v>-7.575757575757576E-3</v>
      </c>
    </row>
    <row r="197" spans="1:8" x14ac:dyDescent="0.2">
      <c r="B197" s="59" t="s">
        <v>452</v>
      </c>
      <c r="C197" s="54">
        <v>1</v>
      </c>
      <c r="D197" s="54">
        <v>4</v>
      </c>
      <c r="E197" s="58">
        <f t="shared" si="79"/>
        <v>3.787878787878788E-3</v>
      </c>
      <c r="F197" s="58">
        <f t="shared" si="79"/>
        <v>1.0752688172043012E-2</v>
      </c>
      <c r="G197" s="51">
        <f t="shared" si="66"/>
        <v>3</v>
      </c>
      <c r="H197" s="52">
        <f t="shared" si="67"/>
        <v>1.1363636363636364E-2</v>
      </c>
    </row>
    <row r="198" spans="1:8" x14ac:dyDescent="0.2">
      <c r="B198" s="59" t="s">
        <v>453</v>
      </c>
      <c r="C198" s="54">
        <v>2</v>
      </c>
      <c r="D198" s="54">
        <v>0</v>
      </c>
      <c r="E198" s="58">
        <f t="shared" si="79"/>
        <v>7.575757575757576E-3</v>
      </c>
      <c r="F198" s="58" t="str">
        <f t="shared" si="79"/>
        <v/>
      </c>
      <c r="G198" s="51" t="str">
        <f t="shared" si="66"/>
        <v>0</v>
      </c>
      <c r="H198" s="52">
        <f t="shared" si="67"/>
        <v>0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0</v>
      </c>
      <c r="E200" s="58" t="str">
        <f t="shared" ref="E200" si="80">+IF(C200=0,"",C200/C$165)</f>
        <v/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3</v>
      </c>
      <c r="E201" s="57" t="str">
        <f t="shared" ref="E201:F208" si="84">+IF(C201=0,"",C201/C$165)</f>
        <v/>
      </c>
      <c r="F201" s="57">
        <f t="shared" si="84"/>
        <v>8.0645161290322578E-3</v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4</v>
      </c>
      <c r="D202" s="54">
        <v>12</v>
      </c>
      <c r="E202" s="57">
        <f t="shared" si="84"/>
        <v>1.5151515151515152E-2</v>
      </c>
      <c r="F202" s="57">
        <f t="shared" si="84"/>
        <v>3.2258064516129031E-2</v>
      </c>
      <c r="G202" s="57">
        <f t="shared" si="66"/>
        <v>2</v>
      </c>
      <c r="H202" s="50">
        <f t="shared" si="67"/>
        <v>3.0303030303030304E-2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11</v>
      </c>
      <c r="D205" s="54">
        <v>31</v>
      </c>
      <c r="E205" s="57">
        <f t="shared" si="84"/>
        <v>4.1666666666666664E-2</v>
      </c>
      <c r="F205" s="57">
        <f t="shared" si="84"/>
        <v>8.3333333333333329E-2</v>
      </c>
      <c r="G205" s="57">
        <f t="shared" si="66"/>
        <v>1.8181818181818181</v>
      </c>
      <c r="H205" s="50">
        <f t="shared" si="67"/>
        <v>7.5757575757575746E-2</v>
      </c>
    </row>
    <row r="206" spans="1:8" s="32" customFormat="1" x14ac:dyDescent="0.2">
      <c r="A206" s="39"/>
      <c r="B206" s="60" t="s">
        <v>229</v>
      </c>
      <c r="C206" s="56">
        <v>1</v>
      </c>
      <c r="D206" s="54">
        <v>0</v>
      </c>
      <c r="E206" s="57">
        <f t="shared" si="84"/>
        <v>3.787878787878788E-3</v>
      </c>
      <c r="F206" s="57" t="str">
        <f t="shared" si="84"/>
        <v/>
      </c>
      <c r="G206" s="57" t="str">
        <f t="shared" si="66"/>
        <v>0</v>
      </c>
      <c r="H206" s="50">
        <f t="shared" si="67"/>
        <v>0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4</v>
      </c>
      <c r="D215" s="54">
        <v>2</v>
      </c>
      <c r="E215" s="58">
        <f t="shared" si="89"/>
        <v>1.5151515151515152E-2</v>
      </c>
      <c r="F215" s="58">
        <f t="shared" si="90"/>
        <v>5.3763440860215058E-3</v>
      </c>
      <c r="G215" s="51">
        <f t="shared" si="66"/>
        <v>-0.5</v>
      </c>
      <c r="H215" s="52">
        <f t="shared" si="67"/>
        <v>-7.575757575757576E-3</v>
      </c>
    </row>
    <row r="216" spans="1:8" x14ac:dyDescent="0.2">
      <c r="B216" s="59" t="s">
        <v>234</v>
      </c>
      <c r="C216" s="54">
        <v>15</v>
      </c>
      <c r="D216" s="54">
        <v>15</v>
      </c>
      <c r="E216" s="58">
        <f t="shared" si="89"/>
        <v>5.6818181818181816E-2</v>
      </c>
      <c r="F216" s="58">
        <f t="shared" si="90"/>
        <v>4.0322580645161289E-2</v>
      </c>
      <c r="G216" s="51">
        <f t="shared" si="66"/>
        <v>0</v>
      </c>
      <c r="H216" s="52">
        <f t="shared" si="67"/>
        <v>0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1</v>
      </c>
      <c r="E219" s="58" t="str">
        <f t="shared" si="89"/>
        <v/>
      </c>
      <c r="F219" s="58">
        <f t="shared" si="90"/>
        <v>2.6881720430107529E-3</v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3</v>
      </c>
      <c r="D227" s="54">
        <v>3</v>
      </c>
      <c r="E227" s="58">
        <f t="shared" si="89"/>
        <v>1.1363636363636364E-2</v>
      </c>
      <c r="F227" s="58">
        <f t="shared" si="90"/>
        <v>8.0645161290322578E-3</v>
      </c>
      <c r="G227" s="51">
        <f t="shared" si="66"/>
        <v>0</v>
      </c>
      <c r="H227" s="52">
        <f t="shared" si="67"/>
        <v>0</v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3</v>
      </c>
      <c r="D229" s="54">
        <v>16</v>
      </c>
      <c r="E229" s="58">
        <f t="shared" si="89"/>
        <v>1.1363636363636364E-2</v>
      </c>
      <c r="F229" s="58">
        <f t="shared" si="90"/>
        <v>4.3010752688172046E-2</v>
      </c>
      <c r="G229" s="51">
        <f t="shared" si="66"/>
        <v>4.333333333333333</v>
      </c>
      <c r="H229" s="52">
        <f t="shared" si="67"/>
        <v>4.924242424242424E-2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1</v>
      </c>
      <c r="D232" s="54">
        <v>4</v>
      </c>
      <c r="E232" s="58">
        <f t="shared" si="89"/>
        <v>3.787878787878788E-3</v>
      </c>
      <c r="F232" s="58">
        <f t="shared" si="90"/>
        <v>1.0752688172043012E-2</v>
      </c>
      <c r="G232" s="51">
        <f t="shared" si="66"/>
        <v>3</v>
      </c>
      <c r="H232" s="52">
        <f t="shared" si="67"/>
        <v>1.1363636363636364E-2</v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1</v>
      </c>
      <c r="D235" s="54">
        <v>0</v>
      </c>
      <c r="E235" s="58">
        <f t="shared" si="89"/>
        <v>3.787878787878788E-3</v>
      </c>
      <c r="F235" s="58" t="str">
        <f t="shared" si="90"/>
        <v/>
      </c>
      <c r="G235" s="51" t="str">
        <f t="shared" si="66"/>
        <v>0</v>
      </c>
      <c r="H235" s="52">
        <f t="shared" si="67"/>
        <v>0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1</v>
      </c>
      <c r="E237" s="58" t="str">
        <f t="shared" si="89"/>
        <v/>
      </c>
      <c r="F237" s="58">
        <f t="shared" si="90"/>
        <v>2.6881720430107529E-3</v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1</v>
      </c>
      <c r="D247" s="54">
        <v>2</v>
      </c>
      <c r="E247" s="58">
        <f t="shared" si="89"/>
        <v>3.787878787878788E-3</v>
      </c>
      <c r="F247" s="58">
        <f t="shared" si="90"/>
        <v>5.3763440860215058E-3</v>
      </c>
      <c r="G247" s="51">
        <f t="shared" si="93"/>
        <v>1</v>
      </c>
      <c r="H247" s="52">
        <f t="shared" si="94"/>
        <v>3.787878787878788E-3</v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2</v>
      </c>
      <c r="D256" s="54">
        <v>1</v>
      </c>
      <c r="E256" s="57">
        <f t="shared" si="95"/>
        <v>7.575757575757576E-3</v>
      </c>
      <c r="F256" s="57">
        <f t="shared" si="96"/>
        <v>2.6881720430107529E-3</v>
      </c>
      <c r="G256" s="57">
        <f t="shared" si="97"/>
        <v>-0.5</v>
      </c>
      <c r="H256" s="50">
        <f t="shared" si="98"/>
        <v>-3.787878787878788E-3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4</v>
      </c>
      <c r="D263" s="54">
        <v>1</v>
      </c>
      <c r="E263" s="57">
        <f t="shared" si="95"/>
        <v>1.5151515151515152E-2</v>
      </c>
      <c r="F263" s="57">
        <f t="shared" si="96"/>
        <v>2.6881720430107529E-3</v>
      </c>
      <c r="G263" s="57">
        <f t="shared" si="97"/>
        <v>-0.75</v>
      </c>
      <c r="H263" s="50">
        <f t="shared" si="98"/>
        <v>-1.1363636363636364E-2</v>
      </c>
    </row>
    <row r="264" spans="1:8" s="32" customFormat="1" x14ac:dyDescent="0.2">
      <c r="A264" s="39"/>
      <c r="B264" s="60" t="s">
        <v>60</v>
      </c>
      <c r="C264" s="56">
        <v>3</v>
      </c>
      <c r="D264" s="54">
        <v>3</v>
      </c>
      <c r="E264" s="57">
        <f t="shared" ref="E264:F267" si="99">+IF(C264=0,"",C264/C$165)</f>
        <v>1.1363636363636364E-2</v>
      </c>
      <c r="F264" s="57">
        <f t="shared" si="99"/>
        <v>8.0645161290322578E-3</v>
      </c>
      <c r="G264" s="57">
        <f t="shared" si="93"/>
        <v>0</v>
      </c>
      <c r="H264" s="50">
        <f t="shared" si="94"/>
        <v>0</v>
      </c>
    </row>
    <row r="265" spans="1:8" s="32" customFormat="1" x14ac:dyDescent="0.2">
      <c r="A265" s="39"/>
      <c r="B265" s="60" t="s">
        <v>65</v>
      </c>
      <c r="C265" s="56">
        <v>3</v>
      </c>
      <c r="D265" s="54">
        <v>11</v>
      </c>
      <c r="E265" s="57">
        <f t="shared" si="99"/>
        <v>1.1363636363636364E-2</v>
      </c>
      <c r="F265" s="57">
        <f t="shared" si="99"/>
        <v>2.9569892473118281E-2</v>
      </c>
      <c r="G265" s="57">
        <f t="shared" si="93"/>
        <v>2.6666666666666665</v>
      </c>
      <c r="H265" s="50">
        <f t="shared" si="94"/>
        <v>3.0303030303030304E-2</v>
      </c>
    </row>
    <row r="266" spans="1:8" s="32" customFormat="1" x14ac:dyDescent="0.2">
      <c r="A266" s="39"/>
      <c r="B266" s="60" t="s">
        <v>61</v>
      </c>
      <c r="C266" s="56">
        <v>1</v>
      </c>
      <c r="D266" s="54">
        <v>0</v>
      </c>
      <c r="E266" s="57">
        <f t="shared" si="99"/>
        <v>3.787878787878788E-3</v>
      </c>
      <c r="F266" s="57" t="str">
        <f t="shared" si="99"/>
        <v/>
      </c>
      <c r="G266" s="57" t="str">
        <f t="shared" si="93"/>
        <v>0</v>
      </c>
      <c r="H266" s="50">
        <f t="shared" si="94"/>
        <v>0</v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1</v>
      </c>
      <c r="E271" s="57" t="str">
        <f t="shared" ref="E271:F276" si="104">+IF(C271=0,"",C271/C$165)</f>
        <v/>
      </c>
      <c r="F271" s="57">
        <f t="shared" si="104"/>
        <v>2.6881720430107529E-3</v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4</v>
      </c>
      <c r="D272" s="54">
        <v>0</v>
      </c>
      <c r="E272" s="57">
        <f t="shared" si="104"/>
        <v>1.5151515151515152E-2</v>
      </c>
      <c r="F272" s="57" t="str">
        <f t="shared" si="104"/>
        <v/>
      </c>
      <c r="G272" s="57" t="str">
        <f t="shared" si="93"/>
        <v>0</v>
      </c>
      <c r="H272" s="50">
        <f t="shared" si="94"/>
        <v>0</v>
      </c>
    </row>
    <row r="273" spans="1:8" s="32" customFormat="1" x14ac:dyDescent="0.2">
      <c r="A273" s="39"/>
      <c r="B273" s="60" t="s">
        <v>64</v>
      </c>
      <c r="C273" s="56">
        <v>23</v>
      </c>
      <c r="D273" s="54">
        <v>1</v>
      </c>
      <c r="E273" s="57">
        <f t="shared" si="104"/>
        <v>8.7121212121212127E-2</v>
      </c>
      <c r="F273" s="57">
        <f t="shared" si="104"/>
        <v>2.6881720430107529E-3</v>
      </c>
      <c r="G273" s="57">
        <f t="shared" si="93"/>
        <v>-0.95652173913043481</v>
      </c>
      <c r="H273" s="50">
        <f t="shared" si="94"/>
        <v>-8.3333333333333343E-2</v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1</v>
      </c>
      <c r="E274" s="57" t="str">
        <f t="shared" si="104"/>
        <v/>
      </c>
      <c r="F274" s="57">
        <f t="shared" si="104"/>
        <v>2.6881720430107529E-3</v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0</v>
      </c>
      <c r="D275" s="54">
        <v>8</v>
      </c>
      <c r="E275" s="57" t="str">
        <f t="shared" si="104"/>
        <v/>
      </c>
      <c r="F275" s="57">
        <f t="shared" si="104"/>
        <v>2.1505376344086023E-2</v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3</v>
      </c>
      <c r="D279" s="54">
        <v>5</v>
      </c>
      <c r="E279" s="57">
        <f>+IF(C279=0,"",C279/C$165)</f>
        <v>1.1363636363636364E-2</v>
      </c>
      <c r="F279" s="57">
        <f>+IF(D279=0,"",D279/D$165)</f>
        <v>1.3440860215053764E-2</v>
      </c>
      <c r="G279" s="57">
        <f t="shared" si="93"/>
        <v>0.66666666666666663</v>
      </c>
      <c r="H279" s="50">
        <f t="shared" si="94"/>
        <v>7.575757575757576E-3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1</v>
      </c>
      <c r="E283" s="57" t="str">
        <f t="shared" si="109"/>
        <v/>
      </c>
      <c r="F283" s="57">
        <f t="shared" si="110"/>
        <v>2.6881720430107529E-3</v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4</v>
      </c>
      <c r="E285" s="57" t="str">
        <f t="shared" si="109"/>
        <v/>
      </c>
      <c r="F285" s="57">
        <f t="shared" si="110"/>
        <v>1.0752688172043012E-2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6</v>
      </c>
      <c r="D287" s="54">
        <v>17</v>
      </c>
      <c r="E287" s="57">
        <f t="shared" si="113"/>
        <v>2.2727272727272728E-2</v>
      </c>
      <c r="F287" s="57">
        <f t="shared" si="113"/>
        <v>4.5698924731182797E-2</v>
      </c>
      <c r="G287" s="57">
        <f t="shared" si="93"/>
        <v>1.8333333333333333</v>
      </c>
      <c r="H287" s="50">
        <f t="shared" si="94"/>
        <v>4.1666666666666664E-2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4</v>
      </c>
      <c r="D289" s="54">
        <v>6</v>
      </c>
      <c r="E289" s="57">
        <f t="shared" ref="E289:E311" si="116">+IF(C289=0,"",C289/C$165)</f>
        <v>1.5151515151515152E-2</v>
      </c>
      <c r="F289" s="57">
        <f t="shared" ref="F289:F311" si="117">+IF(D289=0,"",D289/D$165)</f>
        <v>1.6129032258064516E-2</v>
      </c>
      <c r="G289" s="57">
        <f t="shared" si="93"/>
        <v>0.5</v>
      </c>
      <c r="H289" s="50">
        <f t="shared" si="94"/>
        <v>7.575757575757576E-3</v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46</v>
      </c>
      <c r="D292" s="54">
        <v>0</v>
      </c>
      <c r="E292" s="57">
        <f t="shared" si="116"/>
        <v>0.17424242424242425</v>
      </c>
      <c r="F292" s="57" t="str">
        <f t="shared" si="117"/>
        <v/>
      </c>
      <c r="G292" s="57" t="str">
        <f t="shared" si="93"/>
        <v>0</v>
      </c>
      <c r="H292" s="50">
        <f t="shared" si="94"/>
        <v>0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0</v>
      </c>
      <c r="D301" s="54">
        <v>1</v>
      </c>
      <c r="E301" s="57" t="str">
        <f t="shared" si="116"/>
        <v/>
      </c>
      <c r="F301" s="57">
        <f t="shared" si="117"/>
        <v>2.6881720430107529E-3</v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74</v>
      </c>
      <c r="D303" s="54">
        <v>83</v>
      </c>
      <c r="E303" s="57">
        <f t="shared" si="116"/>
        <v>0.28030303030303028</v>
      </c>
      <c r="F303" s="57">
        <f t="shared" si="117"/>
        <v>0.22311827956989247</v>
      </c>
      <c r="G303" s="57">
        <f t="shared" si="93"/>
        <v>0.12162162162162163</v>
      </c>
      <c r="H303" s="50">
        <f t="shared" si="94"/>
        <v>3.4090909090909088E-2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2</v>
      </c>
      <c r="E305" s="57" t="str">
        <f t="shared" si="116"/>
        <v/>
      </c>
      <c r="F305" s="57">
        <f t="shared" si="117"/>
        <v>5.3763440860215058E-3</v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1</v>
      </c>
      <c r="E308" s="57" t="str">
        <f t="shared" si="116"/>
        <v/>
      </c>
      <c r="F308" s="57">
        <f t="shared" si="117"/>
        <v>2.6881720430107529E-3</v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3</v>
      </c>
      <c r="D312" s="54">
        <v>2</v>
      </c>
      <c r="E312" s="57">
        <f t="shared" ref="E312" si="118">+IF(C312=0,"",C312/C$165)</f>
        <v>1.1363636363636364E-2</v>
      </c>
      <c r="F312" s="57">
        <f t="shared" ref="F312" si="119">+IF(D312=0,"",D312/D$165)</f>
        <v>5.3763440860215058E-3</v>
      </c>
      <c r="G312" s="57">
        <f t="shared" ref="G312" si="120">+IF(OR(AND(D312=0),(C312=0)),"0",((D312-C312)/C312))</f>
        <v>-0.33333333333333331</v>
      </c>
      <c r="H312" s="50">
        <f t="shared" ref="H312" si="121">+IF(OR(AND(E312=""),(G312="")),"",E312*G312)</f>
        <v>-3.787878787878788E-3</v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1268</v>
      </c>
      <c r="D333" s="29">
        <f>SUM(D334:D547)</f>
        <v>1942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0.53154574132492116</v>
      </c>
      <c r="H333" s="31">
        <f>+IF(OR(AND(E333=""),(G333="")),"",E333*G333)</f>
        <v>0.53154574132492116</v>
      </c>
    </row>
    <row r="334" spans="1:8" x14ac:dyDescent="0.2">
      <c r="B334" s="53" t="s">
        <v>75</v>
      </c>
      <c r="C334" s="54">
        <v>10</v>
      </c>
      <c r="D334" s="54">
        <v>19</v>
      </c>
      <c r="E334" s="58">
        <f t="shared" si="131"/>
        <v>7.8864353312302835E-3</v>
      </c>
      <c r="F334" s="58">
        <f t="shared" si="132"/>
        <v>9.7837281153450046E-3</v>
      </c>
      <c r="G334" s="51">
        <f>+IF(OR(AND(D334=0),(C334=0)),"0",((D334-C334)/C334))</f>
        <v>0.9</v>
      </c>
      <c r="H334" s="52">
        <f>+IF(OR(AND(E334=""),(G334="")),"",E334*G334)</f>
        <v>7.0977917981072556E-3</v>
      </c>
    </row>
    <row r="335" spans="1:8" x14ac:dyDescent="0.2">
      <c r="B335" s="53" t="s">
        <v>79</v>
      </c>
      <c r="C335" s="54">
        <v>1</v>
      </c>
      <c r="D335" s="54">
        <v>15</v>
      </c>
      <c r="E335" s="58">
        <f t="shared" si="131"/>
        <v>7.8864353312302837E-4</v>
      </c>
      <c r="F335" s="58">
        <f t="shared" si="132"/>
        <v>7.7239958805355308E-3</v>
      </c>
      <c r="G335" s="51">
        <f t="shared" ref="G335:G400" si="133">+IF(OR(AND(D335=0),(C335=0)),"0",((D335-C335)/C335))</f>
        <v>14</v>
      </c>
      <c r="H335" s="52">
        <f t="shared" ref="H335:H400" si="134">+IF(OR(AND(E335=""),(G335="")),"",E335*G335)</f>
        <v>1.1041009463722396E-2</v>
      </c>
    </row>
    <row r="336" spans="1:8" x14ac:dyDescent="0.2">
      <c r="B336" s="53" t="s">
        <v>71</v>
      </c>
      <c r="C336" s="54">
        <v>2</v>
      </c>
      <c r="D336" s="54">
        <v>1</v>
      </c>
      <c r="E336" s="58">
        <f t="shared" si="131"/>
        <v>1.5772870662460567E-3</v>
      </c>
      <c r="F336" s="58">
        <f t="shared" si="132"/>
        <v>5.1493305870236867E-4</v>
      </c>
      <c r="G336" s="51">
        <f t="shared" si="133"/>
        <v>-0.5</v>
      </c>
      <c r="H336" s="52">
        <f t="shared" si="134"/>
        <v>-7.8864353312302837E-4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22</v>
      </c>
      <c r="D339" s="54">
        <v>85</v>
      </c>
      <c r="E339" s="58">
        <f t="shared" si="131"/>
        <v>1.7350157728706624E-2</v>
      </c>
      <c r="F339" s="58">
        <f t="shared" si="132"/>
        <v>4.3769309989701341E-2</v>
      </c>
      <c r="G339" s="51">
        <f t="shared" si="133"/>
        <v>2.8636363636363638</v>
      </c>
      <c r="H339" s="52">
        <f t="shared" si="134"/>
        <v>4.9684542586750792E-2</v>
      </c>
    </row>
    <row r="340" spans="1:8" x14ac:dyDescent="0.2">
      <c r="B340" s="53" t="s">
        <v>82</v>
      </c>
      <c r="C340" s="54">
        <v>0</v>
      </c>
      <c r="D340" s="54">
        <v>8</v>
      </c>
      <c r="E340" s="58" t="str">
        <f t="shared" si="131"/>
        <v/>
      </c>
      <c r="F340" s="58">
        <f t="shared" si="132"/>
        <v>4.1194644696189494E-3</v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2</v>
      </c>
      <c r="D341" s="54">
        <v>1</v>
      </c>
      <c r="E341" s="58">
        <f t="shared" si="131"/>
        <v>1.5772870662460567E-3</v>
      </c>
      <c r="F341" s="58">
        <f t="shared" si="132"/>
        <v>5.1493305870236867E-4</v>
      </c>
      <c r="G341" s="51">
        <f t="shared" si="133"/>
        <v>-0.5</v>
      </c>
      <c r="H341" s="52">
        <f t="shared" si="134"/>
        <v>-7.8864353312302837E-4</v>
      </c>
    </row>
    <row r="342" spans="1:8" x14ac:dyDescent="0.2">
      <c r="B342" s="53" t="s">
        <v>81</v>
      </c>
      <c r="C342" s="54">
        <v>7</v>
      </c>
      <c r="D342" s="54">
        <v>3</v>
      </c>
      <c r="E342" s="58">
        <f t="shared" si="131"/>
        <v>5.5205047318611991E-3</v>
      </c>
      <c r="F342" s="58">
        <f t="shared" si="132"/>
        <v>1.544799176107106E-3</v>
      </c>
      <c r="G342" s="51">
        <f t="shared" si="133"/>
        <v>-0.5714285714285714</v>
      </c>
      <c r="H342" s="52">
        <f t="shared" si="134"/>
        <v>-3.1545741324921135E-3</v>
      </c>
    </row>
    <row r="343" spans="1:8" x14ac:dyDescent="0.2">
      <c r="B343" s="53" t="s">
        <v>258</v>
      </c>
      <c r="C343" s="54">
        <v>0</v>
      </c>
      <c r="D343" s="54">
        <v>0</v>
      </c>
      <c r="E343" s="58" t="str">
        <f t="shared" si="131"/>
        <v/>
      </c>
      <c r="F343" s="58" t="str">
        <f t="shared" si="132"/>
        <v/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58</v>
      </c>
      <c r="D345" s="54">
        <v>105</v>
      </c>
      <c r="E345" s="58">
        <f t="shared" si="131"/>
        <v>4.5741324921135647E-2</v>
      </c>
      <c r="F345" s="58">
        <f t="shared" si="132"/>
        <v>5.4067971163748715E-2</v>
      </c>
      <c r="G345" s="51">
        <f t="shared" si="133"/>
        <v>0.81034482758620685</v>
      </c>
      <c r="H345" s="52">
        <f t="shared" si="134"/>
        <v>3.7066246056782333E-2</v>
      </c>
    </row>
    <row r="346" spans="1:8" x14ac:dyDescent="0.2">
      <c r="B346" s="53" t="s">
        <v>599</v>
      </c>
      <c r="C346" s="54">
        <v>2</v>
      </c>
      <c r="D346" s="54">
        <v>5</v>
      </c>
      <c r="E346" s="58">
        <f t="shared" si="131"/>
        <v>1.5772870662460567E-3</v>
      </c>
      <c r="F346" s="58">
        <f t="shared" si="132"/>
        <v>2.5746652935118436E-3</v>
      </c>
      <c r="G346" s="51">
        <f t="shared" si="133"/>
        <v>1.5</v>
      </c>
      <c r="H346" s="52">
        <f t="shared" si="134"/>
        <v>2.3659305993690852E-3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3</v>
      </c>
      <c r="D348" s="54">
        <v>13</v>
      </c>
      <c r="E348" s="58">
        <f t="shared" si="131"/>
        <v>2.3659305993690852E-3</v>
      </c>
      <c r="F348" s="58">
        <f t="shared" si="132"/>
        <v>6.694129763130793E-3</v>
      </c>
      <c r="G348" s="51">
        <f t="shared" si="133"/>
        <v>3.3333333333333335</v>
      </c>
      <c r="H348" s="52">
        <f t="shared" si="134"/>
        <v>7.8864353312302852E-3</v>
      </c>
    </row>
    <row r="349" spans="1:8" x14ac:dyDescent="0.2">
      <c r="B349" s="53" t="s">
        <v>77</v>
      </c>
      <c r="C349" s="54">
        <v>4</v>
      </c>
      <c r="D349" s="54">
        <v>4</v>
      </c>
      <c r="E349" s="58">
        <f t="shared" si="131"/>
        <v>3.1545741324921135E-3</v>
      </c>
      <c r="F349" s="58">
        <f t="shared" si="132"/>
        <v>2.0597322348094747E-3</v>
      </c>
      <c r="G349" s="51">
        <f t="shared" si="133"/>
        <v>0</v>
      </c>
      <c r="H349" s="52">
        <f t="shared" si="134"/>
        <v>0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3</v>
      </c>
      <c r="E350" s="57" t="str">
        <f t="shared" si="131"/>
        <v/>
      </c>
      <c r="F350" s="57">
        <f t="shared" si="132"/>
        <v>1.544799176107106E-3</v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61</v>
      </c>
      <c r="D353" s="54">
        <v>38</v>
      </c>
      <c r="E353" s="58">
        <f t="shared" si="131"/>
        <v>4.8107255520504731E-2</v>
      </c>
      <c r="F353" s="58">
        <f t="shared" si="132"/>
        <v>1.9567456230690009E-2</v>
      </c>
      <c r="G353" s="51">
        <f t="shared" si="133"/>
        <v>-0.37704918032786883</v>
      </c>
      <c r="H353" s="52">
        <f t="shared" si="134"/>
        <v>-1.8138801261829651E-2</v>
      </c>
    </row>
    <row r="354" spans="2:8" x14ac:dyDescent="0.2">
      <c r="B354" s="53" t="s">
        <v>261</v>
      </c>
      <c r="C354" s="54">
        <v>0</v>
      </c>
      <c r="D354" s="54">
        <v>112</v>
      </c>
      <c r="E354" s="58" t="str">
        <f t="shared" si="131"/>
        <v/>
      </c>
      <c r="F354" s="58">
        <f t="shared" si="132"/>
        <v>5.7672502574665295E-2</v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4</v>
      </c>
      <c r="D356" s="54">
        <v>5</v>
      </c>
      <c r="E356" s="58">
        <f t="shared" si="131"/>
        <v>3.1545741324921135E-3</v>
      </c>
      <c r="F356" s="58">
        <f t="shared" si="132"/>
        <v>2.5746652935118436E-3</v>
      </c>
      <c r="G356" s="51">
        <f t="shared" si="133"/>
        <v>0.25</v>
      </c>
      <c r="H356" s="52">
        <f t="shared" si="134"/>
        <v>7.8864353312302837E-4</v>
      </c>
    </row>
    <row r="357" spans="2:8" x14ac:dyDescent="0.2">
      <c r="B357" s="53" t="s">
        <v>600</v>
      </c>
      <c r="C357" s="54">
        <v>22</v>
      </c>
      <c r="D357" s="54">
        <v>61</v>
      </c>
      <c r="E357" s="58">
        <f t="shared" si="131"/>
        <v>1.7350157728706624E-2</v>
      </c>
      <c r="F357" s="58">
        <f t="shared" si="132"/>
        <v>3.1410916580844488E-2</v>
      </c>
      <c r="G357" s="51">
        <f t="shared" si="133"/>
        <v>1.7727272727272727</v>
      </c>
      <c r="H357" s="52">
        <f t="shared" si="134"/>
        <v>3.0757097791798107E-2</v>
      </c>
    </row>
    <row r="358" spans="2:8" x14ac:dyDescent="0.2">
      <c r="B358" s="53" t="s">
        <v>87</v>
      </c>
      <c r="C358" s="54">
        <v>102</v>
      </c>
      <c r="D358" s="54">
        <v>146</v>
      </c>
      <c r="E358" s="58">
        <f t="shared" si="131"/>
        <v>8.0441640378548895E-2</v>
      </c>
      <c r="F358" s="58">
        <f t="shared" si="132"/>
        <v>7.5180226570545836E-2</v>
      </c>
      <c r="G358" s="51">
        <f t="shared" si="133"/>
        <v>0.43137254901960786</v>
      </c>
      <c r="H358" s="52">
        <f t="shared" si="134"/>
        <v>3.4700315457413249E-2</v>
      </c>
    </row>
    <row r="359" spans="2:8" x14ac:dyDescent="0.2">
      <c r="B359" s="53" t="s">
        <v>86</v>
      </c>
      <c r="C359" s="54">
        <v>0</v>
      </c>
      <c r="D359" s="54">
        <v>1</v>
      </c>
      <c r="E359" s="58" t="str">
        <f t="shared" si="131"/>
        <v/>
      </c>
      <c r="F359" s="58">
        <f t="shared" si="132"/>
        <v>5.1493305870236867E-4</v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3</v>
      </c>
      <c r="E363" s="58" t="str">
        <f t="shared" si="131"/>
        <v/>
      </c>
      <c r="F363" s="58">
        <f t="shared" si="132"/>
        <v>1.544799176107106E-3</v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1</v>
      </c>
      <c r="D364" s="54">
        <v>2</v>
      </c>
      <c r="E364" s="58">
        <f t="shared" si="131"/>
        <v>7.8864353312302837E-4</v>
      </c>
      <c r="F364" s="58">
        <f t="shared" si="132"/>
        <v>1.0298661174047373E-3</v>
      </c>
      <c r="G364" s="51">
        <f t="shared" si="133"/>
        <v>1</v>
      </c>
      <c r="H364" s="52">
        <f t="shared" si="134"/>
        <v>7.8864353312302837E-4</v>
      </c>
    </row>
    <row r="365" spans="2:8" x14ac:dyDescent="0.2">
      <c r="B365" s="53" t="s">
        <v>501</v>
      </c>
      <c r="C365" s="54">
        <v>3</v>
      </c>
      <c r="D365" s="54">
        <v>83</v>
      </c>
      <c r="E365" s="58">
        <f t="shared" ref="E365:E387" si="137">+IF(C365=0,"",C365/C$333)</f>
        <v>2.3659305993690852E-3</v>
      </c>
      <c r="F365" s="58">
        <f t="shared" ref="F365:F387" si="138">+IF(D365=0,"",D365/D$333)</f>
        <v>4.2739443872296598E-2</v>
      </c>
      <c r="G365" s="51">
        <f t="shared" si="133"/>
        <v>26.666666666666668</v>
      </c>
      <c r="H365" s="52">
        <f t="shared" si="134"/>
        <v>6.3091482649842281E-2</v>
      </c>
    </row>
    <row r="366" spans="2:8" x14ac:dyDescent="0.2">
      <c r="B366" s="53" t="s">
        <v>502</v>
      </c>
      <c r="C366" s="54">
        <v>0</v>
      </c>
      <c r="D366" s="54">
        <v>4</v>
      </c>
      <c r="E366" s="58" t="str">
        <f t="shared" si="137"/>
        <v/>
      </c>
      <c r="F366" s="58">
        <f t="shared" si="138"/>
        <v>2.0597322348094747E-3</v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1</v>
      </c>
      <c r="D367" s="54">
        <v>2</v>
      </c>
      <c r="E367" s="58">
        <f t="shared" si="137"/>
        <v>7.8864353312302837E-4</v>
      </c>
      <c r="F367" s="58">
        <f t="shared" si="138"/>
        <v>1.0298661174047373E-3</v>
      </c>
      <c r="G367" s="51">
        <f t="shared" si="133"/>
        <v>1</v>
      </c>
      <c r="H367" s="52">
        <f t="shared" si="134"/>
        <v>7.8864353312302837E-4</v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1</v>
      </c>
      <c r="D369" s="54">
        <v>7</v>
      </c>
      <c r="E369" s="58">
        <f t="shared" si="137"/>
        <v>7.8864353312302837E-4</v>
      </c>
      <c r="F369" s="58">
        <f t="shared" si="138"/>
        <v>3.6045314109165809E-3</v>
      </c>
      <c r="G369" s="51">
        <f t="shared" si="133"/>
        <v>6</v>
      </c>
      <c r="H369" s="52">
        <f t="shared" si="134"/>
        <v>4.7318611987381704E-3</v>
      </c>
    </row>
    <row r="370" spans="1:8" x14ac:dyDescent="0.2">
      <c r="B370" s="53" t="s">
        <v>504</v>
      </c>
      <c r="C370" s="54">
        <v>0</v>
      </c>
      <c r="D370" s="54">
        <v>1</v>
      </c>
      <c r="E370" s="58" t="str">
        <f t="shared" si="137"/>
        <v/>
      </c>
      <c r="F370" s="58">
        <f t="shared" si="138"/>
        <v>5.1493305870236867E-4</v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9</v>
      </c>
      <c r="E371" s="57" t="str">
        <f t="shared" si="137"/>
        <v/>
      </c>
      <c r="F371" s="57">
        <f t="shared" si="138"/>
        <v>4.6343975283213183E-3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81</v>
      </c>
      <c r="D372" s="54">
        <v>167</v>
      </c>
      <c r="E372" s="58">
        <f t="shared" si="137"/>
        <v>6.3880126182965305E-2</v>
      </c>
      <c r="F372" s="58">
        <f t="shared" si="138"/>
        <v>8.5993820803295568E-2</v>
      </c>
      <c r="G372" s="51">
        <f t="shared" si="133"/>
        <v>1.0617283950617284</v>
      </c>
      <c r="H372" s="52">
        <f t="shared" si="134"/>
        <v>6.782334384858045E-2</v>
      </c>
    </row>
    <row r="373" spans="1:8" x14ac:dyDescent="0.2">
      <c r="B373" s="53" t="s">
        <v>95</v>
      </c>
      <c r="C373" s="54">
        <v>55</v>
      </c>
      <c r="D373" s="54">
        <v>68</v>
      </c>
      <c r="E373" s="58">
        <f t="shared" si="137"/>
        <v>4.3375394321766562E-2</v>
      </c>
      <c r="F373" s="58">
        <f t="shared" si="138"/>
        <v>3.5015447991761074E-2</v>
      </c>
      <c r="G373" s="51">
        <f t="shared" si="133"/>
        <v>0.23636363636363636</v>
      </c>
      <c r="H373" s="52">
        <f t="shared" si="134"/>
        <v>1.025236593059937E-2</v>
      </c>
    </row>
    <row r="374" spans="1:8" x14ac:dyDescent="0.2">
      <c r="B374" s="53" t="s">
        <v>88</v>
      </c>
      <c r="C374" s="54">
        <v>24</v>
      </c>
      <c r="D374" s="54">
        <v>78</v>
      </c>
      <c r="E374" s="58">
        <f t="shared" si="137"/>
        <v>1.8927444794952682E-2</v>
      </c>
      <c r="F374" s="58">
        <f t="shared" si="138"/>
        <v>4.0164778578784761E-2</v>
      </c>
      <c r="G374" s="51">
        <f t="shared" si="133"/>
        <v>2.25</v>
      </c>
      <c r="H374" s="52">
        <f t="shared" si="134"/>
        <v>4.2586750788643532E-2</v>
      </c>
    </row>
    <row r="375" spans="1:8" x14ac:dyDescent="0.2">
      <c r="B375" s="53" t="s">
        <v>94</v>
      </c>
      <c r="C375" s="54">
        <v>16</v>
      </c>
      <c r="D375" s="54">
        <v>26</v>
      </c>
      <c r="E375" s="58">
        <f t="shared" si="137"/>
        <v>1.2618296529968454E-2</v>
      </c>
      <c r="F375" s="58">
        <f t="shared" si="138"/>
        <v>1.3388259526261586E-2</v>
      </c>
      <c r="G375" s="51">
        <f t="shared" si="133"/>
        <v>0.625</v>
      </c>
      <c r="H375" s="52">
        <f t="shared" si="134"/>
        <v>7.8864353312302835E-3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1</v>
      </c>
      <c r="E378" s="58" t="str">
        <f t="shared" si="137"/>
        <v/>
      </c>
      <c r="F378" s="58">
        <f t="shared" si="138"/>
        <v>5.1493305870236867E-4</v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8</v>
      </c>
      <c r="D379" s="54">
        <v>4</v>
      </c>
      <c r="E379" s="58">
        <f t="shared" si="137"/>
        <v>6.3091482649842269E-3</v>
      </c>
      <c r="F379" s="58">
        <f t="shared" si="138"/>
        <v>2.0597322348094747E-3</v>
      </c>
      <c r="G379" s="51">
        <f t="shared" si="133"/>
        <v>-0.5</v>
      </c>
      <c r="H379" s="52">
        <f t="shared" si="134"/>
        <v>-3.1545741324921135E-3</v>
      </c>
    </row>
    <row r="380" spans="1:8" x14ac:dyDescent="0.2">
      <c r="B380" s="53" t="s">
        <v>601</v>
      </c>
      <c r="C380" s="54">
        <v>0</v>
      </c>
      <c r="D380" s="54">
        <v>4</v>
      </c>
      <c r="E380" s="58" t="str">
        <f t="shared" si="137"/>
        <v/>
      </c>
      <c r="F380" s="58">
        <f t="shared" si="138"/>
        <v>2.0597322348094747E-3</v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1</v>
      </c>
      <c r="D383" s="54">
        <v>1</v>
      </c>
      <c r="E383" s="58">
        <f t="shared" si="137"/>
        <v>7.8864353312302837E-4</v>
      </c>
      <c r="F383" s="58">
        <f t="shared" si="138"/>
        <v>5.1493305870236867E-4</v>
      </c>
      <c r="G383" s="51">
        <f t="shared" si="133"/>
        <v>0</v>
      </c>
      <c r="H383" s="52">
        <f t="shared" si="134"/>
        <v>0</v>
      </c>
    </row>
    <row r="384" spans="1:8" x14ac:dyDescent="0.2">
      <c r="B384" s="53" t="s">
        <v>96</v>
      </c>
      <c r="C384" s="54">
        <v>3</v>
      </c>
      <c r="D384" s="54">
        <v>0</v>
      </c>
      <c r="E384" s="58">
        <f t="shared" si="137"/>
        <v>2.3659305993690852E-3</v>
      </c>
      <c r="F384" s="58" t="str">
        <f t="shared" si="138"/>
        <v/>
      </c>
      <c r="G384" s="51" t="str">
        <f t="shared" si="133"/>
        <v>0</v>
      </c>
      <c r="H384" s="52">
        <f t="shared" si="134"/>
        <v>0</v>
      </c>
    </row>
    <row r="385" spans="1:8" x14ac:dyDescent="0.2">
      <c r="B385" s="53" t="s">
        <v>268</v>
      </c>
      <c r="C385" s="54">
        <v>49</v>
      </c>
      <c r="D385" s="54">
        <v>31</v>
      </c>
      <c r="E385" s="58">
        <f t="shared" si="137"/>
        <v>3.8643533123028394E-2</v>
      </c>
      <c r="F385" s="58">
        <f t="shared" si="138"/>
        <v>1.596292481977343E-2</v>
      </c>
      <c r="G385" s="51">
        <f t="shared" si="133"/>
        <v>-0.36734693877551022</v>
      </c>
      <c r="H385" s="52">
        <f t="shared" si="134"/>
        <v>-1.4195583596214513E-2</v>
      </c>
    </row>
    <row r="386" spans="1:8" x14ac:dyDescent="0.2">
      <c r="B386" s="53" t="s">
        <v>603</v>
      </c>
      <c r="C386" s="54">
        <v>1</v>
      </c>
      <c r="D386" s="54">
        <v>0</v>
      </c>
      <c r="E386" s="58">
        <f t="shared" si="137"/>
        <v>7.8864353312302837E-4</v>
      </c>
      <c r="F386" s="58" t="str">
        <f t="shared" si="138"/>
        <v/>
      </c>
      <c r="G386" s="51" t="str">
        <f t="shared" si="133"/>
        <v>0</v>
      </c>
      <c r="H386" s="52">
        <f t="shared" si="134"/>
        <v>0</v>
      </c>
    </row>
    <row r="387" spans="1:8" x14ac:dyDescent="0.2">
      <c r="B387" s="53" t="s">
        <v>90</v>
      </c>
      <c r="C387" s="54">
        <v>5</v>
      </c>
      <c r="D387" s="54">
        <v>7</v>
      </c>
      <c r="E387" s="58">
        <f t="shared" si="137"/>
        <v>3.9432176656151417E-3</v>
      </c>
      <c r="F387" s="58">
        <f t="shared" si="138"/>
        <v>3.6045314109165809E-3</v>
      </c>
      <c r="G387" s="51">
        <f t="shared" si="133"/>
        <v>0.4</v>
      </c>
      <c r="H387" s="52">
        <f t="shared" si="134"/>
        <v>1.5772870662460567E-3</v>
      </c>
    </row>
    <row r="388" spans="1:8" s="32" customFormat="1" x14ac:dyDescent="0.2">
      <c r="A388" s="40"/>
      <c r="B388" s="55" t="s">
        <v>563</v>
      </c>
      <c r="C388" s="56">
        <v>1</v>
      </c>
      <c r="D388" s="54">
        <v>0</v>
      </c>
      <c r="E388" s="58">
        <f t="shared" ref="E388:E389" si="141">+IF(C388=0,"",C388/C$333)</f>
        <v>7.8864353312302837E-4</v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>
        <f t="shared" ref="H388:H389" si="144">+IF(OR(AND(E388=""),(G388="")),"",E388*G388)</f>
        <v>0</v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7</v>
      </c>
      <c r="E392" s="58" t="str">
        <f t="shared" si="145"/>
        <v/>
      </c>
      <c r="F392" s="58">
        <f t="shared" si="146"/>
        <v>3.6045314109165809E-3</v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147</v>
      </c>
      <c r="D395" s="54">
        <v>15</v>
      </c>
      <c r="E395" s="58">
        <f t="shared" si="145"/>
        <v>0.11593059936908517</v>
      </c>
      <c r="F395" s="58">
        <f t="shared" si="146"/>
        <v>7.7239958805355308E-3</v>
      </c>
      <c r="G395" s="51">
        <f t="shared" si="133"/>
        <v>-0.89795918367346939</v>
      </c>
      <c r="H395" s="52">
        <f t="shared" si="134"/>
        <v>-0.10410094637223975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276</v>
      </c>
      <c r="D398" s="54">
        <v>2</v>
      </c>
      <c r="E398" s="58">
        <f t="shared" si="145"/>
        <v>0.21766561514195584</v>
      </c>
      <c r="F398" s="58">
        <f t="shared" si="146"/>
        <v>1.0298661174047373E-3</v>
      </c>
      <c r="G398" s="51">
        <f t="shared" si="133"/>
        <v>-0.99275362318840576</v>
      </c>
      <c r="H398" s="52">
        <f t="shared" si="134"/>
        <v>-0.21608832807570977</v>
      </c>
    </row>
    <row r="399" spans="1:8" x14ac:dyDescent="0.2">
      <c r="B399" s="53" t="s">
        <v>508</v>
      </c>
      <c r="C399" s="54">
        <v>4</v>
      </c>
      <c r="D399" s="54">
        <v>1</v>
      </c>
      <c r="E399" s="58">
        <f t="shared" si="145"/>
        <v>3.1545741324921135E-3</v>
      </c>
      <c r="F399" s="58">
        <f t="shared" si="146"/>
        <v>5.1493305870236867E-4</v>
      </c>
      <c r="G399" s="51">
        <f t="shared" si="133"/>
        <v>-0.75</v>
      </c>
      <c r="H399" s="52">
        <f t="shared" si="134"/>
        <v>-2.3659305993690852E-3</v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5</v>
      </c>
      <c r="E407" s="58" t="str">
        <f t="shared" si="147"/>
        <v/>
      </c>
      <c r="F407" s="58">
        <f t="shared" si="148"/>
        <v>2.5746652935118436E-3</v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3</v>
      </c>
      <c r="E410" s="58" t="str">
        <f t="shared" si="147"/>
        <v/>
      </c>
      <c r="F410" s="58">
        <f t="shared" si="148"/>
        <v>1.544799176107106E-3</v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9</v>
      </c>
      <c r="D414" s="54">
        <v>2</v>
      </c>
      <c r="E414" s="57">
        <f t="shared" si="147"/>
        <v>7.0977917981072556E-3</v>
      </c>
      <c r="F414" s="57">
        <f t="shared" si="148"/>
        <v>1.0298661174047373E-3</v>
      </c>
      <c r="G414" s="57">
        <f t="shared" si="149"/>
        <v>-0.77777777777777779</v>
      </c>
      <c r="H414" s="50">
        <f t="shared" si="150"/>
        <v>-5.5205047318611991E-3</v>
      </c>
    </row>
    <row r="415" spans="1:8" s="32" customFormat="1" x14ac:dyDescent="0.2">
      <c r="A415" s="39"/>
      <c r="B415" s="55" t="s">
        <v>100</v>
      </c>
      <c r="C415" s="56">
        <v>1</v>
      </c>
      <c r="D415" s="54">
        <v>4</v>
      </c>
      <c r="E415" s="57">
        <f t="shared" si="147"/>
        <v>7.8864353312302837E-4</v>
      </c>
      <c r="F415" s="57">
        <f t="shared" si="148"/>
        <v>2.0597322348094747E-3</v>
      </c>
      <c r="G415" s="57">
        <f t="shared" si="149"/>
        <v>3</v>
      </c>
      <c r="H415" s="50">
        <f t="shared" si="150"/>
        <v>2.3659305993690852E-3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3</v>
      </c>
      <c r="E416" s="57" t="str">
        <f t="shared" si="147"/>
        <v/>
      </c>
      <c r="F416" s="57">
        <f t="shared" si="148"/>
        <v>1.544799176107106E-3</v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82</v>
      </c>
      <c r="D417" s="54">
        <v>79</v>
      </c>
      <c r="E417" s="57">
        <f t="shared" si="147"/>
        <v>6.4668769716088328E-2</v>
      </c>
      <c r="F417" s="57">
        <f t="shared" si="148"/>
        <v>4.0679711637487126E-2</v>
      </c>
      <c r="G417" s="57">
        <f t="shared" si="149"/>
        <v>-3.6585365853658534E-2</v>
      </c>
      <c r="H417" s="50">
        <f t="shared" si="150"/>
        <v>-2.3659305993690852E-3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1</v>
      </c>
      <c r="E420" s="57" t="str">
        <f t="shared" si="159"/>
        <v/>
      </c>
      <c r="F420" s="57">
        <f t="shared" si="160"/>
        <v>5.1493305870236867E-4</v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3</v>
      </c>
      <c r="D422" s="54">
        <v>0</v>
      </c>
      <c r="E422" s="57">
        <f t="shared" ref="E422:E424" si="163">+IF(C422=0,"",C422/C$333)</f>
        <v>2.3659305993690852E-3</v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>
        <f t="shared" ref="H422:H424" si="166">+IF(OR(AND(E422=""),(G422="")),"",E422*G422)</f>
        <v>0</v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1</v>
      </c>
      <c r="D424" s="54">
        <v>0</v>
      </c>
      <c r="E424" s="57">
        <f t="shared" si="163"/>
        <v>7.8864353312302837E-4</v>
      </c>
      <c r="F424" s="57" t="str">
        <f t="shared" si="164"/>
        <v/>
      </c>
      <c r="G424" s="57" t="str">
        <f t="shared" si="165"/>
        <v>0</v>
      </c>
      <c r="H424" s="50">
        <f t="shared" si="166"/>
        <v>0</v>
      </c>
    </row>
    <row r="425" spans="1:8" s="32" customFormat="1" x14ac:dyDescent="0.2">
      <c r="A425" s="39"/>
      <c r="B425" s="55" t="s">
        <v>511</v>
      </c>
      <c r="C425" s="56">
        <v>1</v>
      </c>
      <c r="D425" s="54">
        <v>1</v>
      </c>
      <c r="E425" s="57">
        <f t="shared" si="147"/>
        <v>7.8864353312302837E-4</v>
      </c>
      <c r="F425" s="57">
        <f t="shared" si="148"/>
        <v>5.1493305870236867E-4</v>
      </c>
      <c r="G425" s="57">
        <f t="shared" si="149"/>
        <v>0</v>
      </c>
      <c r="H425" s="50">
        <f t="shared" si="150"/>
        <v>0</v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0</v>
      </c>
      <c r="D427" s="54">
        <v>0</v>
      </c>
      <c r="E427" s="57" t="str">
        <f t="shared" si="147"/>
        <v/>
      </c>
      <c r="F427" s="57" t="str">
        <f t="shared" si="148"/>
        <v/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9"/>
      <c r="B428" s="55" t="s">
        <v>114</v>
      </c>
      <c r="C428" s="56">
        <v>10</v>
      </c>
      <c r="D428" s="54">
        <v>3</v>
      </c>
      <c r="E428" s="57">
        <f t="shared" si="147"/>
        <v>7.8864353312302835E-3</v>
      </c>
      <c r="F428" s="57">
        <f t="shared" si="148"/>
        <v>1.544799176107106E-3</v>
      </c>
      <c r="G428" s="57">
        <f t="shared" si="149"/>
        <v>-0.7</v>
      </c>
      <c r="H428" s="50">
        <f t="shared" si="150"/>
        <v>-5.5205047318611982E-3</v>
      </c>
    </row>
    <row r="429" spans="1:8" s="32" customFormat="1" x14ac:dyDescent="0.2">
      <c r="A429" s="39"/>
      <c r="B429" s="55" t="s">
        <v>282</v>
      </c>
      <c r="C429" s="56">
        <v>3</v>
      </c>
      <c r="D429" s="54">
        <v>2</v>
      </c>
      <c r="E429" s="57">
        <f t="shared" si="147"/>
        <v>2.3659305993690852E-3</v>
      </c>
      <c r="F429" s="57">
        <f t="shared" si="148"/>
        <v>1.0298661174047373E-3</v>
      </c>
      <c r="G429" s="57">
        <f t="shared" si="149"/>
        <v>-0.33333333333333331</v>
      </c>
      <c r="H429" s="50">
        <f t="shared" si="150"/>
        <v>-7.8864353312302837E-4</v>
      </c>
    </row>
    <row r="430" spans="1:8" s="32" customFormat="1" x14ac:dyDescent="0.2">
      <c r="A430" s="39"/>
      <c r="B430" s="55" t="s">
        <v>512</v>
      </c>
      <c r="C430" s="56">
        <v>1</v>
      </c>
      <c r="D430" s="54">
        <v>1</v>
      </c>
      <c r="E430" s="57">
        <f t="shared" si="147"/>
        <v>7.8864353312302837E-4</v>
      </c>
      <c r="F430" s="57">
        <f t="shared" si="148"/>
        <v>5.1493305870236867E-4</v>
      </c>
      <c r="G430" s="57">
        <f t="shared" si="149"/>
        <v>0</v>
      </c>
      <c r="H430" s="50">
        <f t="shared" si="150"/>
        <v>0</v>
      </c>
    </row>
    <row r="431" spans="1:8" s="32" customFormat="1" ht="24" x14ac:dyDescent="0.2">
      <c r="A431" s="39"/>
      <c r="B431" s="55" t="s">
        <v>513</v>
      </c>
      <c r="C431" s="56">
        <v>1</v>
      </c>
      <c r="D431" s="54">
        <v>0</v>
      </c>
      <c r="E431" s="57">
        <f t="shared" si="147"/>
        <v>7.8864353312302837E-4</v>
      </c>
      <c r="F431" s="57" t="str">
        <f t="shared" si="148"/>
        <v/>
      </c>
      <c r="G431" s="57" t="str">
        <f t="shared" si="149"/>
        <v>0</v>
      </c>
      <c r="H431" s="50">
        <f t="shared" si="150"/>
        <v>0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8</v>
      </c>
      <c r="E433" s="57" t="str">
        <f t="shared" si="147"/>
        <v/>
      </c>
      <c r="F433" s="57">
        <f t="shared" si="148"/>
        <v>4.1194644696189494E-3</v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3</v>
      </c>
      <c r="D435" s="54">
        <v>9</v>
      </c>
      <c r="E435" s="57">
        <f t="shared" si="147"/>
        <v>2.3659305993690852E-3</v>
      </c>
      <c r="F435" s="57">
        <f t="shared" si="148"/>
        <v>4.6343975283213183E-3</v>
      </c>
      <c r="G435" s="57">
        <f t="shared" si="149"/>
        <v>2</v>
      </c>
      <c r="H435" s="50">
        <f t="shared" si="150"/>
        <v>4.7318611987381704E-3</v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3</v>
      </c>
      <c r="E436" s="57" t="str">
        <f t="shared" si="147"/>
        <v/>
      </c>
      <c r="F436" s="57">
        <f t="shared" si="148"/>
        <v>1.544799176107106E-3</v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9</v>
      </c>
      <c r="D437" s="54">
        <v>16</v>
      </c>
      <c r="E437" s="57">
        <f t="shared" si="147"/>
        <v>7.0977917981072556E-3</v>
      </c>
      <c r="F437" s="57">
        <f t="shared" si="148"/>
        <v>8.2389289392378988E-3</v>
      </c>
      <c r="G437" s="57">
        <f t="shared" si="149"/>
        <v>0.77777777777777779</v>
      </c>
      <c r="H437" s="50">
        <f t="shared" si="150"/>
        <v>5.5205047318611991E-3</v>
      </c>
    </row>
    <row r="438" spans="1:8" s="32" customFormat="1" x14ac:dyDescent="0.2">
      <c r="A438" s="39"/>
      <c r="B438" s="55" t="s">
        <v>284</v>
      </c>
      <c r="C438" s="56">
        <v>2</v>
      </c>
      <c r="D438" s="54">
        <v>1</v>
      </c>
      <c r="E438" s="57">
        <f t="shared" si="147"/>
        <v>1.5772870662460567E-3</v>
      </c>
      <c r="F438" s="57">
        <f t="shared" si="148"/>
        <v>5.1493305870236867E-4</v>
      </c>
      <c r="G438" s="57">
        <f t="shared" si="149"/>
        <v>-0.5</v>
      </c>
      <c r="H438" s="50">
        <f t="shared" si="150"/>
        <v>-7.8864353312302837E-4</v>
      </c>
    </row>
    <row r="439" spans="1:8" s="32" customFormat="1" x14ac:dyDescent="0.2">
      <c r="A439" s="39"/>
      <c r="B439" s="55" t="s">
        <v>108</v>
      </c>
      <c r="C439" s="56">
        <v>1</v>
      </c>
      <c r="D439" s="54">
        <v>0</v>
      </c>
      <c r="E439" s="57">
        <f t="shared" si="147"/>
        <v>7.8864353312302837E-4</v>
      </c>
      <c r="F439" s="57" t="str">
        <f t="shared" si="148"/>
        <v/>
      </c>
      <c r="G439" s="57" t="str">
        <f t="shared" si="149"/>
        <v>0</v>
      </c>
      <c r="H439" s="50">
        <f t="shared" si="150"/>
        <v>0</v>
      </c>
    </row>
    <row r="440" spans="1:8" s="32" customFormat="1" x14ac:dyDescent="0.2">
      <c r="A440" s="39"/>
      <c r="B440" s="55" t="s">
        <v>349</v>
      </c>
      <c r="C440" s="56">
        <v>1</v>
      </c>
      <c r="D440" s="54">
        <v>2</v>
      </c>
      <c r="E440" s="57">
        <f t="shared" si="147"/>
        <v>7.8864353312302837E-4</v>
      </c>
      <c r="F440" s="57">
        <f t="shared" si="148"/>
        <v>1.0298661174047373E-3</v>
      </c>
      <c r="G440" s="57">
        <f t="shared" si="149"/>
        <v>1</v>
      </c>
      <c r="H440" s="50">
        <f t="shared" si="150"/>
        <v>7.8864353312302837E-4</v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2</v>
      </c>
      <c r="E441" s="57" t="str">
        <f t="shared" si="147"/>
        <v/>
      </c>
      <c r="F441" s="57">
        <f t="shared" si="148"/>
        <v>1.0298661174047373E-3</v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15</v>
      </c>
      <c r="D443" s="54">
        <v>52</v>
      </c>
      <c r="E443" s="57">
        <f t="shared" si="147"/>
        <v>1.1829652996845425E-2</v>
      </c>
      <c r="F443" s="57">
        <f t="shared" si="148"/>
        <v>2.6776519052523172E-2</v>
      </c>
      <c r="G443" s="57">
        <f t="shared" si="149"/>
        <v>2.4666666666666668</v>
      </c>
      <c r="H443" s="50">
        <f t="shared" si="150"/>
        <v>2.9179810725552049E-2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4</v>
      </c>
      <c r="D451" s="54">
        <v>1</v>
      </c>
      <c r="E451" s="57">
        <f t="shared" si="147"/>
        <v>3.1545741324921135E-3</v>
      </c>
      <c r="F451" s="57">
        <f t="shared" si="148"/>
        <v>5.1493305870236867E-4</v>
      </c>
      <c r="G451" s="57">
        <f t="shared" si="149"/>
        <v>-0.75</v>
      </c>
      <c r="H451" s="50">
        <f t="shared" si="150"/>
        <v>-2.3659305993690852E-3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1</v>
      </c>
      <c r="D453" s="54">
        <v>3</v>
      </c>
      <c r="E453" s="57">
        <f t="shared" si="147"/>
        <v>7.8864353312302837E-4</v>
      </c>
      <c r="F453" s="57">
        <f t="shared" si="148"/>
        <v>1.544799176107106E-3</v>
      </c>
      <c r="G453" s="57">
        <f t="shared" si="149"/>
        <v>2</v>
      </c>
      <c r="H453" s="50">
        <f t="shared" si="150"/>
        <v>1.5772870662460567E-3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3</v>
      </c>
      <c r="D456" s="54">
        <v>2</v>
      </c>
      <c r="E456" s="57">
        <f t="shared" si="147"/>
        <v>2.3659305993690852E-3</v>
      </c>
      <c r="F456" s="57">
        <f t="shared" si="148"/>
        <v>1.0298661174047373E-3</v>
      </c>
      <c r="G456" s="57">
        <f t="shared" si="149"/>
        <v>-0.33333333333333331</v>
      </c>
      <c r="H456" s="50">
        <f t="shared" si="150"/>
        <v>-7.8864353312302837E-4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2</v>
      </c>
      <c r="D458" s="54">
        <v>4</v>
      </c>
      <c r="E458" s="57">
        <f t="shared" si="147"/>
        <v>1.5772870662460567E-3</v>
      </c>
      <c r="F458" s="57">
        <f t="shared" si="148"/>
        <v>2.0597322348094747E-3</v>
      </c>
      <c r="G458" s="57">
        <f t="shared" si="149"/>
        <v>1</v>
      </c>
      <c r="H458" s="50">
        <f t="shared" si="150"/>
        <v>1.5772870662460567E-3</v>
      </c>
    </row>
    <row r="459" spans="1:8" s="32" customFormat="1" x14ac:dyDescent="0.2">
      <c r="A459" s="39"/>
      <c r="B459" s="55" t="s">
        <v>104</v>
      </c>
      <c r="C459" s="56">
        <v>1</v>
      </c>
      <c r="D459" s="54">
        <v>0</v>
      </c>
      <c r="E459" s="57">
        <f t="shared" si="147"/>
        <v>7.8864353312302837E-4</v>
      </c>
      <c r="F459" s="57" t="str">
        <f t="shared" si="148"/>
        <v/>
      </c>
      <c r="G459" s="57" t="str">
        <f t="shared" si="149"/>
        <v>0</v>
      </c>
      <c r="H459" s="50">
        <f t="shared" si="150"/>
        <v>0</v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0</v>
      </c>
      <c r="D461" s="54">
        <v>6</v>
      </c>
      <c r="E461" s="57" t="str">
        <f t="shared" si="147"/>
        <v/>
      </c>
      <c r="F461" s="57">
        <f t="shared" si="148"/>
        <v>3.089598352214212E-3</v>
      </c>
      <c r="G461" s="57" t="str">
        <f t="shared" si="149"/>
        <v>0</v>
      </c>
      <c r="H461" s="50" t="str">
        <f t="shared" si="150"/>
        <v/>
      </c>
    </row>
    <row r="462" spans="1:8" s="32" customFormat="1" x14ac:dyDescent="0.2">
      <c r="A462" s="39"/>
      <c r="B462" s="55" t="s">
        <v>518</v>
      </c>
      <c r="C462" s="56">
        <v>1</v>
      </c>
      <c r="D462" s="54">
        <v>13</v>
      </c>
      <c r="E462" s="57">
        <f t="shared" si="147"/>
        <v>7.8864353312302837E-4</v>
      </c>
      <c r="F462" s="57">
        <f t="shared" si="148"/>
        <v>6.694129763130793E-3</v>
      </c>
      <c r="G462" s="57">
        <f t="shared" si="149"/>
        <v>12</v>
      </c>
      <c r="H462" s="50">
        <f t="shared" si="150"/>
        <v>9.4637223974763408E-3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1</v>
      </c>
      <c r="E471" s="57" t="str">
        <f t="shared" si="147"/>
        <v/>
      </c>
      <c r="F471" s="57">
        <f t="shared" si="148"/>
        <v>5.1493305870236867E-4</v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2</v>
      </c>
      <c r="E473" s="57" t="str">
        <f t="shared" si="147"/>
        <v/>
      </c>
      <c r="F473" s="57">
        <f t="shared" si="148"/>
        <v>1.0298661174047373E-3</v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1</v>
      </c>
      <c r="E477" s="57" t="str">
        <f t="shared" si="167"/>
        <v/>
      </c>
      <c r="F477" s="57">
        <f t="shared" si="168"/>
        <v>5.1493305870236867E-4</v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3</v>
      </c>
      <c r="E483" s="57" t="str">
        <f t="shared" si="167"/>
        <v/>
      </c>
      <c r="F483" s="57">
        <f t="shared" si="168"/>
        <v>1.544799176107106E-3</v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4</v>
      </c>
      <c r="D487" s="54">
        <v>10</v>
      </c>
      <c r="E487" s="57">
        <f t="shared" si="167"/>
        <v>3.1545741324921135E-3</v>
      </c>
      <c r="F487" s="57">
        <f t="shared" si="168"/>
        <v>5.1493305870236872E-3</v>
      </c>
      <c r="G487" s="57">
        <f t="shared" si="169"/>
        <v>1.5</v>
      </c>
      <c r="H487" s="50">
        <f t="shared" si="170"/>
        <v>4.7318611987381704E-3</v>
      </c>
    </row>
    <row r="488" spans="1:8" s="32" customFormat="1" x14ac:dyDescent="0.2">
      <c r="A488" s="39"/>
      <c r="B488" s="55" t="s">
        <v>119</v>
      </c>
      <c r="C488" s="56">
        <v>1</v>
      </c>
      <c r="D488" s="54">
        <v>43</v>
      </c>
      <c r="E488" s="57">
        <f t="shared" si="167"/>
        <v>7.8864353312302837E-4</v>
      </c>
      <c r="F488" s="57">
        <f t="shared" si="168"/>
        <v>2.2142121524201853E-2</v>
      </c>
      <c r="G488" s="57">
        <f t="shared" si="169"/>
        <v>42</v>
      </c>
      <c r="H488" s="50">
        <f t="shared" si="170"/>
        <v>3.3123028391167195E-2</v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1</v>
      </c>
      <c r="E489" s="57" t="str">
        <f t="shared" si="167"/>
        <v/>
      </c>
      <c r="F489" s="57">
        <f t="shared" si="168"/>
        <v>5.1493305870236867E-4</v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1</v>
      </c>
      <c r="E501" s="58" t="str">
        <f t="shared" si="167"/>
        <v/>
      </c>
      <c r="F501" s="58">
        <f t="shared" si="168"/>
        <v>5.1493305870236867E-4</v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1</v>
      </c>
      <c r="D504" s="54">
        <v>0</v>
      </c>
      <c r="E504" s="58">
        <f t="shared" si="167"/>
        <v>7.8864353312302837E-4</v>
      </c>
      <c r="F504" s="58" t="str">
        <f t="shared" si="168"/>
        <v/>
      </c>
      <c r="G504" s="51" t="str">
        <f t="shared" si="169"/>
        <v>0</v>
      </c>
      <c r="H504" s="52">
        <f t="shared" si="170"/>
        <v>0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1</v>
      </c>
      <c r="D506" s="54">
        <v>0</v>
      </c>
      <c r="E506" s="58">
        <f t="shared" ref="E506" si="171">+IF(C506=0,"",C506/C$333)</f>
        <v>7.8864353312302837E-4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22</v>
      </c>
      <c r="D507" s="54">
        <v>16</v>
      </c>
      <c r="E507" s="58">
        <f t="shared" ref="E507:E532" si="175">+IF(C507=0,"",C507/C$333)</f>
        <v>1.7350157728706624E-2</v>
      </c>
      <c r="F507" s="58">
        <f t="shared" ref="F507:F532" si="176">+IF(D507=0,"",D507/D$333)</f>
        <v>8.2389289392378988E-3</v>
      </c>
      <c r="G507" s="51">
        <f t="shared" si="169"/>
        <v>-0.27272727272727271</v>
      </c>
      <c r="H507" s="52">
        <f t="shared" si="170"/>
        <v>-4.7318611987381696E-3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11</v>
      </c>
      <c r="D510" s="54">
        <v>12</v>
      </c>
      <c r="E510" s="58">
        <f t="shared" si="175"/>
        <v>8.6750788643533121E-3</v>
      </c>
      <c r="F510" s="58">
        <f t="shared" si="176"/>
        <v>6.1791967044284241E-3</v>
      </c>
      <c r="G510" s="51">
        <f t="shared" si="169"/>
        <v>9.0909090909090912E-2</v>
      </c>
      <c r="H510" s="52">
        <f t="shared" si="170"/>
        <v>7.8864353312302837E-4</v>
      </c>
    </row>
    <row r="511" spans="1:8" x14ac:dyDescent="0.2">
      <c r="B511" s="53" t="s">
        <v>351</v>
      </c>
      <c r="C511" s="54">
        <v>2</v>
      </c>
      <c r="D511" s="54">
        <v>1</v>
      </c>
      <c r="E511" s="58">
        <f t="shared" si="175"/>
        <v>1.5772870662460567E-3</v>
      </c>
      <c r="F511" s="58">
        <f t="shared" si="176"/>
        <v>5.1493305870236867E-4</v>
      </c>
      <c r="G511" s="51">
        <f t="shared" si="169"/>
        <v>-0.5</v>
      </c>
      <c r="H511" s="52">
        <f t="shared" si="170"/>
        <v>-7.8864353312302837E-4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4</v>
      </c>
      <c r="E516" s="58" t="str">
        <f t="shared" si="175"/>
        <v/>
      </c>
      <c r="F516" s="58">
        <f t="shared" si="176"/>
        <v>2.0597322348094747E-3</v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2</v>
      </c>
      <c r="E520" s="58" t="str">
        <f t="shared" si="175"/>
        <v/>
      </c>
      <c r="F520" s="58">
        <f t="shared" si="176"/>
        <v>1.0298661174047373E-3</v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1</v>
      </c>
      <c r="E521" s="58" t="str">
        <f t="shared" si="175"/>
        <v/>
      </c>
      <c r="F521" s="58">
        <f t="shared" si="176"/>
        <v>5.1493305870236867E-4</v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0</v>
      </c>
      <c r="D522" s="54">
        <v>3</v>
      </c>
      <c r="E522" s="58" t="str">
        <f t="shared" si="175"/>
        <v/>
      </c>
      <c r="F522" s="58">
        <f t="shared" si="176"/>
        <v>1.544799176107106E-3</v>
      </c>
      <c r="G522" s="51" t="str">
        <f t="shared" si="169"/>
        <v>0</v>
      </c>
      <c r="H522" s="52" t="str">
        <f t="shared" si="170"/>
        <v/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1</v>
      </c>
      <c r="D525" s="54">
        <v>183</v>
      </c>
      <c r="E525" s="58">
        <f t="shared" si="175"/>
        <v>7.8864353312302837E-4</v>
      </c>
      <c r="F525" s="58">
        <f t="shared" si="176"/>
        <v>9.423274974253347E-2</v>
      </c>
      <c r="G525" s="51">
        <f t="shared" si="169"/>
        <v>182</v>
      </c>
      <c r="H525" s="52">
        <f t="shared" si="170"/>
        <v>0.14353312302839116</v>
      </c>
    </row>
    <row r="526" spans="2:8" x14ac:dyDescent="0.2">
      <c r="B526" s="53" t="s">
        <v>323</v>
      </c>
      <c r="C526" s="54">
        <v>0</v>
      </c>
      <c r="D526" s="54">
        <v>68</v>
      </c>
      <c r="E526" s="58" t="str">
        <f t="shared" si="175"/>
        <v/>
      </c>
      <c r="F526" s="58">
        <f t="shared" si="176"/>
        <v>3.5015447991761074E-2</v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2</v>
      </c>
      <c r="D527" s="54">
        <v>1</v>
      </c>
      <c r="E527" s="58">
        <f t="shared" si="175"/>
        <v>1.5772870662460567E-3</v>
      </c>
      <c r="F527" s="58">
        <f t="shared" si="176"/>
        <v>5.1493305870236867E-4</v>
      </c>
      <c r="G527" s="51">
        <f t="shared" si="169"/>
        <v>-0.5</v>
      </c>
      <c r="H527" s="52">
        <f t="shared" si="170"/>
        <v>-7.8864353312302837E-4</v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2</v>
      </c>
      <c r="D530" s="54">
        <v>99</v>
      </c>
      <c r="E530" s="58">
        <f t="shared" si="175"/>
        <v>1.5772870662460567E-3</v>
      </c>
      <c r="F530" s="58">
        <f t="shared" si="176"/>
        <v>5.09783728115345E-2</v>
      </c>
      <c r="G530" s="51">
        <f t="shared" si="169"/>
        <v>48.5</v>
      </c>
      <c r="H530" s="52">
        <f t="shared" si="170"/>
        <v>7.649842271293375E-2</v>
      </c>
    </row>
    <row r="531" spans="1:8" x14ac:dyDescent="0.2">
      <c r="B531" s="53" t="s">
        <v>145</v>
      </c>
      <c r="C531" s="54">
        <v>43</v>
      </c>
      <c r="D531" s="54">
        <v>3</v>
      </c>
      <c r="E531" s="58">
        <f t="shared" si="175"/>
        <v>3.3911671924290218E-2</v>
      </c>
      <c r="F531" s="58">
        <f t="shared" si="176"/>
        <v>1.544799176107106E-3</v>
      </c>
      <c r="G531" s="51">
        <f t="shared" si="169"/>
        <v>-0.93023255813953487</v>
      </c>
      <c r="H531" s="52">
        <f t="shared" si="170"/>
        <v>-3.1545741324921134E-2</v>
      </c>
    </row>
    <row r="532" spans="1:8" x14ac:dyDescent="0.2">
      <c r="B532" s="53" t="s">
        <v>326</v>
      </c>
      <c r="C532" s="54">
        <v>41</v>
      </c>
      <c r="D532" s="54">
        <v>81</v>
      </c>
      <c r="E532" s="58">
        <f t="shared" si="175"/>
        <v>3.2334384858044164E-2</v>
      </c>
      <c r="F532" s="58">
        <f t="shared" si="176"/>
        <v>4.1709577754891862E-2</v>
      </c>
      <c r="G532" s="51">
        <f t="shared" si="169"/>
        <v>0.97560975609756095</v>
      </c>
      <c r="H532" s="52">
        <f t="shared" si="170"/>
        <v>3.1545741324921134E-2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1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7</v>
      </c>
      <c r="E534" s="58" t="str">
        <f>+IF(C534=0,"",C534/C$333)</f>
        <v/>
      </c>
      <c r="F534" s="58">
        <f>+IF(D534=0,"",D534/D$333)</f>
        <v>3.6045314109165809E-3</v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3</v>
      </c>
      <c r="E537" s="58" t="str">
        <f t="shared" si="177"/>
        <v/>
      </c>
      <c r="F537" s="58">
        <f t="shared" si="178"/>
        <v>1.544799176107106E-3</v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2</v>
      </c>
      <c r="D539" s="54">
        <v>5</v>
      </c>
      <c r="E539" s="58">
        <f t="shared" si="177"/>
        <v>1.5772870662460567E-3</v>
      </c>
      <c r="F539" s="58">
        <f t="shared" si="178"/>
        <v>2.5746652935118436E-3</v>
      </c>
      <c r="G539" s="51">
        <f t="shared" si="179"/>
        <v>1.5</v>
      </c>
      <c r="H539" s="52">
        <f t="shared" si="180"/>
        <v>2.3659305993690852E-3</v>
      </c>
    </row>
    <row r="540" spans="1:8" x14ac:dyDescent="0.2">
      <c r="B540" s="53" t="s">
        <v>529</v>
      </c>
      <c r="C540" s="54">
        <v>1</v>
      </c>
      <c r="D540" s="54">
        <v>6</v>
      </c>
      <c r="E540" s="58">
        <f t="shared" si="177"/>
        <v>7.8864353312302837E-4</v>
      </c>
      <c r="F540" s="58">
        <f t="shared" si="178"/>
        <v>3.089598352214212E-3</v>
      </c>
      <c r="G540" s="51">
        <f t="shared" si="179"/>
        <v>5</v>
      </c>
      <c r="H540" s="52">
        <f t="shared" si="180"/>
        <v>3.9432176656151417E-3</v>
      </c>
    </row>
    <row r="541" spans="1:8" x14ac:dyDescent="0.2">
      <c r="B541" s="53" t="s">
        <v>329</v>
      </c>
      <c r="C541" s="54">
        <v>2</v>
      </c>
      <c r="D541" s="54">
        <v>9</v>
      </c>
      <c r="E541" s="58">
        <f t="shared" si="177"/>
        <v>1.5772870662460567E-3</v>
      </c>
      <c r="F541" s="58">
        <f t="shared" si="178"/>
        <v>4.6343975283213183E-3</v>
      </c>
      <c r="G541" s="51">
        <f t="shared" si="179"/>
        <v>3.5</v>
      </c>
      <c r="H541" s="52">
        <f t="shared" si="180"/>
        <v>5.5205047318611982E-3</v>
      </c>
    </row>
    <row r="542" spans="1:8" x14ac:dyDescent="0.2">
      <c r="B542" s="53" t="s">
        <v>330</v>
      </c>
      <c r="C542" s="54">
        <v>0</v>
      </c>
      <c r="D542" s="54">
        <v>1</v>
      </c>
      <c r="E542" s="58" t="str">
        <f t="shared" si="177"/>
        <v/>
      </c>
      <c r="F542" s="58">
        <f t="shared" si="178"/>
        <v>5.1493305870236867E-4</v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577</v>
      </c>
      <c r="D553" s="29">
        <f>SUM(D554:D579)</f>
        <v>862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0.49393414211438474</v>
      </c>
      <c r="H553" s="31">
        <f>+IF(OR(AND(E553=""),(G553="")),"",E553*G553)</f>
        <v>0.49393414211438474</v>
      </c>
    </row>
    <row r="554" spans="1:8" x14ac:dyDescent="0.2">
      <c r="B554" s="53" t="s">
        <v>334</v>
      </c>
      <c r="C554" s="54">
        <v>3</v>
      </c>
      <c r="D554" s="54">
        <v>3</v>
      </c>
      <c r="E554" s="58">
        <f t="shared" si="181"/>
        <v>5.1993067590987872E-3</v>
      </c>
      <c r="F554" s="58">
        <f t="shared" si="182"/>
        <v>3.4802784222737818E-3</v>
      </c>
      <c r="G554" s="51">
        <f>+IF(OR(AND(D554=0),(C554=0)),"0",((D554-C554)/C554))</f>
        <v>0</v>
      </c>
      <c r="H554" s="52">
        <f>+IF(OR(AND(E554=""),(G554="")),"",E554*G554)</f>
        <v>0</v>
      </c>
    </row>
    <row r="555" spans="1:8" x14ac:dyDescent="0.2">
      <c r="B555" s="53" t="s">
        <v>148</v>
      </c>
      <c r="C555" s="54">
        <v>66</v>
      </c>
      <c r="D555" s="54">
        <v>6</v>
      </c>
      <c r="E555" s="58">
        <f t="shared" si="181"/>
        <v>0.11438474870017332</v>
      </c>
      <c r="F555" s="58">
        <f t="shared" si="182"/>
        <v>6.9605568445475635E-3</v>
      </c>
      <c r="G555" s="51">
        <f t="shared" ref="G555:G579" si="183">+IF(OR(AND(D555=0),(C555=0)),"0",((D555-C555)/C555))</f>
        <v>-0.90909090909090906</v>
      </c>
      <c r="H555" s="52">
        <f t="shared" ref="H555:H579" si="184">+IF(OR(AND(E555=""),(G555="")),"",E555*G555)</f>
        <v>-0.10398613518197573</v>
      </c>
    </row>
    <row r="556" spans="1:8" x14ac:dyDescent="0.2">
      <c r="B556" s="53" t="s">
        <v>606</v>
      </c>
      <c r="C556" s="54">
        <v>74</v>
      </c>
      <c r="D556" s="54">
        <v>59</v>
      </c>
      <c r="E556" s="58">
        <f t="shared" si="181"/>
        <v>0.12824956672443674</v>
      </c>
      <c r="F556" s="58">
        <f t="shared" si="182"/>
        <v>6.8445475638051048E-2</v>
      </c>
      <c r="G556" s="51">
        <f t="shared" si="183"/>
        <v>-0.20270270270270271</v>
      </c>
      <c r="H556" s="52">
        <f t="shared" si="184"/>
        <v>-2.5996533795493937E-2</v>
      </c>
    </row>
    <row r="557" spans="1:8" x14ac:dyDescent="0.2">
      <c r="B557" s="53" t="s">
        <v>335</v>
      </c>
      <c r="C557" s="54">
        <v>6</v>
      </c>
      <c r="D557" s="54">
        <v>69</v>
      </c>
      <c r="E557" s="58">
        <f t="shared" si="181"/>
        <v>1.0398613518197574E-2</v>
      </c>
      <c r="F557" s="58">
        <f t="shared" si="182"/>
        <v>8.0046403712296987E-2</v>
      </c>
      <c r="G557" s="51">
        <f t="shared" si="183"/>
        <v>10.5</v>
      </c>
      <c r="H557" s="52">
        <f t="shared" si="184"/>
        <v>0.10918544194107453</v>
      </c>
    </row>
    <row r="558" spans="1:8" x14ac:dyDescent="0.2">
      <c r="B558" s="53" t="s">
        <v>149</v>
      </c>
      <c r="C558" s="54">
        <v>0</v>
      </c>
      <c r="D558" s="54">
        <v>1</v>
      </c>
      <c r="E558" s="58" t="str">
        <f t="shared" si="181"/>
        <v/>
      </c>
      <c r="F558" s="58">
        <f t="shared" si="182"/>
        <v>1.1600928074245939E-3</v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1</v>
      </c>
      <c r="E560" s="57" t="str">
        <f t="shared" si="181"/>
        <v/>
      </c>
      <c r="F560" s="57">
        <f t="shared" si="182"/>
        <v>1.1600928074245939E-3</v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2</v>
      </c>
      <c r="D563" s="54">
        <v>0</v>
      </c>
      <c r="E563" s="57">
        <f t="shared" si="181"/>
        <v>3.4662045060658577E-3</v>
      </c>
      <c r="F563" s="57" t="str">
        <f t="shared" si="182"/>
        <v/>
      </c>
      <c r="G563" s="57" t="str">
        <f t="shared" si="183"/>
        <v>0</v>
      </c>
      <c r="H563" s="50">
        <f t="shared" si="184"/>
        <v>0</v>
      </c>
    </row>
    <row r="564" spans="1:8" s="32" customFormat="1" x14ac:dyDescent="0.2">
      <c r="A564" s="40"/>
      <c r="B564" s="55" t="s">
        <v>567</v>
      </c>
      <c r="C564" s="56">
        <v>1</v>
      </c>
      <c r="D564" s="54">
        <v>10</v>
      </c>
      <c r="E564" s="57">
        <f t="shared" ref="E564:E565" si="185">+IF(C564=0,"",C564/C$553)</f>
        <v>1.7331022530329288E-3</v>
      </c>
      <c r="F564" s="57">
        <f t="shared" ref="F564:F565" si="186">+IF(D564=0,"",D564/D$553)</f>
        <v>1.1600928074245939E-2</v>
      </c>
      <c r="G564" s="57">
        <f t="shared" ref="G564:G565" si="187">+IF(OR(AND(D564=0),(C564=0)),"0",((D564-C564)/C564))</f>
        <v>9</v>
      </c>
      <c r="H564" s="50">
        <f t="shared" ref="H564:H565" si="188">+IF(OR(AND(E564=""),(G564="")),"",E564*G564)</f>
        <v>1.5597920277296359E-2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59</v>
      </c>
      <c r="D567" s="54">
        <v>144</v>
      </c>
      <c r="E567" s="57">
        <f t="shared" si="189"/>
        <v>0.10225303292894281</v>
      </c>
      <c r="F567" s="57">
        <f t="shared" si="190"/>
        <v>0.16705336426914152</v>
      </c>
      <c r="G567" s="57">
        <f t="shared" si="183"/>
        <v>1.4406779661016949</v>
      </c>
      <c r="H567" s="50">
        <f t="shared" si="184"/>
        <v>0.14731369150779894</v>
      </c>
    </row>
    <row r="568" spans="1:8" s="32" customFormat="1" x14ac:dyDescent="0.2">
      <c r="A568" s="39"/>
      <c r="B568" s="55" t="s">
        <v>151</v>
      </c>
      <c r="C568" s="56">
        <v>17</v>
      </c>
      <c r="D568" s="54">
        <v>20</v>
      </c>
      <c r="E568" s="57">
        <f t="shared" si="189"/>
        <v>2.9462738301559793E-2</v>
      </c>
      <c r="F568" s="57">
        <f t="shared" si="190"/>
        <v>2.3201856148491878E-2</v>
      </c>
      <c r="G568" s="57">
        <f t="shared" si="183"/>
        <v>0.17647058823529413</v>
      </c>
      <c r="H568" s="50">
        <f t="shared" si="184"/>
        <v>5.1993067590987872E-3</v>
      </c>
    </row>
    <row r="569" spans="1:8" s="32" customFormat="1" x14ac:dyDescent="0.2">
      <c r="A569" s="39"/>
      <c r="B569" s="55" t="s">
        <v>152</v>
      </c>
      <c r="C569" s="56">
        <v>1</v>
      </c>
      <c r="D569" s="54">
        <v>4</v>
      </c>
      <c r="E569" s="57">
        <f t="shared" si="189"/>
        <v>1.7331022530329288E-3</v>
      </c>
      <c r="F569" s="57">
        <f t="shared" si="190"/>
        <v>4.6403712296983757E-3</v>
      </c>
      <c r="G569" s="57">
        <f t="shared" si="183"/>
        <v>3</v>
      </c>
      <c r="H569" s="50">
        <f t="shared" si="184"/>
        <v>5.1993067590987863E-3</v>
      </c>
    </row>
    <row r="570" spans="1:8" s="32" customFormat="1" x14ac:dyDescent="0.2">
      <c r="A570" s="39"/>
      <c r="B570" s="55" t="s">
        <v>340</v>
      </c>
      <c r="C570" s="56">
        <v>268</v>
      </c>
      <c r="D570" s="54">
        <v>441</v>
      </c>
      <c r="E570" s="57">
        <f t="shared" si="189"/>
        <v>0.46447140381282498</v>
      </c>
      <c r="F570" s="57">
        <f t="shared" si="190"/>
        <v>0.51160092807424595</v>
      </c>
      <c r="G570" s="57">
        <f t="shared" si="183"/>
        <v>0.64552238805970152</v>
      </c>
      <c r="H570" s="50">
        <f t="shared" si="184"/>
        <v>0.29982668977469673</v>
      </c>
    </row>
    <row r="571" spans="1:8" x14ac:dyDescent="0.2">
      <c r="B571" s="53" t="s">
        <v>153</v>
      </c>
      <c r="C571" s="54">
        <v>41</v>
      </c>
      <c r="D571" s="54">
        <v>17</v>
      </c>
      <c r="E571" s="58">
        <f t="shared" si="189"/>
        <v>7.1057192374350084E-2</v>
      </c>
      <c r="F571" s="58">
        <f t="shared" si="190"/>
        <v>1.9721577726218097E-2</v>
      </c>
      <c r="G571" s="51">
        <f t="shared" si="183"/>
        <v>-0.58536585365853655</v>
      </c>
      <c r="H571" s="52">
        <f t="shared" si="184"/>
        <v>-4.1594454072790291E-2</v>
      </c>
    </row>
    <row r="572" spans="1:8" x14ac:dyDescent="0.2">
      <c r="B572" s="53" t="s">
        <v>341</v>
      </c>
      <c r="C572" s="54">
        <v>0</v>
      </c>
      <c r="D572" s="54">
        <v>1</v>
      </c>
      <c r="E572" s="58" t="str">
        <f t="shared" si="189"/>
        <v/>
      </c>
      <c r="F572" s="58">
        <f t="shared" si="190"/>
        <v>1.1600928074245939E-3</v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0</v>
      </c>
      <c r="D573" s="54">
        <v>0</v>
      </c>
      <c r="E573" s="58" t="str">
        <f t="shared" si="189"/>
        <v/>
      </c>
      <c r="F573" s="58" t="str">
        <f t="shared" si="190"/>
        <v/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2</v>
      </c>
      <c r="D575" s="54">
        <v>7</v>
      </c>
      <c r="E575" s="58">
        <f t="shared" si="189"/>
        <v>3.4662045060658577E-3</v>
      </c>
      <c r="F575" s="58">
        <f t="shared" si="190"/>
        <v>8.1206496519721574E-3</v>
      </c>
      <c r="G575" s="51">
        <f t="shared" si="183"/>
        <v>2.5</v>
      </c>
      <c r="H575" s="52">
        <f t="shared" si="184"/>
        <v>8.6655112651646445E-3</v>
      </c>
    </row>
    <row r="576" spans="1:8" x14ac:dyDescent="0.2">
      <c r="B576" s="53" t="s">
        <v>343</v>
      </c>
      <c r="C576" s="54">
        <v>0</v>
      </c>
      <c r="D576" s="54">
        <v>49</v>
      </c>
      <c r="E576" s="58" t="str">
        <f t="shared" si="189"/>
        <v/>
      </c>
      <c r="F576" s="58">
        <f t="shared" si="190"/>
        <v>5.6844547563805102E-2</v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36</v>
      </c>
      <c r="D578" s="54">
        <v>29</v>
      </c>
      <c r="E578" s="58">
        <f t="shared" si="189"/>
        <v>6.2391681109185443E-2</v>
      </c>
      <c r="F578" s="58">
        <f t="shared" si="190"/>
        <v>3.3642691415313224E-2</v>
      </c>
      <c r="G578" s="51">
        <f t="shared" si="183"/>
        <v>-0.19444444444444445</v>
      </c>
      <c r="H578" s="52">
        <f t="shared" si="184"/>
        <v>-1.2131715771230503E-2</v>
      </c>
    </row>
    <row r="579" spans="2:8" x14ac:dyDescent="0.2">
      <c r="B579" s="53" t="s">
        <v>533</v>
      </c>
      <c r="C579" s="54">
        <v>1</v>
      </c>
      <c r="D579" s="54">
        <v>1</v>
      </c>
      <c r="E579" s="58">
        <f t="shared" si="189"/>
        <v>1.7331022530329288E-3</v>
      </c>
      <c r="F579" s="58">
        <f t="shared" si="190"/>
        <v>1.1600928074245939E-3</v>
      </c>
      <c r="G579" s="51">
        <f t="shared" si="183"/>
        <v>0</v>
      </c>
      <c r="H579" s="52">
        <f t="shared" si="184"/>
        <v>0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421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378</v>
      </c>
      <c r="C8" s="28">
        <f>+C18+C73+C165+C333+C553</f>
        <v>3346</v>
      </c>
      <c r="D8" s="29">
        <f>+D18+D73+D165+D333+D553</f>
        <v>3284</v>
      </c>
      <c r="E8" s="30">
        <f>SUM(E9:E13)</f>
        <v>1</v>
      </c>
      <c r="F8" s="30">
        <f>SUM(F9:F13)</f>
        <v>1</v>
      </c>
      <c r="G8" s="30">
        <f>+(D8-C8)/C8</f>
        <v>-1.852958756724447E-2</v>
      </c>
      <c r="H8" s="31">
        <f>+E8*G8</f>
        <v>-1.852958756724447E-2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29</v>
      </c>
      <c r="D9" s="24">
        <f>+D18</f>
        <v>20</v>
      </c>
      <c r="E9" s="50">
        <f>C9/$C$8</f>
        <v>8.6670651524208015E-3</v>
      </c>
      <c r="F9" s="50">
        <f>D9/$D$8</f>
        <v>6.0901339829476245E-3</v>
      </c>
      <c r="G9" s="51">
        <f>+IF(OR(AND(D9=0),(C9=0)),"0",((D9-C9)/C9))</f>
        <v>-0.31034482758620691</v>
      </c>
      <c r="H9" s="52">
        <f>+IF(OR(AND(E9=""),(G9="")),"",E9*G9)</f>
        <v>-2.6897788404064557E-3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397</v>
      </c>
      <c r="D10" s="24">
        <f>+D73</f>
        <v>452</v>
      </c>
      <c r="E10" s="50">
        <f>C10/$C$8</f>
        <v>0.11864913329348475</v>
      </c>
      <c r="F10" s="50">
        <f>D10/$D$8</f>
        <v>0.13763702801461633</v>
      </c>
      <c r="G10" s="51">
        <f>+IF(OR(AND(D10=0),(C10=0)),"0",((D10-C10)/C10))</f>
        <v>0.1385390428211587</v>
      </c>
      <c r="H10" s="52">
        <f>+IF(OR(AND(E10=""),(G10="")),"",E10*G10)</f>
        <v>1.6437537358039451E-2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529</v>
      </c>
      <c r="D11" s="24">
        <f>+D165</f>
        <v>345</v>
      </c>
      <c r="E11" s="50">
        <f>C11/$C$8</f>
        <v>0.15809922295277945</v>
      </c>
      <c r="F11" s="50">
        <f>D11/$D$8</f>
        <v>0.10505481120584653</v>
      </c>
      <c r="G11" s="51">
        <f>+IF(OR(AND(D11=0),(C11=0)),"0",((D11-C11)/C11))</f>
        <v>-0.34782608695652173</v>
      </c>
      <c r="H11" s="52">
        <f>+IF(OR(AND(E11=""),(G11="")),"",E11*G11)</f>
        <v>-5.4991034070531984E-2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1632</v>
      </c>
      <c r="D12" s="24">
        <f>+D333</f>
        <v>1386</v>
      </c>
      <c r="E12" s="50">
        <f>C12/$C$8</f>
        <v>0.48774656306037062</v>
      </c>
      <c r="F12" s="50">
        <f>D12/$D$8</f>
        <v>0.42204628501827041</v>
      </c>
      <c r="G12" s="51">
        <f>+IF(OR(AND(D12=0),(C12=0)),"0",((D12-C12)/C12))</f>
        <v>-0.15073529411764705</v>
      </c>
      <c r="H12" s="52">
        <f>+IF(OR(AND(E12=""),(G12="")),"",E12*G12)</f>
        <v>-7.3520621637776451E-2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759</v>
      </c>
      <c r="D13" s="24">
        <f>+D553</f>
        <v>1081</v>
      </c>
      <c r="E13" s="50">
        <f>C13/$C$8</f>
        <v>0.2268380155409444</v>
      </c>
      <c r="F13" s="50">
        <f>D13/$D$8</f>
        <v>0.32917174177831915</v>
      </c>
      <c r="G13" s="51">
        <f>+IF(OR(AND(D13=0),(C13=0)),"0",((D13-C13)/C13))</f>
        <v>0.42424242424242425</v>
      </c>
      <c r="H13" s="52">
        <f>+IF(OR(AND(E13=""),(G13="")),"",E13*G13)</f>
        <v>9.6234309623430964E-2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29</v>
      </c>
      <c r="D18" s="29">
        <f>SUM(D19:D67)</f>
        <v>20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-0.31034482758620691</v>
      </c>
      <c r="H18" s="31">
        <f>+IF(OR(AND(E18=""),(G18="")),"",E18*G18)</f>
        <v>-0.31034482758620691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2</v>
      </c>
      <c r="D26" s="54">
        <v>1</v>
      </c>
      <c r="E26" s="52">
        <f t="shared" si="0"/>
        <v>6.8965517241379309E-2</v>
      </c>
      <c r="F26" s="52">
        <f t="shared" si="1"/>
        <v>0.05</v>
      </c>
      <c r="G26" s="51">
        <f t="shared" si="2"/>
        <v>-0.5</v>
      </c>
      <c r="H26" s="52">
        <f t="shared" si="3"/>
        <v>-3.4482758620689655E-2</v>
      </c>
    </row>
    <row r="27" spans="1:8" x14ac:dyDescent="0.2">
      <c r="B27" s="53" t="s">
        <v>582</v>
      </c>
      <c r="C27" s="54">
        <v>6</v>
      </c>
      <c r="D27" s="54">
        <v>0</v>
      </c>
      <c r="E27" s="52">
        <f t="shared" si="0"/>
        <v>0.20689655172413793</v>
      </c>
      <c r="F27" s="52" t="str">
        <f t="shared" si="1"/>
        <v/>
      </c>
      <c r="G27" s="51" t="str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1</v>
      </c>
      <c r="D28" s="54">
        <v>0</v>
      </c>
      <c r="E28" s="52">
        <f t="shared" si="0"/>
        <v>3.4482758620689655E-2</v>
      </c>
      <c r="F28" s="52" t="str">
        <f t="shared" si="1"/>
        <v/>
      </c>
      <c r="G28" s="51" t="str">
        <f t="shared" si="2"/>
        <v>0</v>
      </c>
      <c r="H28" s="52">
        <f t="shared" si="3"/>
        <v>0</v>
      </c>
    </row>
    <row r="29" spans="1:8" x14ac:dyDescent="0.2">
      <c r="B29" s="53" t="s">
        <v>5</v>
      </c>
      <c r="C29" s="54">
        <v>4</v>
      </c>
      <c r="D29" s="54">
        <v>2</v>
      </c>
      <c r="E29" s="52">
        <f t="shared" si="0"/>
        <v>0.13793103448275862</v>
      </c>
      <c r="F29" s="52">
        <f t="shared" si="1"/>
        <v>0.1</v>
      </c>
      <c r="G29" s="51">
        <f t="shared" si="2"/>
        <v>-0.5</v>
      </c>
      <c r="H29" s="52">
        <f t="shared" si="3"/>
        <v>-6.8965517241379309E-2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1</v>
      </c>
      <c r="E35" s="52" t="str">
        <f t="shared" si="0"/>
        <v/>
      </c>
      <c r="F35" s="52">
        <f t="shared" si="1"/>
        <v>0.05</v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1</v>
      </c>
      <c r="E38" s="52" t="str">
        <f t="shared" si="0"/>
        <v/>
      </c>
      <c r="F38" s="52">
        <f t="shared" si="1"/>
        <v>0.05</v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6</v>
      </c>
      <c r="D49" s="54">
        <v>5</v>
      </c>
      <c r="E49" s="52">
        <f t="shared" si="0"/>
        <v>0.20689655172413793</v>
      </c>
      <c r="F49" s="52">
        <f t="shared" si="1"/>
        <v>0.25</v>
      </c>
      <c r="G49" s="51">
        <f t="shared" si="2"/>
        <v>-0.16666666666666666</v>
      </c>
      <c r="H49" s="52">
        <f t="shared" si="3"/>
        <v>-3.4482758620689655E-2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1</v>
      </c>
      <c r="D59" s="54">
        <v>0</v>
      </c>
      <c r="E59" s="52">
        <f t="shared" si="0"/>
        <v>3.4482758620689655E-2</v>
      </c>
      <c r="F59" s="52" t="str">
        <f t="shared" si="1"/>
        <v/>
      </c>
      <c r="G59" s="51" t="str">
        <f t="shared" si="2"/>
        <v>0</v>
      </c>
      <c r="H59" s="52">
        <f t="shared" si="3"/>
        <v>0</v>
      </c>
    </row>
    <row r="60" spans="1:8" x14ac:dyDescent="0.2">
      <c r="B60" s="53" t="s">
        <v>174</v>
      </c>
      <c r="C60" s="54">
        <v>0</v>
      </c>
      <c r="D60" s="54">
        <v>1</v>
      </c>
      <c r="E60" s="52" t="str">
        <f t="shared" si="0"/>
        <v/>
      </c>
      <c r="F60" s="52">
        <f t="shared" si="1"/>
        <v>0.05</v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6</v>
      </c>
      <c r="D61" s="54">
        <v>0</v>
      </c>
      <c r="E61" s="52">
        <f t="shared" si="0"/>
        <v>0.20689655172413793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2</v>
      </c>
      <c r="E62" s="50" t="str">
        <f t="shared" ref="E62:E63" si="8">+IF(C62=0,"",C62/C$18)</f>
        <v/>
      </c>
      <c r="F62" s="50">
        <f t="shared" ref="F62:F63" si="9">+IF(D62=0,"",D62/D$18)</f>
        <v>0.1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1</v>
      </c>
      <c r="E64" s="52" t="str">
        <f t="shared" si="0"/>
        <v/>
      </c>
      <c r="F64" s="52">
        <f t="shared" si="1"/>
        <v>0.05</v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2</v>
      </c>
      <c r="D65" s="54">
        <v>0</v>
      </c>
      <c r="E65" s="52">
        <f t="shared" si="0"/>
        <v>6.8965517241379309E-2</v>
      </c>
      <c r="F65" s="52" t="str">
        <f t="shared" si="1"/>
        <v/>
      </c>
      <c r="G65" s="51" t="str">
        <f t="shared" si="2"/>
        <v>0</v>
      </c>
      <c r="H65" s="52">
        <f t="shared" si="3"/>
        <v>0</v>
      </c>
    </row>
    <row r="66" spans="1:8" x14ac:dyDescent="0.2">
      <c r="B66" s="53" t="s">
        <v>177</v>
      </c>
      <c r="C66" s="54">
        <v>1</v>
      </c>
      <c r="D66" s="54">
        <v>6</v>
      </c>
      <c r="E66" s="52">
        <f t="shared" si="0"/>
        <v>3.4482758620689655E-2</v>
      </c>
      <c r="F66" s="52">
        <f t="shared" si="1"/>
        <v>0.3</v>
      </c>
      <c r="G66" s="51">
        <f t="shared" si="2"/>
        <v>5</v>
      </c>
      <c r="H66" s="52">
        <f t="shared" si="3"/>
        <v>0.17241379310344829</v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397</v>
      </c>
      <c r="D73" s="29">
        <f>SUM(D74:D159)</f>
        <v>452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0.1385390428211587</v>
      </c>
      <c r="H73" s="31">
        <f>+IF(OR(AND(E73=""),(G73="")),"",E73*G73)</f>
        <v>0.1385390428211587</v>
      </c>
    </row>
    <row r="74" spans="1:8" x14ac:dyDescent="0.2">
      <c r="B74" s="53" t="s">
        <v>437</v>
      </c>
      <c r="C74" s="54">
        <v>12</v>
      </c>
      <c r="D74" s="54">
        <v>10</v>
      </c>
      <c r="E74" s="58">
        <f>+IF(C74=0,"",C74/C$73)</f>
        <v>3.0226700251889168E-2</v>
      </c>
      <c r="F74" s="58">
        <f>+IF(D74=0,"",D74/D$73)</f>
        <v>2.2123893805309734E-2</v>
      </c>
      <c r="G74" s="51">
        <f>+IF(OR(AND(D74=0),(C74=0)),"0",((D74-C74)/C74))</f>
        <v>-0.16666666666666666</v>
      </c>
      <c r="H74" s="52">
        <f>+IF(OR(AND(E74=""),(G74="")),"",E74*G74)</f>
        <v>-5.0377833753148613E-3</v>
      </c>
    </row>
    <row r="75" spans="1:8" x14ac:dyDescent="0.2">
      <c r="B75" s="53" t="s">
        <v>585</v>
      </c>
      <c r="C75" s="54">
        <v>0</v>
      </c>
      <c r="D75" s="54">
        <v>3</v>
      </c>
      <c r="E75" s="58" t="str">
        <f t="shared" ref="E75:E146" si="12">+IF(C75=0,"",C75/C$73)</f>
        <v/>
      </c>
      <c r="F75" s="58">
        <f t="shared" ref="F75:F146" si="13">+IF(D75=0,"",D75/D$73)</f>
        <v>6.6371681415929203E-3</v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0</v>
      </c>
      <c r="D76" s="54">
        <v>0</v>
      </c>
      <c r="E76" s="58" t="str">
        <f t="shared" ref="E76" si="16">+IF(C76=0,"",C76/C$73)</f>
        <v/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11</v>
      </c>
      <c r="D77" s="54">
        <v>9</v>
      </c>
      <c r="E77" s="58">
        <f t="shared" si="12"/>
        <v>2.7707808564231738E-2</v>
      </c>
      <c r="F77" s="58">
        <f t="shared" si="13"/>
        <v>1.9911504424778761E-2</v>
      </c>
      <c r="G77" s="51">
        <f t="shared" si="14"/>
        <v>-0.18181818181818182</v>
      </c>
      <c r="H77" s="52">
        <f t="shared" si="15"/>
        <v>-5.0377833753148613E-3</v>
      </c>
    </row>
    <row r="78" spans="1:8" x14ac:dyDescent="0.2">
      <c r="B78" s="53" t="s">
        <v>179</v>
      </c>
      <c r="C78" s="54">
        <v>5</v>
      </c>
      <c r="D78" s="54">
        <v>8</v>
      </c>
      <c r="E78" s="58">
        <f t="shared" si="12"/>
        <v>1.2594458438287154E-2</v>
      </c>
      <c r="F78" s="58">
        <f t="shared" si="13"/>
        <v>1.7699115044247787E-2</v>
      </c>
      <c r="G78" s="51">
        <f t="shared" si="14"/>
        <v>0.6</v>
      </c>
      <c r="H78" s="52">
        <f t="shared" si="15"/>
        <v>7.556675062972292E-3</v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3</v>
      </c>
      <c r="D85" s="54">
        <v>25</v>
      </c>
      <c r="E85" s="58">
        <f t="shared" si="12"/>
        <v>7.556675062972292E-3</v>
      </c>
      <c r="F85" s="58">
        <f t="shared" si="13"/>
        <v>5.5309734513274339E-2</v>
      </c>
      <c r="G85" s="51">
        <f t="shared" si="14"/>
        <v>7.333333333333333</v>
      </c>
      <c r="H85" s="52">
        <f t="shared" si="15"/>
        <v>5.5415617128463469E-2</v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8</v>
      </c>
      <c r="D87" s="54">
        <v>2</v>
      </c>
      <c r="E87" s="58">
        <f t="shared" si="12"/>
        <v>2.0151133501259445E-2</v>
      </c>
      <c r="F87" s="58">
        <f t="shared" si="13"/>
        <v>4.4247787610619468E-3</v>
      </c>
      <c r="G87" s="51">
        <f t="shared" si="14"/>
        <v>-0.75</v>
      </c>
      <c r="H87" s="52">
        <f t="shared" si="15"/>
        <v>-1.5113350125944584E-2</v>
      </c>
    </row>
    <row r="88" spans="1:8" s="32" customFormat="1" x14ac:dyDescent="0.2">
      <c r="A88" s="40"/>
      <c r="B88" s="55" t="s">
        <v>587</v>
      </c>
      <c r="C88" s="56">
        <v>1</v>
      </c>
      <c r="D88" s="54">
        <v>0</v>
      </c>
      <c r="E88" s="58">
        <f t="shared" ref="E88" si="24">+IF(C88=0,"",C88/C$73)</f>
        <v>2.5188916876574307E-3</v>
      </c>
      <c r="F88" s="58" t="str">
        <f t="shared" ref="F88" si="25">+IF(D88=0,"",D88/D$73)</f>
        <v/>
      </c>
      <c r="G88" s="51" t="str">
        <f t="shared" ref="G88" si="26">+IF(OR(AND(D88=0),(C88=0)),"0",((D88-C88)/C88))</f>
        <v>0</v>
      </c>
      <c r="H88" s="52">
        <f t="shared" ref="H88" si="27">+IF(OR(AND(E88=""),(G88="")),"",E88*G88)</f>
        <v>0</v>
      </c>
    </row>
    <row r="89" spans="1:8" x14ac:dyDescent="0.2">
      <c r="B89" s="53" t="s">
        <v>185</v>
      </c>
      <c r="C89" s="54">
        <v>23</v>
      </c>
      <c r="D89" s="54">
        <v>6</v>
      </c>
      <c r="E89" s="58">
        <f t="shared" si="12"/>
        <v>5.793450881612091E-2</v>
      </c>
      <c r="F89" s="58">
        <f t="shared" si="13"/>
        <v>1.3274336283185841E-2</v>
      </c>
      <c r="G89" s="51">
        <f t="shared" si="14"/>
        <v>-0.73913043478260865</v>
      </c>
      <c r="H89" s="52">
        <f t="shared" si="15"/>
        <v>-4.2821158690176324E-2</v>
      </c>
    </row>
    <row r="90" spans="1:8" x14ac:dyDescent="0.2">
      <c r="B90" s="53" t="s">
        <v>186</v>
      </c>
      <c r="C90" s="54">
        <v>5</v>
      </c>
      <c r="D90" s="54">
        <v>2</v>
      </c>
      <c r="E90" s="58">
        <f t="shared" si="12"/>
        <v>1.2594458438287154E-2</v>
      </c>
      <c r="F90" s="58">
        <f t="shared" si="13"/>
        <v>4.4247787610619468E-3</v>
      </c>
      <c r="G90" s="51">
        <f t="shared" si="14"/>
        <v>-0.6</v>
      </c>
      <c r="H90" s="52">
        <f t="shared" si="15"/>
        <v>-7.556675062972292E-3</v>
      </c>
    </row>
    <row r="91" spans="1:8" x14ac:dyDescent="0.2">
      <c r="B91" s="53" t="s">
        <v>21</v>
      </c>
      <c r="C91" s="54">
        <v>6</v>
      </c>
      <c r="D91" s="54">
        <v>1</v>
      </c>
      <c r="E91" s="58">
        <f t="shared" si="12"/>
        <v>1.5113350125944584E-2</v>
      </c>
      <c r="F91" s="58">
        <f t="shared" si="13"/>
        <v>2.2123893805309734E-3</v>
      </c>
      <c r="G91" s="51">
        <f t="shared" si="14"/>
        <v>-0.83333333333333337</v>
      </c>
      <c r="H91" s="52">
        <f t="shared" si="15"/>
        <v>-1.2594458438287154E-2</v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1</v>
      </c>
      <c r="E93" s="58" t="str">
        <f t="shared" si="12"/>
        <v/>
      </c>
      <c r="F93" s="58">
        <f t="shared" si="13"/>
        <v>2.2123893805309734E-3</v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1</v>
      </c>
      <c r="D94" s="54">
        <v>0</v>
      </c>
      <c r="E94" s="58">
        <f t="shared" ref="E94:E95" si="28">+IF(C94=0,"",C94/C$73)</f>
        <v>2.5188916876574307E-3</v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>
        <f t="shared" ref="H94:H95" si="31">+IF(OR(AND(E94=""),(G94="")),"",E94*G94)</f>
        <v>0</v>
      </c>
    </row>
    <row r="95" spans="1:8" s="32" customFormat="1" x14ac:dyDescent="0.2">
      <c r="A95" s="40"/>
      <c r="B95" s="55" t="s">
        <v>540</v>
      </c>
      <c r="C95" s="56">
        <v>0</v>
      </c>
      <c r="D95" s="54">
        <v>2</v>
      </c>
      <c r="E95" s="58" t="str">
        <f t="shared" si="28"/>
        <v/>
      </c>
      <c r="F95" s="58">
        <f t="shared" si="29"/>
        <v>4.4247787610619468E-3</v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6</v>
      </c>
      <c r="D96" s="54">
        <v>3</v>
      </c>
      <c r="E96" s="58">
        <f t="shared" si="12"/>
        <v>1.5113350125944584E-2</v>
      </c>
      <c r="F96" s="58">
        <f t="shared" si="13"/>
        <v>6.6371681415929203E-3</v>
      </c>
      <c r="G96" s="51">
        <f t="shared" si="14"/>
        <v>-0.5</v>
      </c>
      <c r="H96" s="52">
        <f t="shared" si="15"/>
        <v>-7.556675062972292E-3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5</v>
      </c>
      <c r="E98" s="58" t="str">
        <f t="shared" si="12"/>
        <v/>
      </c>
      <c r="F98" s="58">
        <f t="shared" si="13"/>
        <v>1.1061946902654867E-2</v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6</v>
      </c>
      <c r="D100" s="54">
        <v>4</v>
      </c>
      <c r="E100" s="58">
        <f t="shared" si="12"/>
        <v>1.5113350125944584E-2</v>
      </c>
      <c r="F100" s="58">
        <f t="shared" si="13"/>
        <v>8.8495575221238937E-3</v>
      </c>
      <c r="G100" s="51">
        <f t="shared" si="14"/>
        <v>-0.33333333333333331</v>
      </c>
      <c r="H100" s="52">
        <f t="shared" si="15"/>
        <v>-5.0377833753148613E-3</v>
      </c>
    </row>
    <row r="101" spans="1:8" x14ac:dyDescent="0.2">
      <c r="B101" s="53" t="s">
        <v>440</v>
      </c>
      <c r="C101" s="54">
        <v>2</v>
      </c>
      <c r="D101" s="54">
        <v>2</v>
      </c>
      <c r="E101" s="58">
        <f t="shared" si="12"/>
        <v>5.0377833753148613E-3</v>
      </c>
      <c r="F101" s="58">
        <f t="shared" si="13"/>
        <v>4.4247787610619468E-3</v>
      </c>
      <c r="G101" s="51">
        <f t="shared" si="14"/>
        <v>0</v>
      </c>
      <c r="H101" s="52">
        <f t="shared" si="15"/>
        <v>0</v>
      </c>
    </row>
    <row r="102" spans="1:8" x14ac:dyDescent="0.2">
      <c r="B102" s="53" t="s">
        <v>18</v>
      </c>
      <c r="C102" s="54">
        <v>1</v>
      </c>
      <c r="D102" s="54">
        <v>3</v>
      </c>
      <c r="E102" s="58">
        <f t="shared" si="12"/>
        <v>2.5188916876574307E-3</v>
      </c>
      <c r="F102" s="58">
        <f t="shared" si="13"/>
        <v>6.6371681415929203E-3</v>
      </c>
      <c r="G102" s="51">
        <f t="shared" si="14"/>
        <v>2</v>
      </c>
      <c r="H102" s="52">
        <f t="shared" si="15"/>
        <v>5.0377833753148613E-3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1</v>
      </c>
      <c r="D104" s="54">
        <v>0</v>
      </c>
      <c r="E104" s="58">
        <f t="shared" si="12"/>
        <v>2.5188916876574307E-3</v>
      </c>
      <c r="F104" s="58" t="str">
        <f t="shared" si="13"/>
        <v/>
      </c>
      <c r="G104" s="51" t="str">
        <f t="shared" si="14"/>
        <v>0</v>
      </c>
      <c r="H104" s="52">
        <f t="shared" si="15"/>
        <v>0</v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2</v>
      </c>
      <c r="E105" s="58" t="str">
        <f t="shared" ref="E105" si="32">+IF(C105=0,"",C105/C$73)</f>
        <v/>
      </c>
      <c r="F105" s="58">
        <f t="shared" ref="F105" si="33">+IF(D105=0,"",D105/D$73)</f>
        <v>4.4247787610619468E-3</v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4</v>
      </c>
      <c r="D107" s="54">
        <v>6</v>
      </c>
      <c r="E107" s="58">
        <f t="shared" si="12"/>
        <v>1.0075566750629723E-2</v>
      </c>
      <c r="F107" s="58">
        <f t="shared" si="13"/>
        <v>1.3274336283185841E-2</v>
      </c>
      <c r="G107" s="51">
        <f t="shared" si="14"/>
        <v>0.5</v>
      </c>
      <c r="H107" s="52">
        <f t="shared" si="15"/>
        <v>5.0377833753148613E-3</v>
      </c>
    </row>
    <row r="108" spans="1:8" x14ac:dyDescent="0.2">
      <c r="B108" s="53" t="s">
        <v>194</v>
      </c>
      <c r="C108" s="54">
        <v>1</v>
      </c>
      <c r="D108" s="54">
        <v>0</v>
      </c>
      <c r="E108" s="58">
        <f t="shared" si="12"/>
        <v>2.5188916876574307E-3</v>
      </c>
      <c r="F108" s="58" t="str">
        <f t="shared" si="13"/>
        <v/>
      </c>
      <c r="G108" s="51" t="str">
        <f t="shared" si="14"/>
        <v>0</v>
      </c>
      <c r="H108" s="52">
        <f t="shared" si="15"/>
        <v>0</v>
      </c>
    </row>
    <row r="109" spans="1:8" x14ac:dyDescent="0.2">
      <c r="B109" s="53" t="s">
        <v>195</v>
      </c>
      <c r="C109" s="54">
        <v>1</v>
      </c>
      <c r="D109" s="54">
        <v>5</v>
      </c>
      <c r="E109" s="58">
        <f t="shared" si="12"/>
        <v>2.5188916876574307E-3</v>
      </c>
      <c r="F109" s="58">
        <f t="shared" si="13"/>
        <v>1.1061946902654867E-2</v>
      </c>
      <c r="G109" s="51">
        <f t="shared" si="14"/>
        <v>4</v>
      </c>
      <c r="H109" s="52">
        <f t="shared" si="15"/>
        <v>1.0075566750629723E-2</v>
      </c>
    </row>
    <row r="110" spans="1:8" x14ac:dyDescent="0.2">
      <c r="B110" s="53" t="s">
        <v>196</v>
      </c>
      <c r="C110" s="54">
        <v>1</v>
      </c>
      <c r="D110" s="54">
        <v>4</v>
      </c>
      <c r="E110" s="58">
        <f t="shared" si="12"/>
        <v>2.5188916876574307E-3</v>
      </c>
      <c r="F110" s="58">
        <f t="shared" si="13"/>
        <v>8.8495575221238937E-3</v>
      </c>
      <c r="G110" s="51">
        <f t="shared" si="14"/>
        <v>3</v>
      </c>
      <c r="H110" s="52">
        <f t="shared" si="15"/>
        <v>7.556675062972292E-3</v>
      </c>
    </row>
    <row r="111" spans="1:8" x14ac:dyDescent="0.2">
      <c r="B111" s="53" t="s">
        <v>197</v>
      </c>
      <c r="C111" s="54">
        <v>2</v>
      </c>
      <c r="D111" s="54">
        <v>109</v>
      </c>
      <c r="E111" s="58">
        <f t="shared" si="12"/>
        <v>5.0377833753148613E-3</v>
      </c>
      <c r="F111" s="58">
        <f t="shared" si="13"/>
        <v>0.24115044247787609</v>
      </c>
      <c r="G111" s="51">
        <f t="shared" si="14"/>
        <v>53.5</v>
      </c>
      <c r="H111" s="52">
        <f t="shared" si="15"/>
        <v>0.26952141057934509</v>
      </c>
    </row>
    <row r="112" spans="1:8" x14ac:dyDescent="0.2">
      <c r="B112" s="53" t="s">
        <v>198</v>
      </c>
      <c r="C112" s="54">
        <v>0</v>
      </c>
      <c r="D112" s="54">
        <v>19</v>
      </c>
      <c r="E112" s="58" t="str">
        <f t="shared" si="12"/>
        <v/>
      </c>
      <c r="F112" s="58">
        <f t="shared" si="13"/>
        <v>4.2035398230088498E-2</v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1</v>
      </c>
      <c r="D114" s="54">
        <v>1</v>
      </c>
      <c r="E114" s="58">
        <f t="shared" si="12"/>
        <v>2.5188916876574307E-3</v>
      </c>
      <c r="F114" s="58">
        <f t="shared" si="13"/>
        <v>2.2123893805309734E-3</v>
      </c>
      <c r="G114" s="51">
        <f t="shared" si="14"/>
        <v>0</v>
      </c>
      <c r="H114" s="52">
        <f t="shared" si="15"/>
        <v>0</v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5</v>
      </c>
      <c r="D116" s="54">
        <v>7</v>
      </c>
      <c r="E116" s="58">
        <f t="shared" si="12"/>
        <v>1.2594458438287154E-2</v>
      </c>
      <c r="F116" s="58">
        <f t="shared" si="13"/>
        <v>1.5486725663716814E-2</v>
      </c>
      <c r="G116" s="51">
        <f t="shared" si="14"/>
        <v>0.4</v>
      </c>
      <c r="H116" s="52">
        <f t="shared" si="15"/>
        <v>5.0377833753148622E-3</v>
      </c>
    </row>
    <row r="117" spans="2:8" x14ac:dyDescent="0.2">
      <c r="B117" s="53" t="s">
        <v>24</v>
      </c>
      <c r="C117" s="54">
        <v>0</v>
      </c>
      <c r="D117" s="54">
        <v>0</v>
      </c>
      <c r="E117" s="58" t="str">
        <f t="shared" si="12"/>
        <v/>
      </c>
      <c r="F117" s="58" t="str">
        <f t="shared" si="13"/>
        <v/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1</v>
      </c>
      <c r="D118" s="54">
        <v>1</v>
      </c>
      <c r="E118" s="58">
        <f t="shared" si="12"/>
        <v>2.5188916876574307E-3</v>
      </c>
      <c r="F118" s="58">
        <f t="shared" si="13"/>
        <v>2.2123893805309734E-3</v>
      </c>
      <c r="G118" s="51">
        <f t="shared" si="14"/>
        <v>0</v>
      </c>
      <c r="H118" s="52">
        <f t="shared" si="15"/>
        <v>0</v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1</v>
      </c>
      <c r="E120" s="58" t="str">
        <f t="shared" si="12"/>
        <v/>
      </c>
      <c r="F120" s="58">
        <f t="shared" si="13"/>
        <v>2.2123893805309734E-3</v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6</v>
      </c>
      <c r="D121" s="54">
        <v>51</v>
      </c>
      <c r="E121" s="58">
        <f t="shared" si="12"/>
        <v>1.5113350125944584E-2</v>
      </c>
      <c r="F121" s="58">
        <f t="shared" si="13"/>
        <v>0.11283185840707964</v>
      </c>
      <c r="G121" s="51">
        <f t="shared" si="14"/>
        <v>7.5</v>
      </c>
      <c r="H121" s="52">
        <f t="shared" si="15"/>
        <v>0.11335012594458438</v>
      </c>
    </row>
    <row r="122" spans="2:8" x14ac:dyDescent="0.2">
      <c r="B122" s="53" t="s">
        <v>202</v>
      </c>
      <c r="C122" s="54">
        <v>4</v>
      </c>
      <c r="D122" s="54">
        <v>6</v>
      </c>
      <c r="E122" s="58">
        <f t="shared" si="12"/>
        <v>1.0075566750629723E-2</v>
      </c>
      <c r="F122" s="58">
        <f t="shared" si="13"/>
        <v>1.3274336283185841E-2</v>
      </c>
      <c r="G122" s="51">
        <f t="shared" si="14"/>
        <v>0.5</v>
      </c>
      <c r="H122" s="52">
        <f t="shared" si="15"/>
        <v>5.0377833753148613E-3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0</v>
      </c>
      <c r="D124" s="54">
        <v>2</v>
      </c>
      <c r="E124" s="58" t="str">
        <f t="shared" si="12"/>
        <v/>
      </c>
      <c r="F124" s="58">
        <f t="shared" si="13"/>
        <v>4.4247787610619468E-3</v>
      </c>
      <c r="G124" s="51" t="str">
        <f t="shared" si="14"/>
        <v>0</v>
      </c>
      <c r="H124" s="52" t="str">
        <f t="shared" si="15"/>
        <v/>
      </c>
    </row>
    <row r="125" spans="2:8" x14ac:dyDescent="0.2">
      <c r="B125" s="53" t="s">
        <v>203</v>
      </c>
      <c r="C125" s="54">
        <v>7</v>
      </c>
      <c r="D125" s="54">
        <v>2</v>
      </c>
      <c r="E125" s="58">
        <f t="shared" si="12"/>
        <v>1.7632241813602016E-2</v>
      </c>
      <c r="F125" s="58">
        <f t="shared" si="13"/>
        <v>4.4247787610619468E-3</v>
      </c>
      <c r="G125" s="51">
        <f t="shared" si="14"/>
        <v>-0.7142857142857143</v>
      </c>
      <c r="H125" s="52">
        <f t="shared" si="15"/>
        <v>-1.2594458438287154E-2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237</v>
      </c>
      <c r="D127" s="54">
        <v>129</v>
      </c>
      <c r="E127" s="58">
        <f t="shared" si="12"/>
        <v>0.59697732997481112</v>
      </c>
      <c r="F127" s="58">
        <f t="shared" si="13"/>
        <v>0.28539823008849557</v>
      </c>
      <c r="G127" s="51">
        <f t="shared" si="14"/>
        <v>-0.45569620253164556</v>
      </c>
      <c r="H127" s="52">
        <f t="shared" si="15"/>
        <v>-0.27204030226700254</v>
      </c>
    </row>
    <row r="128" spans="2:8" x14ac:dyDescent="0.2">
      <c r="B128" s="53" t="s">
        <v>204</v>
      </c>
      <c r="C128" s="54">
        <v>6</v>
      </c>
      <c r="D128" s="54">
        <v>0</v>
      </c>
      <c r="E128" s="58">
        <f t="shared" si="12"/>
        <v>1.5113350125944584E-2</v>
      </c>
      <c r="F128" s="58" t="str">
        <f t="shared" si="13"/>
        <v/>
      </c>
      <c r="G128" s="51" t="str">
        <f t="shared" si="14"/>
        <v>0</v>
      </c>
      <c r="H128" s="52">
        <f t="shared" si="15"/>
        <v>0</v>
      </c>
    </row>
    <row r="129" spans="1:8" x14ac:dyDescent="0.2">
      <c r="B129" s="53" t="s">
        <v>205</v>
      </c>
      <c r="C129" s="54">
        <v>5</v>
      </c>
      <c r="D129" s="54">
        <v>2</v>
      </c>
      <c r="E129" s="58">
        <f t="shared" si="12"/>
        <v>1.2594458438287154E-2</v>
      </c>
      <c r="F129" s="58">
        <f t="shared" si="13"/>
        <v>4.4247787610619468E-3</v>
      </c>
      <c r="G129" s="51">
        <f t="shared" si="14"/>
        <v>-0.6</v>
      </c>
      <c r="H129" s="52">
        <f t="shared" si="15"/>
        <v>-7.556675062972292E-3</v>
      </c>
    </row>
    <row r="130" spans="1:8" x14ac:dyDescent="0.2">
      <c r="B130" s="53" t="s">
        <v>28</v>
      </c>
      <c r="C130" s="54">
        <v>1</v>
      </c>
      <c r="D130" s="54">
        <v>0</v>
      </c>
      <c r="E130" s="58">
        <f t="shared" si="12"/>
        <v>2.5188916876574307E-3</v>
      </c>
      <c r="F130" s="58" t="str">
        <f t="shared" si="13"/>
        <v/>
      </c>
      <c r="G130" s="51" t="str">
        <f t="shared" si="14"/>
        <v>0</v>
      </c>
      <c r="H130" s="52">
        <f t="shared" si="15"/>
        <v>0</v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10</v>
      </c>
      <c r="D132" s="54">
        <v>1</v>
      </c>
      <c r="E132" s="58">
        <f t="shared" ref="E132" si="44">+IF(C132=0,"",C132/C$73)</f>
        <v>2.5188916876574308E-2</v>
      </c>
      <c r="F132" s="58">
        <f t="shared" ref="F132" si="45">+IF(D132=0,"",D132/D$73)</f>
        <v>2.2123893805309734E-3</v>
      </c>
      <c r="G132" s="51">
        <f t="shared" ref="G132" si="46">+IF(OR(AND(D132=0),(C132=0)),"0",((D132-C132)/C132))</f>
        <v>-0.9</v>
      </c>
      <c r="H132" s="52">
        <f t="shared" ref="H132" si="47">+IF(OR(AND(E132=""),(G132="")),"",E132*G132)</f>
        <v>-2.2670025188916879E-2</v>
      </c>
    </row>
    <row r="133" spans="1:8" x14ac:dyDescent="0.2">
      <c r="B133" s="53" t="s">
        <v>30</v>
      </c>
      <c r="C133" s="54">
        <v>3</v>
      </c>
      <c r="D133" s="54">
        <v>5</v>
      </c>
      <c r="E133" s="58">
        <f t="shared" si="12"/>
        <v>7.556675062972292E-3</v>
      </c>
      <c r="F133" s="58">
        <f t="shared" si="13"/>
        <v>1.1061946902654867E-2</v>
      </c>
      <c r="G133" s="51">
        <f t="shared" si="14"/>
        <v>0.66666666666666663</v>
      </c>
      <c r="H133" s="52">
        <f t="shared" si="15"/>
        <v>5.0377833753148613E-3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0</v>
      </c>
      <c r="D139" s="54">
        <v>0</v>
      </c>
      <c r="E139" s="58" t="str">
        <f t="shared" si="12"/>
        <v/>
      </c>
      <c r="F139" s="58" t="str">
        <f t="shared" si="13"/>
        <v/>
      </c>
      <c r="G139" s="51" t="str">
        <f t="shared" si="14"/>
        <v>0</v>
      </c>
      <c r="H139" s="52" t="str">
        <f t="shared" si="15"/>
        <v/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1</v>
      </c>
      <c r="D143" s="56">
        <v>0</v>
      </c>
      <c r="E143" s="57">
        <f t="shared" si="12"/>
        <v>2.5188916876574307E-3</v>
      </c>
      <c r="F143" s="57" t="str">
        <f t="shared" si="13"/>
        <v/>
      </c>
      <c r="G143" s="57" t="str">
        <f t="shared" si="14"/>
        <v>0</v>
      </c>
      <c r="H143" s="50">
        <f t="shared" si="15"/>
        <v>0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1</v>
      </c>
      <c r="D147" s="54">
        <v>0</v>
      </c>
      <c r="E147" s="58">
        <f t="shared" ref="E147:E155" si="56">+IF(C147=0,"",C147/C$73)</f>
        <v>2.5188916876574307E-3</v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>
        <f t="shared" ref="H147:H155" si="59">+IF(OR(AND(E147=""),(G147="")),"",E147*G147)</f>
        <v>0</v>
      </c>
    </row>
    <row r="148" spans="1:8" x14ac:dyDescent="0.2">
      <c r="B148" s="53" t="s">
        <v>34</v>
      </c>
      <c r="C148" s="54">
        <v>0</v>
      </c>
      <c r="D148" s="54">
        <v>2</v>
      </c>
      <c r="E148" s="58" t="str">
        <f t="shared" si="56"/>
        <v/>
      </c>
      <c r="F148" s="58">
        <f t="shared" si="57"/>
        <v>4.4247787610619468E-3</v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2</v>
      </c>
      <c r="D150" s="54">
        <v>1</v>
      </c>
      <c r="E150" s="58">
        <f t="shared" si="56"/>
        <v>5.0377833753148613E-3</v>
      </c>
      <c r="F150" s="58">
        <f t="shared" si="57"/>
        <v>2.2123893805309734E-3</v>
      </c>
      <c r="G150" s="51">
        <f t="shared" si="58"/>
        <v>-0.5</v>
      </c>
      <c r="H150" s="52">
        <f t="shared" si="59"/>
        <v>-2.5188916876574307E-3</v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1</v>
      </c>
      <c r="D154" s="54">
        <v>0</v>
      </c>
      <c r="E154" s="58">
        <f t="shared" si="56"/>
        <v>2.5188916876574307E-3</v>
      </c>
      <c r="F154" s="58" t="str">
        <f t="shared" si="57"/>
        <v/>
      </c>
      <c r="G154" s="51" t="str">
        <f t="shared" si="58"/>
        <v>0</v>
      </c>
      <c r="H154" s="52">
        <f t="shared" si="59"/>
        <v>0</v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6</v>
      </c>
      <c r="D156" s="54">
        <v>10</v>
      </c>
      <c r="E156" s="58">
        <f t="shared" ref="E156:E159" si="60">+IF(C156=0,"",C156/C$73)</f>
        <v>1.5113350125944584E-2</v>
      </c>
      <c r="F156" s="58">
        <f t="shared" ref="F156:F159" si="61">+IF(D156=0,"",D156/D$73)</f>
        <v>2.2123893805309734E-2</v>
      </c>
      <c r="G156" s="51">
        <f t="shared" ref="G156:G159" si="62">+IF(OR(AND(D156=0),(C156=0)),"0",((D156-C156)/C156))</f>
        <v>0.66666666666666663</v>
      </c>
      <c r="H156" s="52">
        <f t="shared" ref="H156:H159" si="63">+IF(OR(AND(E156=""),(G156="")),"",E156*G156)</f>
        <v>1.0075566750629723E-2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529</v>
      </c>
      <c r="D165" s="29">
        <f>SUM(D166:D327)</f>
        <v>345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-0.34782608695652173</v>
      </c>
      <c r="H165" s="31">
        <f>+IF(OR(AND(E165=""),(G165="")),"",E165*G165)</f>
        <v>-0.34782608695652173</v>
      </c>
    </row>
    <row r="166" spans="1:8" x14ac:dyDescent="0.2">
      <c r="B166" s="59" t="s">
        <v>447</v>
      </c>
      <c r="C166" s="54">
        <v>2</v>
      </c>
      <c r="D166" s="54">
        <v>1</v>
      </c>
      <c r="E166" s="58">
        <f t="shared" si="64"/>
        <v>3.780718336483932E-3</v>
      </c>
      <c r="F166" s="58">
        <f t="shared" si="65"/>
        <v>2.8985507246376812E-3</v>
      </c>
      <c r="G166" s="51">
        <f>+IF(OR(AND(D166=0),(C166=0)),"0",((D166-C166)/C166))</f>
        <v>-0.5</v>
      </c>
      <c r="H166" s="52">
        <f>+IF(OR(AND(E166=""),(G166="")),"",E166*G166)</f>
        <v>-1.890359168241966E-3</v>
      </c>
    </row>
    <row r="167" spans="1:8" x14ac:dyDescent="0.2">
      <c r="B167" s="59" t="s">
        <v>590</v>
      </c>
      <c r="C167" s="54">
        <v>1</v>
      </c>
      <c r="D167" s="54">
        <v>2</v>
      </c>
      <c r="E167" s="58">
        <f t="shared" si="64"/>
        <v>1.890359168241966E-3</v>
      </c>
      <c r="F167" s="58">
        <f t="shared" si="65"/>
        <v>5.7971014492753624E-3</v>
      </c>
      <c r="G167" s="51">
        <f t="shared" ref="G167:G237" si="66">+IF(OR(AND(D167=0),(C167=0)),"0",((D167-C167)/C167))</f>
        <v>1</v>
      </c>
      <c r="H167" s="52">
        <f t="shared" ref="H167:H237" si="67">+IF(OR(AND(E167=""),(G167="")),"",E167*G167)</f>
        <v>1.890359168241966E-3</v>
      </c>
    </row>
    <row r="168" spans="1:8" ht="24" x14ac:dyDescent="0.2">
      <c r="B168" s="59" t="s">
        <v>448</v>
      </c>
      <c r="C168" s="54">
        <v>1</v>
      </c>
      <c r="D168" s="54">
        <v>0</v>
      </c>
      <c r="E168" s="58">
        <f t="shared" si="64"/>
        <v>1.890359168241966E-3</v>
      </c>
      <c r="F168" s="58" t="str">
        <f t="shared" si="65"/>
        <v/>
      </c>
      <c r="G168" s="51" t="str">
        <f t="shared" si="66"/>
        <v>0</v>
      </c>
      <c r="H168" s="52">
        <f t="shared" si="67"/>
        <v>0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2</v>
      </c>
      <c r="D170" s="54">
        <v>3</v>
      </c>
      <c r="E170" s="58">
        <f t="shared" si="64"/>
        <v>3.780718336483932E-3</v>
      </c>
      <c r="F170" s="58">
        <f t="shared" si="65"/>
        <v>8.6956521739130436E-3</v>
      </c>
      <c r="G170" s="51">
        <f t="shared" si="66"/>
        <v>0.5</v>
      </c>
      <c r="H170" s="52">
        <f t="shared" si="67"/>
        <v>1.890359168241966E-3</v>
      </c>
    </row>
    <row r="171" spans="1:8" x14ac:dyDescent="0.2">
      <c r="B171" s="59" t="s">
        <v>42</v>
      </c>
      <c r="C171" s="54">
        <v>50</v>
      </c>
      <c r="D171" s="54">
        <v>64</v>
      </c>
      <c r="E171" s="58">
        <f t="shared" si="64"/>
        <v>9.4517958412098299E-2</v>
      </c>
      <c r="F171" s="58">
        <f t="shared" si="65"/>
        <v>0.1855072463768116</v>
      </c>
      <c r="G171" s="51">
        <f t="shared" si="66"/>
        <v>0.28000000000000003</v>
      </c>
      <c r="H171" s="52">
        <f t="shared" si="67"/>
        <v>2.6465028355387527E-2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4</v>
      </c>
      <c r="D173" s="54">
        <v>1</v>
      </c>
      <c r="E173" s="58">
        <f t="shared" si="64"/>
        <v>7.5614366729678641E-3</v>
      </c>
      <c r="F173" s="58">
        <f t="shared" si="65"/>
        <v>2.8985507246376812E-3</v>
      </c>
      <c r="G173" s="51">
        <f t="shared" si="66"/>
        <v>-0.75</v>
      </c>
      <c r="H173" s="52">
        <f t="shared" si="67"/>
        <v>-5.6710775047258983E-3</v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1</v>
      </c>
      <c r="D177" s="54">
        <v>0</v>
      </c>
      <c r="E177" s="58">
        <f t="shared" si="64"/>
        <v>1.890359168241966E-3</v>
      </c>
      <c r="F177" s="58" t="str">
        <f t="shared" si="65"/>
        <v/>
      </c>
      <c r="G177" s="51" t="str">
        <f t="shared" si="66"/>
        <v>0</v>
      </c>
      <c r="H177" s="52">
        <f t="shared" si="67"/>
        <v>0</v>
      </c>
    </row>
    <row r="178" spans="1:8" x14ac:dyDescent="0.2">
      <c r="B178" s="59" t="s">
        <v>43</v>
      </c>
      <c r="C178" s="54">
        <v>2</v>
      </c>
      <c r="D178" s="54">
        <v>2</v>
      </c>
      <c r="E178" s="58">
        <f t="shared" si="64"/>
        <v>3.780718336483932E-3</v>
      </c>
      <c r="F178" s="58">
        <f t="shared" si="65"/>
        <v>5.7971014492753624E-3</v>
      </c>
      <c r="G178" s="51">
        <f t="shared" si="66"/>
        <v>0</v>
      </c>
      <c r="H178" s="52">
        <f t="shared" si="67"/>
        <v>0</v>
      </c>
    </row>
    <row r="179" spans="1:8" s="32" customFormat="1" x14ac:dyDescent="0.2">
      <c r="A179" s="40"/>
      <c r="B179" s="60" t="s">
        <v>536</v>
      </c>
      <c r="C179" s="56">
        <v>5</v>
      </c>
      <c r="D179" s="54">
        <v>4</v>
      </c>
      <c r="E179" s="58">
        <f t="shared" ref="E179:E185" si="68">+IF(C179=0,"",C179/C$165)</f>
        <v>9.4517958412098299E-3</v>
      </c>
      <c r="F179" s="58">
        <f t="shared" ref="F179:F185" si="69">+IF(D179=0,"",D179/D$165)</f>
        <v>1.1594202898550725E-2</v>
      </c>
      <c r="G179" s="51">
        <f t="shared" ref="G179:G185" si="70">+IF(OR(AND(D179=0),(C179=0)),"0",((D179-C179)/C179))</f>
        <v>-0.2</v>
      </c>
      <c r="H179" s="52">
        <f t="shared" ref="H179:H185" si="71">+IF(OR(AND(E179=""),(G179="")),"",E179*G179)</f>
        <v>-1.890359168241966E-3</v>
      </c>
    </row>
    <row r="180" spans="1:8" s="32" customFormat="1" x14ac:dyDescent="0.2">
      <c r="A180" s="39"/>
      <c r="B180" s="60" t="s">
        <v>450</v>
      </c>
      <c r="C180" s="56">
        <v>2</v>
      </c>
      <c r="D180" s="54">
        <v>6</v>
      </c>
      <c r="E180" s="58">
        <f t="shared" si="68"/>
        <v>3.780718336483932E-3</v>
      </c>
      <c r="F180" s="58">
        <f t="shared" si="69"/>
        <v>1.7391304347826087E-2</v>
      </c>
      <c r="G180" s="51">
        <f t="shared" si="70"/>
        <v>2</v>
      </c>
      <c r="H180" s="52">
        <f t="shared" si="71"/>
        <v>7.5614366729678641E-3</v>
      </c>
    </row>
    <row r="181" spans="1:8" s="32" customFormat="1" x14ac:dyDescent="0.2">
      <c r="A181" s="39"/>
      <c r="B181" s="60" t="s">
        <v>595</v>
      </c>
      <c r="C181" s="56">
        <v>5</v>
      </c>
      <c r="D181" s="54">
        <v>6</v>
      </c>
      <c r="E181" s="58">
        <f t="shared" si="68"/>
        <v>9.4517958412098299E-3</v>
      </c>
      <c r="F181" s="58">
        <f t="shared" si="69"/>
        <v>1.7391304347826087E-2</v>
      </c>
      <c r="G181" s="51">
        <f t="shared" si="70"/>
        <v>0.2</v>
      </c>
      <c r="H181" s="52">
        <f t="shared" si="71"/>
        <v>1.890359168241966E-3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2</v>
      </c>
      <c r="D186" s="54">
        <v>3</v>
      </c>
      <c r="E186" s="57">
        <f t="shared" ref="E186:F191" si="72">+IF(C186=0,"",C186/C$165)</f>
        <v>3.780718336483932E-3</v>
      </c>
      <c r="F186" s="57">
        <f t="shared" si="72"/>
        <v>8.6956521739130436E-3</v>
      </c>
      <c r="G186" s="57">
        <f t="shared" si="66"/>
        <v>0.5</v>
      </c>
      <c r="H186" s="50">
        <f t="shared" si="67"/>
        <v>1.890359168241966E-3</v>
      </c>
    </row>
    <row r="187" spans="1:8" s="32" customFormat="1" x14ac:dyDescent="0.2">
      <c r="A187" s="39"/>
      <c r="B187" s="60" t="s">
        <v>217</v>
      </c>
      <c r="C187" s="56">
        <v>1</v>
      </c>
      <c r="D187" s="54">
        <v>5</v>
      </c>
      <c r="E187" s="57">
        <f t="shared" si="72"/>
        <v>1.890359168241966E-3</v>
      </c>
      <c r="F187" s="57">
        <f t="shared" si="72"/>
        <v>1.4492753623188406E-2</v>
      </c>
      <c r="G187" s="57">
        <f t="shared" si="66"/>
        <v>4</v>
      </c>
      <c r="H187" s="50">
        <f t="shared" si="67"/>
        <v>7.5614366729678641E-3</v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1</v>
      </c>
      <c r="E189" s="57" t="str">
        <f t="shared" si="72"/>
        <v/>
      </c>
      <c r="F189" s="57">
        <f t="shared" si="72"/>
        <v>2.8985507246376812E-3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0</v>
      </c>
      <c r="E191" s="57" t="str">
        <f t="shared" si="72"/>
        <v/>
      </c>
      <c r="F191" s="57" t="str">
        <f t="shared" si="72"/>
        <v/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1</v>
      </c>
      <c r="D192" s="54">
        <v>2</v>
      </c>
      <c r="E192" s="57">
        <f t="shared" ref="E192" si="75">+IF(C192=0,"",C192/C$165)</f>
        <v>1.890359168241966E-3</v>
      </c>
      <c r="F192" s="57">
        <f t="shared" ref="F192" si="76">+IF(D192=0,"",D192/D$165)</f>
        <v>5.7971014492753624E-3</v>
      </c>
      <c r="G192" s="57">
        <f t="shared" ref="G192" si="77">+IF(OR(AND(D192=0),(C192=0)),"0",((D192-C192)/C192))</f>
        <v>1</v>
      </c>
      <c r="H192" s="50">
        <f t="shared" ref="H192" si="78">+IF(OR(AND(E192=""),(G192="")),"",E192*G192)</f>
        <v>1.890359168241966E-3</v>
      </c>
    </row>
    <row r="193" spans="1:8" s="32" customFormat="1" x14ac:dyDescent="0.2">
      <c r="A193" s="39"/>
      <c r="B193" s="60" t="s">
        <v>220</v>
      </c>
      <c r="C193" s="56">
        <v>3</v>
      </c>
      <c r="D193" s="54">
        <v>6</v>
      </c>
      <c r="E193" s="57">
        <f t="shared" ref="E193:F199" si="79">+IF(C193=0,"",C193/C$165)</f>
        <v>5.6710775047258983E-3</v>
      </c>
      <c r="F193" s="57">
        <f t="shared" si="79"/>
        <v>1.7391304347826087E-2</v>
      </c>
      <c r="G193" s="57">
        <f t="shared" si="66"/>
        <v>1</v>
      </c>
      <c r="H193" s="50">
        <f t="shared" si="67"/>
        <v>5.6710775047258983E-3</v>
      </c>
    </row>
    <row r="194" spans="1:8" s="32" customFormat="1" x14ac:dyDescent="0.2">
      <c r="A194" s="39"/>
      <c r="B194" s="60" t="s">
        <v>221</v>
      </c>
      <c r="C194" s="56">
        <v>21</v>
      </c>
      <c r="D194" s="54">
        <v>24</v>
      </c>
      <c r="E194" s="57">
        <f t="shared" si="79"/>
        <v>3.9697542533081283E-2</v>
      </c>
      <c r="F194" s="57">
        <f t="shared" si="79"/>
        <v>6.9565217391304349E-2</v>
      </c>
      <c r="G194" s="57">
        <f t="shared" si="66"/>
        <v>0.14285714285714285</v>
      </c>
      <c r="H194" s="50">
        <f t="shared" si="67"/>
        <v>5.6710775047258974E-3</v>
      </c>
    </row>
    <row r="195" spans="1:8" s="32" customFormat="1" x14ac:dyDescent="0.2">
      <c r="A195" s="39"/>
      <c r="B195" s="60" t="s">
        <v>222</v>
      </c>
      <c r="C195" s="56">
        <v>5</v>
      </c>
      <c r="D195" s="54">
        <v>8</v>
      </c>
      <c r="E195" s="57">
        <f t="shared" si="79"/>
        <v>9.4517958412098299E-3</v>
      </c>
      <c r="F195" s="57">
        <f t="shared" si="79"/>
        <v>2.318840579710145E-2</v>
      </c>
      <c r="G195" s="57">
        <f t="shared" si="66"/>
        <v>0.6</v>
      </c>
      <c r="H195" s="50">
        <f t="shared" si="67"/>
        <v>5.6710775047258974E-3</v>
      </c>
    </row>
    <row r="196" spans="1:8" x14ac:dyDescent="0.2">
      <c r="B196" s="59" t="s">
        <v>223</v>
      </c>
      <c r="C196" s="54">
        <v>35</v>
      </c>
      <c r="D196" s="54">
        <v>21</v>
      </c>
      <c r="E196" s="58">
        <f t="shared" si="79"/>
        <v>6.6162570888468802E-2</v>
      </c>
      <c r="F196" s="58">
        <f t="shared" si="79"/>
        <v>6.0869565217391307E-2</v>
      </c>
      <c r="G196" s="51">
        <f t="shared" si="66"/>
        <v>-0.4</v>
      </c>
      <c r="H196" s="52">
        <f t="shared" si="67"/>
        <v>-2.6465028355387523E-2</v>
      </c>
    </row>
    <row r="197" spans="1:8" x14ac:dyDescent="0.2">
      <c r="B197" s="59" t="s">
        <v>452</v>
      </c>
      <c r="C197" s="54">
        <v>2</v>
      </c>
      <c r="D197" s="54">
        <v>1</v>
      </c>
      <c r="E197" s="58">
        <f t="shared" si="79"/>
        <v>3.780718336483932E-3</v>
      </c>
      <c r="F197" s="58">
        <f t="shared" si="79"/>
        <v>2.8985507246376812E-3</v>
      </c>
      <c r="G197" s="51">
        <f t="shared" si="66"/>
        <v>-0.5</v>
      </c>
      <c r="H197" s="52">
        <f t="shared" si="67"/>
        <v>-1.890359168241966E-3</v>
      </c>
    </row>
    <row r="198" spans="1:8" x14ac:dyDescent="0.2">
      <c r="B198" s="59" t="s">
        <v>453</v>
      </c>
      <c r="C198" s="54">
        <v>8</v>
      </c>
      <c r="D198" s="54">
        <v>2</v>
      </c>
      <c r="E198" s="58">
        <f t="shared" si="79"/>
        <v>1.5122873345935728E-2</v>
      </c>
      <c r="F198" s="58">
        <f t="shared" si="79"/>
        <v>5.7971014492753624E-3</v>
      </c>
      <c r="G198" s="51">
        <f t="shared" si="66"/>
        <v>-0.75</v>
      </c>
      <c r="H198" s="52">
        <f t="shared" si="67"/>
        <v>-1.1342155009451797E-2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6</v>
      </c>
      <c r="D200" s="54">
        <v>1</v>
      </c>
      <c r="E200" s="58">
        <f t="shared" ref="E200" si="80">+IF(C200=0,"",C200/C$165)</f>
        <v>1.1342155009451797E-2</v>
      </c>
      <c r="F200" s="58">
        <f t="shared" ref="F200" si="81">+IF(D200=0,"",D200/D$165)</f>
        <v>2.8985507246376812E-3</v>
      </c>
      <c r="G200" s="51">
        <f t="shared" ref="G200" si="82">+IF(OR(AND(D200=0),(C200=0)),"0",((D200-C200)/C200))</f>
        <v>-0.83333333333333337</v>
      </c>
      <c r="H200" s="52">
        <f t="shared" ref="H200" si="83">+IF(OR(AND(E200=""),(G200="")),"",E200*G200)</f>
        <v>-9.4517958412098316E-3</v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2</v>
      </c>
      <c r="E201" s="57" t="str">
        <f t="shared" ref="E201:F208" si="84">+IF(C201=0,"",C201/C$165)</f>
        <v/>
      </c>
      <c r="F201" s="57">
        <f t="shared" si="84"/>
        <v>5.7971014492753624E-3</v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10</v>
      </c>
      <c r="D202" s="54">
        <v>4</v>
      </c>
      <c r="E202" s="57">
        <f t="shared" si="84"/>
        <v>1.890359168241966E-2</v>
      </c>
      <c r="F202" s="57">
        <f t="shared" si="84"/>
        <v>1.1594202898550725E-2</v>
      </c>
      <c r="G202" s="57">
        <f t="shared" si="66"/>
        <v>-0.6</v>
      </c>
      <c r="H202" s="50">
        <f t="shared" si="67"/>
        <v>-1.1342155009451795E-2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40</v>
      </c>
      <c r="D205" s="54">
        <v>33</v>
      </c>
      <c r="E205" s="57">
        <f t="shared" si="84"/>
        <v>7.5614366729678639E-2</v>
      </c>
      <c r="F205" s="57">
        <f t="shared" si="84"/>
        <v>9.5652173913043481E-2</v>
      </c>
      <c r="G205" s="57">
        <f t="shared" si="66"/>
        <v>-0.17499999999999999</v>
      </c>
      <c r="H205" s="50">
        <f t="shared" si="67"/>
        <v>-1.3232514177693762E-2</v>
      </c>
    </row>
    <row r="206" spans="1:8" s="32" customFormat="1" x14ac:dyDescent="0.2">
      <c r="A206" s="39"/>
      <c r="B206" s="60" t="s">
        <v>229</v>
      </c>
      <c r="C206" s="56">
        <v>4</v>
      </c>
      <c r="D206" s="54">
        <v>1</v>
      </c>
      <c r="E206" s="57">
        <f t="shared" si="84"/>
        <v>7.5614366729678641E-3</v>
      </c>
      <c r="F206" s="57">
        <f t="shared" si="84"/>
        <v>2.8985507246376812E-3</v>
      </c>
      <c r="G206" s="57">
        <f t="shared" si="66"/>
        <v>-0.75</v>
      </c>
      <c r="H206" s="50">
        <f t="shared" si="67"/>
        <v>-5.6710775047258983E-3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2</v>
      </c>
      <c r="E207" s="57" t="str">
        <f t="shared" si="84"/>
        <v/>
      </c>
      <c r="F207" s="57">
        <f t="shared" si="84"/>
        <v>5.7971014492753624E-3</v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9</v>
      </c>
      <c r="D216" s="54">
        <v>15</v>
      </c>
      <c r="E216" s="58">
        <f t="shared" si="89"/>
        <v>1.7013232514177693E-2</v>
      </c>
      <c r="F216" s="58">
        <f t="shared" si="90"/>
        <v>4.3478260869565216E-2</v>
      </c>
      <c r="G216" s="51">
        <f t="shared" si="66"/>
        <v>0.66666666666666663</v>
      </c>
      <c r="H216" s="52">
        <f t="shared" si="67"/>
        <v>1.1342155009451795E-2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9</v>
      </c>
      <c r="E219" s="58" t="str">
        <f t="shared" si="89"/>
        <v/>
      </c>
      <c r="F219" s="58">
        <f t="shared" si="90"/>
        <v>2.6086956521739129E-2</v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2</v>
      </c>
      <c r="D221" s="54">
        <v>0</v>
      </c>
      <c r="E221" s="58">
        <f t="shared" si="89"/>
        <v>3.780718336483932E-3</v>
      </c>
      <c r="F221" s="58" t="str">
        <f t="shared" si="90"/>
        <v/>
      </c>
      <c r="G221" s="51" t="str">
        <f t="shared" si="66"/>
        <v>0</v>
      </c>
      <c r="H221" s="52">
        <f t="shared" si="67"/>
        <v>0</v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20</v>
      </c>
      <c r="E224" s="58" t="str">
        <f t="shared" si="89"/>
        <v/>
      </c>
      <c r="F224" s="58">
        <f t="shared" si="90"/>
        <v>5.7971014492753624E-2</v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186</v>
      </c>
      <c r="D229" s="54">
        <v>5</v>
      </c>
      <c r="E229" s="58">
        <f t="shared" si="89"/>
        <v>0.3516068052930057</v>
      </c>
      <c r="F229" s="58">
        <f t="shared" si="90"/>
        <v>1.4492753623188406E-2</v>
      </c>
      <c r="G229" s="51">
        <f t="shared" si="66"/>
        <v>-0.9731182795698925</v>
      </c>
      <c r="H229" s="52">
        <f t="shared" si="67"/>
        <v>-0.34215500945179589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11</v>
      </c>
      <c r="D232" s="54">
        <v>2</v>
      </c>
      <c r="E232" s="58">
        <f t="shared" si="89"/>
        <v>2.0793950850661626E-2</v>
      </c>
      <c r="F232" s="58">
        <f t="shared" si="90"/>
        <v>5.7971014492753624E-3</v>
      </c>
      <c r="G232" s="51">
        <f t="shared" si="66"/>
        <v>-0.81818181818181823</v>
      </c>
      <c r="H232" s="52">
        <f t="shared" si="67"/>
        <v>-1.7013232514177697E-2</v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1</v>
      </c>
      <c r="D235" s="54">
        <v>1</v>
      </c>
      <c r="E235" s="58">
        <f t="shared" si="89"/>
        <v>1.890359168241966E-3</v>
      </c>
      <c r="F235" s="58">
        <f t="shared" si="90"/>
        <v>2.8985507246376812E-3</v>
      </c>
      <c r="G235" s="51">
        <f t="shared" si="66"/>
        <v>0</v>
      </c>
      <c r="H235" s="52">
        <f t="shared" si="67"/>
        <v>0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2</v>
      </c>
      <c r="D251" s="54">
        <v>9</v>
      </c>
      <c r="E251" s="57">
        <f t="shared" si="89"/>
        <v>3.780718336483932E-3</v>
      </c>
      <c r="F251" s="57">
        <f t="shared" si="90"/>
        <v>2.6086956521739129E-2</v>
      </c>
      <c r="G251" s="57">
        <f t="shared" si="93"/>
        <v>3.5</v>
      </c>
      <c r="H251" s="50">
        <f t="shared" si="94"/>
        <v>1.3232514177693762E-2</v>
      </c>
    </row>
    <row r="252" spans="1:8" s="32" customFormat="1" x14ac:dyDescent="0.2">
      <c r="A252" s="39"/>
      <c r="B252" s="60" t="s">
        <v>469</v>
      </c>
      <c r="C252" s="56">
        <v>1</v>
      </c>
      <c r="D252" s="54">
        <v>0</v>
      </c>
      <c r="E252" s="57">
        <f t="shared" si="89"/>
        <v>1.890359168241966E-3</v>
      </c>
      <c r="F252" s="57" t="str">
        <f t="shared" si="90"/>
        <v/>
      </c>
      <c r="G252" s="57" t="str">
        <f t="shared" si="93"/>
        <v>0</v>
      </c>
      <c r="H252" s="50">
        <f t="shared" si="94"/>
        <v>0</v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1</v>
      </c>
      <c r="E254" s="57" t="str">
        <f t="shared" si="95"/>
        <v/>
      </c>
      <c r="F254" s="57">
        <f t="shared" si="96"/>
        <v>2.8985507246376812E-3</v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6</v>
      </c>
      <c r="D256" s="54">
        <v>5</v>
      </c>
      <c r="E256" s="57">
        <f t="shared" si="95"/>
        <v>1.1342155009451797E-2</v>
      </c>
      <c r="F256" s="57">
        <f t="shared" si="96"/>
        <v>1.4492753623188406E-2</v>
      </c>
      <c r="G256" s="57">
        <f t="shared" si="97"/>
        <v>-0.16666666666666666</v>
      </c>
      <c r="H256" s="50">
        <f t="shared" si="98"/>
        <v>-1.890359168241966E-3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15</v>
      </c>
      <c r="E259" s="57" t="str">
        <f t="shared" si="95"/>
        <v/>
      </c>
      <c r="F259" s="57">
        <f t="shared" si="96"/>
        <v>4.3478260869565216E-2</v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11</v>
      </c>
      <c r="D263" s="54">
        <v>1</v>
      </c>
      <c r="E263" s="57">
        <f t="shared" si="95"/>
        <v>2.0793950850661626E-2</v>
      </c>
      <c r="F263" s="57">
        <f t="shared" si="96"/>
        <v>2.8985507246376812E-3</v>
      </c>
      <c r="G263" s="57">
        <f t="shared" si="97"/>
        <v>-0.90909090909090906</v>
      </c>
      <c r="H263" s="50">
        <f t="shared" si="98"/>
        <v>-1.890359168241966E-2</v>
      </c>
    </row>
    <row r="264" spans="1:8" s="32" customFormat="1" x14ac:dyDescent="0.2">
      <c r="A264" s="39"/>
      <c r="B264" s="60" t="s">
        <v>60</v>
      </c>
      <c r="C264" s="56">
        <v>3</v>
      </c>
      <c r="D264" s="54">
        <v>10</v>
      </c>
      <c r="E264" s="57">
        <f t="shared" ref="E264:F267" si="99">+IF(C264=0,"",C264/C$165)</f>
        <v>5.6710775047258983E-3</v>
      </c>
      <c r="F264" s="57">
        <f t="shared" si="99"/>
        <v>2.8985507246376812E-2</v>
      </c>
      <c r="G264" s="57">
        <f t="shared" si="93"/>
        <v>2.3333333333333335</v>
      </c>
      <c r="H264" s="50">
        <f t="shared" si="94"/>
        <v>1.3232514177693763E-2</v>
      </c>
    </row>
    <row r="265" spans="1:8" s="32" customFormat="1" x14ac:dyDescent="0.2">
      <c r="A265" s="39"/>
      <c r="B265" s="60" t="s">
        <v>65</v>
      </c>
      <c r="C265" s="56">
        <v>9</v>
      </c>
      <c r="D265" s="54">
        <v>13</v>
      </c>
      <c r="E265" s="57">
        <f t="shared" si="99"/>
        <v>1.7013232514177693E-2</v>
      </c>
      <c r="F265" s="57">
        <f t="shared" si="99"/>
        <v>3.7681159420289857E-2</v>
      </c>
      <c r="G265" s="57">
        <f t="shared" si="93"/>
        <v>0.44444444444444442</v>
      </c>
      <c r="H265" s="50">
        <f t="shared" si="94"/>
        <v>7.5614366729678632E-3</v>
      </c>
    </row>
    <row r="266" spans="1:8" s="32" customFormat="1" x14ac:dyDescent="0.2">
      <c r="A266" s="39"/>
      <c r="B266" s="60" t="s">
        <v>61</v>
      </c>
      <c r="C266" s="56">
        <v>0</v>
      </c>
      <c r="D266" s="54">
        <v>0</v>
      </c>
      <c r="E266" s="57" t="str">
        <f t="shared" si="99"/>
        <v/>
      </c>
      <c r="F266" s="57" t="str">
        <f t="shared" si="99"/>
        <v/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9"/>
      <c r="B267" s="60" t="s">
        <v>249</v>
      </c>
      <c r="C267" s="56">
        <v>1</v>
      </c>
      <c r="D267" s="54">
        <v>2</v>
      </c>
      <c r="E267" s="57">
        <f t="shared" si="99"/>
        <v>1.890359168241966E-3</v>
      </c>
      <c r="F267" s="57">
        <f t="shared" si="99"/>
        <v>5.7971014492753624E-3</v>
      </c>
      <c r="G267" s="57">
        <f t="shared" si="93"/>
        <v>1</v>
      </c>
      <c r="H267" s="50">
        <f t="shared" si="94"/>
        <v>1.890359168241966E-3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2</v>
      </c>
      <c r="D271" s="54">
        <v>3</v>
      </c>
      <c r="E271" s="57">
        <f t="shared" ref="E271:F276" si="104">+IF(C271=0,"",C271/C$165)</f>
        <v>3.780718336483932E-3</v>
      </c>
      <c r="F271" s="57">
        <f t="shared" si="104"/>
        <v>8.6956521739130436E-3</v>
      </c>
      <c r="G271" s="57">
        <f t="shared" si="93"/>
        <v>0.5</v>
      </c>
      <c r="H271" s="50">
        <f t="shared" si="94"/>
        <v>1.890359168241966E-3</v>
      </c>
    </row>
    <row r="272" spans="1:8" s="32" customFormat="1" x14ac:dyDescent="0.2">
      <c r="A272" s="39"/>
      <c r="B272" s="60" t="s">
        <v>59</v>
      </c>
      <c r="C272" s="56">
        <v>1</v>
      </c>
      <c r="D272" s="54">
        <v>0</v>
      </c>
      <c r="E272" s="57">
        <f t="shared" si="104"/>
        <v>1.890359168241966E-3</v>
      </c>
      <c r="F272" s="57" t="str">
        <f t="shared" si="104"/>
        <v/>
      </c>
      <c r="G272" s="57" t="str">
        <f t="shared" si="93"/>
        <v>0</v>
      </c>
      <c r="H272" s="50">
        <f t="shared" si="94"/>
        <v>0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4</v>
      </c>
      <c r="D274" s="54">
        <v>0</v>
      </c>
      <c r="E274" s="57">
        <f t="shared" si="104"/>
        <v>7.5614366729678641E-3</v>
      </c>
      <c r="F274" s="57" t="str">
        <f t="shared" si="104"/>
        <v/>
      </c>
      <c r="G274" s="57" t="str">
        <f t="shared" si="93"/>
        <v>0</v>
      </c>
      <c r="H274" s="50">
        <f t="shared" si="94"/>
        <v>0</v>
      </c>
    </row>
    <row r="275" spans="1:8" s="32" customFormat="1" x14ac:dyDescent="0.2">
      <c r="A275" s="39"/>
      <c r="B275" s="60" t="s">
        <v>471</v>
      </c>
      <c r="C275" s="56">
        <v>6</v>
      </c>
      <c r="D275" s="54">
        <v>1</v>
      </c>
      <c r="E275" s="57">
        <f t="shared" si="104"/>
        <v>1.1342155009451797E-2</v>
      </c>
      <c r="F275" s="57">
        <f t="shared" si="104"/>
        <v>2.8985507246376812E-3</v>
      </c>
      <c r="G275" s="57">
        <f t="shared" si="93"/>
        <v>-0.83333333333333337</v>
      </c>
      <c r="H275" s="50">
        <f t="shared" si="94"/>
        <v>-9.4517958412098316E-3</v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5</v>
      </c>
      <c r="D279" s="54">
        <v>1</v>
      </c>
      <c r="E279" s="57">
        <f>+IF(C279=0,"",C279/C$165)</f>
        <v>9.4517958412098299E-3</v>
      </c>
      <c r="F279" s="57">
        <f>+IF(D279=0,"",D279/D$165)</f>
        <v>2.8985507246376812E-3</v>
      </c>
      <c r="G279" s="57">
        <f t="shared" si="93"/>
        <v>-0.8</v>
      </c>
      <c r="H279" s="50">
        <f t="shared" si="94"/>
        <v>-7.5614366729678641E-3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1</v>
      </c>
      <c r="D281" s="54">
        <v>0</v>
      </c>
      <c r="E281" s="57">
        <f t="shared" ref="E281:E285" si="109">+IF(C281=0,"",C281/C$165)</f>
        <v>1.890359168241966E-3</v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>
        <f t="shared" ref="H281:H285" si="112">+IF(OR(AND(E281=""),(G281="")),"",E281*G281)</f>
        <v>0</v>
      </c>
    </row>
    <row r="282" spans="1:8" s="32" customFormat="1" x14ac:dyDescent="0.2">
      <c r="A282" s="40"/>
      <c r="B282" s="60" t="s">
        <v>561</v>
      </c>
      <c r="C282" s="56">
        <v>1</v>
      </c>
      <c r="D282" s="54">
        <v>2</v>
      </c>
      <c r="E282" s="57">
        <f t="shared" si="109"/>
        <v>1.890359168241966E-3</v>
      </c>
      <c r="F282" s="57">
        <f t="shared" si="110"/>
        <v>5.7971014492753624E-3</v>
      </c>
      <c r="G282" s="57">
        <f t="shared" si="111"/>
        <v>1</v>
      </c>
      <c r="H282" s="50">
        <f t="shared" si="112"/>
        <v>1.890359168241966E-3</v>
      </c>
    </row>
    <row r="283" spans="1:8" s="32" customFormat="1" x14ac:dyDescent="0.2">
      <c r="A283" s="40"/>
      <c r="B283" s="60" t="s">
        <v>562</v>
      </c>
      <c r="C283" s="56">
        <v>1</v>
      </c>
      <c r="D283" s="54">
        <v>0</v>
      </c>
      <c r="E283" s="57">
        <f t="shared" si="109"/>
        <v>1.890359168241966E-3</v>
      </c>
      <c r="F283" s="57" t="str">
        <f t="shared" si="110"/>
        <v/>
      </c>
      <c r="G283" s="57" t="str">
        <f t="shared" si="111"/>
        <v>0</v>
      </c>
      <c r="H283" s="50">
        <f t="shared" si="112"/>
        <v>0</v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6</v>
      </c>
      <c r="D286" s="54">
        <v>1</v>
      </c>
      <c r="E286" s="57">
        <f t="shared" ref="E286:F288" si="113">+IF(C286=0,"",C286/C$165)</f>
        <v>1.1342155009451797E-2</v>
      </c>
      <c r="F286" s="57">
        <f t="shared" si="113"/>
        <v>2.8985507246376812E-3</v>
      </c>
      <c r="G286" s="57">
        <f t="shared" si="93"/>
        <v>-0.83333333333333337</v>
      </c>
      <c r="H286" s="50">
        <f t="shared" si="94"/>
        <v>-9.4517958412098316E-3</v>
      </c>
    </row>
    <row r="287" spans="1:8" s="32" customFormat="1" x14ac:dyDescent="0.2">
      <c r="A287" s="39"/>
      <c r="B287" s="60" t="s">
        <v>473</v>
      </c>
      <c r="C287" s="56">
        <v>13</v>
      </c>
      <c r="D287" s="54">
        <v>5</v>
      </c>
      <c r="E287" s="57">
        <f t="shared" si="113"/>
        <v>2.4574669187145556E-2</v>
      </c>
      <c r="F287" s="57">
        <f t="shared" si="113"/>
        <v>1.4492753623188406E-2</v>
      </c>
      <c r="G287" s="57">
        <f t="shared" si="93"/>
        <v>-0.61538461538461542</v>
      </c>
      <c r="H287" s="50">
        <f t="shared" si="94"/>
        <v>-1.5122873345935728E-2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4</v>
      </c>
      <c r="D289" s="54">
        <v>0</v>
      </c>
      <c r="E289" s="57">
        <f t="shared" ref="E289:E311" si="116">+IF(C289=0,"",C289/C$165)</f>
        <v>7.5614366729678641E-3</v>
      </c>
      <c r="F289" s="57" t="str">
        <f t="shared" ref="F289:F311" si="117">+IF(D289=0,"",D289/D$165)</f>
        <v/>
      </c>
      <c r="G289" s="57" t="str">
        <f t="shared" si="93"/>
        <v>0</v>
      </c>
      <c r="H289" s="50">
        <f t="shared" si="94"/>
        <v>0</v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0</v>
      </c>
      <c r="D292" s="54">
        <v>2</v>
      </c>
      <c r="E292" s="57" t="str">
        <f t="shared" si="116"/>
        <v/>
      </c>
      <c r="F292" s="57">
        <f t="shared" si="117"/>
        <v>5.7971014492753624E-3</v>
      </c>
      <c r="G292" s="57" t="str">
        <f t="shared" si="93"/>
        <v>0</v>
      </c>
      <c r="H292" s="50" t="str">
        <f t="shared" si="94"/>
        <v/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4</v>
      </c>
      <c r="D297" s="54">
        <v>0</v>
      </c>
      <c r="E297" s="57">
        <f t="shared" si="116"/>
        <v>7.5614366729678641E-3</v>
      </c>
      <c r="F297" s="57" t="str">
        <f t="shared" si="117"/>
        <v/>
      </c>
      <c r="G297" s="57" t="str">
        <f t="shared" si="93"/>
        <v>0</v>
      </c>
      <c r="H297" s="50">
        <f t="shared" si="94"/>
        <v>0</v>
      </c>
    </row>
    <row r="298" spans="1:8" s="32" customFormat="1" x14ac:dyDescent="0.2">
      <c r="A298" s="39"/>
      <c r="B298" s="60" t="s">
        <v>479</v>
      </c>
      <c r="C298" s="56">
        <v>1</v>
      </c>
      <c r="D298" s="54">
        <v>2</v>
      </c>
      <c r="E298" s="57">
        <f t="shared" si="116"/>
        <v>1.890359168241966E-3</v>
      </c>
      <c r="F298" s="57">
        <f t="shared" si="117"/>
        <v>5.7971014492753624E-3</v>
      </c>
      <c r="G298" s="57">
        <f t="shared" si="93"/>
        <v>1</v>
      </c>
      <c r="H298" s="50">
        <f t="shared" si="94"/>
        <v>1.890359168241966E-3</v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1</v>
      </c>
      <c r="E299" s="57" t="str">
        <f t="shared" si="116"/>
        <v/>
      </c>
      <c r="F299" s="57">
        <f t="shared" si="117"/>
        <v>2.8985507246376812E-3</v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2</v>
      </c>
      <c r="D301" s="54">
        <v>5</v>
      </c>
      <c r="E301" s="57">
        <f t="shared" si="116"/>
        <v>3.780718336483932E-3</v>
      </c>
      <c r="F301" s="57">
        <f t="shared" si="117"/>
        <v>1.4492753623188406E-2</v>
      </c>
      <c r="G301" s="57">
        <f t="shared" si="93"/>
        <v>1.5</v>
      </c>
      <c r="H301" s="50">
        <f t="shared" si="94"/>
        <v>5.6710775047258983E-3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15</v>
      </c>
      <c r="D303" s="54">
        <v>3</v>
      </c>
      <c r="E303" s="57">
        <f t="shared" si="116"/>
        <v>2.835538752362949E-2</v>
      </c>
      <c r="F303" s="57">
        <f t="shared" si="117"/>
        <v>8.6956521739130436E-3</v>
      </c>
      <c r="G303" s="57">
        <f t="shared" si="93"/>
        <v>-0.8</v>
      </c>
      <c r="H303" s="50">
        <f t="shared" si="94"/>
        <v>-2.2684310018903593E-2</v>
      </c>
    </row>
    <row r="304" spans="1:8" s="32" customFormat="1" x14ac:dyDescent="0.2">
      <c r="A304" s="39"/>
      <c r="B304" s="60" t="s">
        <v>253</v>
      </c>
      <c r="C304" s="56">
        <v>1</v>
      </c>
      <c r="D304" s="54">
        <v>0</v>
      </c>
      <c r="E304" s="57">
        <f t="shared" si="116"/>
        <v>1.890359168241966E-3</v>
      </c>
      <c r="F304" s="57" t="str">
        <f t="shared" si="117"/>
        <v/>
      </c>
      <c r="G304" s="57" t="str">
        <f t="shared" si="93"/>
        <v>0</v>
      </c>
      <c r="H304" s="50">
        <f t="shared" si="94"/>
        <v>0</v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1</v>
      </c>
      <c r="E305" s="57" t="str">
        <f t="shared" si="116"/>
        <v/>
      </c>
      <c r="F305" s="57">
        <f t="shared" si="117"/>
        <v>2.8985507246376812E-3</v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1</v>
      </c>
      <c r="D308" s="54">
        <v>2</v>
      </c>
      <c r="E308" s="57">
        <f t="shared" si="116"/>
        <v>1.890359168241966E-3</v>
      </c>
      <c r="F308" s="57">
        <f t="shared" si="117"/>
        <v>5.7971014492753624E-3</v>
      </c>
      <c r="G308" s="57">
        <f t="shared" si="93"/>
        <v>1</v>
      </c>
      <c r="H308" s="50">
        <f t="shared" si="94"/>
        <v>1.890359168241966E-3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3</v>
      </c>
      <c r="D312" s="54">
        <v>0</v>
      </c>
      <c r="E312" s="57">
        <f t="shared" ref="E312" si="118">+IF(C312=0,"",C312/C$165)</f>
        <v>5.6710775047258983E-3</v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>
        <f t="shared" ref="H312" si="121">+IF(OR(AND(E312=""),(G312="")),"",E312*G312)</f>
        <v>0</v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2</v>
      </c>
      <c r="D319" s="54">
        <v>0</v>
      </c>
      <c r="E319" s="57">
        <f t="shared" si="123"/>
        <v>3.780718336483932E-3</v>
      </c>
      <c r="F319" s="57" t="str">
        <f t="shared" si="124"/>
        <v/>
      </c>
      <c r="G319" s="57" t="str">
        <f t="shared" si="125"/>
        <v>0</v>
      </c>
      <c r="H319" s="50">
        <f t="shared" si="126"/>
        <v>0</v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1</v>
      </c>
      <c r="D325" s="54">
        <v>0</v>
      </c>
      <c r="E325" s="57">
        <f t="shared" si="127"/>
        <v>1.890359168241966E-3</v>
      </c>
      <c r="F325" s="57" t="str">
        <f t="shared" si="128"/>
        <v/>
      </c>
      <c r="G325" s="57" t="str">
        <f t="shared" si="129"/>
        <v>0</v>
      </c>
      <c r="H325" s="50">
        <f t="shared" si="130"/>
        <v>0</v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3</v>
      </c>
      <c r="E327" s="57" t="str">
        <f t="shared" si="127"/>
        <v/>
      </c>
      <c r="F327" s="57">
        <f t="shared" si="128"/>
        <v>8.6956521739130436E-3</v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1632</v>
      </c>
      <c r="D333" s="29">
        <f>SUM(D334:D547)</f>
        <v>1386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-0.15073529411764705</v>
      </c>
      <c r="H333" s="31">
        <f>+IF(OR(AND(E333=""),(G333="")),"",E333*G333)</f>
        <v>-0.15073529411764705</v>
      </c>
    </row>
    <row r="334" spans="1:8" x14ac:dyDescent="0.2">
      <c r="B334" s="53" t="s">
        <v>75</v>
      </c>
      <c r="C334" s="54">
        <v>35</v>
      </c>
      <c r="D334" s="54">
        <v>24</v>
      </c>
      <c r="E334" s="58">
        <f t="shared" si="131"/>
        <v>2.1446078431372549E-2</v>
      </c>
      <c r="F334" s="58">
        <f t="shared" si="132"/>
        <v>1.7316017316017316E-2</v>
      </c>
      <c r="G334" s="51">
        <f>+IF(OR(AND(D334=0),(C334=0)),"0",((D334-C334)/C334))</f>
        <v>-0.31428571428571428</v>
      </c>
      <c r="H334" s="52">
        <f>+IF(OR(AND(E334=""),(G334="")),"",E334*G334)</f>
        <v>-6.7401960784313729E-3</v>
      </c>
    </row>
    <row r="335" spans="1:8" x14ac:dyDescent="0.2">
      <c r="B335" s="53" t="s">
        <v>79</v>
      </c>
      <c r="C335" s="54">
        <v>11</v>
      </c>
      <c r="D335" s="54">
        <v>7</v>
      </c>
      <c r="E335" s="58">
        <f t="shared" si="131"/>
        <v>6.7401960784313729E-3</v>
      </c>
      <c r="F335" s="58">
        <f t="shared" si="132"/>
        <v>5.0505050505050509E-3</v>
      </c>
      <c r="G335" s="51">
        <f t="shared" ref="G335:G400" si="133">+IF(OR(AND(D335=0),(C335=0)),"0",((D335-C335)/C335))</f>
        <v>-0.36363636363636365</v>
      </c>
      <c r="H335" s="52">
        <f t="shared" ref="H335:H400" si="134">+IF(OR(AND(E335=""),(G335="")),"",E335*G335)</f>
        <v>-2.4509803921568631E-3</v>
      </c>
    </row>
    <row r="336" spans="1:8" x14ac:dyDescent="0.2">
      <c r="B336" s="53" t="s">
        <v>71</v>
      </c>
      <c r="C336" s="54">
        <v>0</v>
      </c>
      <c r="D336" s="54">
        <v>1</v>
      </c>
      <c r="E336" s="58" t="str">
        <f t="shared" si="131"/>
        <v/>
      </c>
      <c r="F336" s="58">
        <f t="shared" si="132"/>
        <v>7.215007215007215E-4</v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67</v>
      </c>
      <c r="D339" s="54">
        <v>146</v>
      </c>
      <c r="E339" s="58">
        <f t="shared" si="131"/>
        <v>4.1053921568627451E-2</v>
      </c>
      <c r="F339" s="58">
        <f t="shared" si="132"/>
        <v>0.10533910533910534</v>
      </c>
      <c r="G339" s="51">
        <f t="shared" si="133"/>
        <v>1.1791044776119404</v>
      </c>
      <c r="H339" s="52">
        <f t="shared" si="134"/>
        <v>4.8406862745098041E-2</v>
      </c>
    </row>
    <row r="340" spans="1:8" x14ac:dyDescent="0.2">
      <c r="B340" s="53" t="s">
        <v>82</v>
      </c>
      <c r="C340" s="54">
        <v>9</v>
      </c>
      <c r="D340" s="54">
        <v>3</v>
      </c>
      <c r="E340" s="58">
        <f t="shared" si="131"/>
        <v>5.5147058823529415E-3</v>
      </c>
      <c r="F340" s="58">
        <f t="shared" si="132"/>
        <v>2.1645021645021645E-3</v>
      </c>
      <c r="G340" s="51">
        <f t="shared" si="133"/>
        <v>-0.66666666666666663</v>
      </c>
      <c r="H340" s="52">
        <f t="shared" si="134"/>
        <v>-3.6764705882352941E-3</v>
      </c>
    </row>
    <row r="341" spans="1:8" x14ac:dyDescent="0.2">
      <c r="B341" s="53" t="s">
        <v>598</v>
      </c>
      <c r="C341" s="54">
        <v>0</v>
      </c>
      <c r="D341" s="54">
        <v>1</v>
      </c>
      <c r="E341" s="58" t="str">
        <f t="shared" si="131"/>
        <v/>
      </c>
      <c r="F341" s="58">
        <f t="shared" si="132"/>
        <v>7.215007215007215E-4</v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18</v>
      </c>
      <c r="D342" s="54">
        <v>8</v>
      </c>
      <c r="E342" s="58">
        <f t="shared" si="131"/>
        <v>1.1029411764705883E-2</v>
      </c>
      <c r="F342" s="58">
        <f t="shared" si="132"/>
        <v>5.772005772005772E-3</v>
      </c>
      <c r="G342" s="51">
        <f t="shared" si="133"/>
        <v>-0.55555555555555558</v>
      </c>
      <c r="H342" s="52">
        <f t="shared" si="134"/>
        <v>-6.1274509803921576E-3</v>
      </c>
    </row>
    <row r="343" spans="1:8" x14ac:dyDescent="0.2">
      <c r="B343" s="53" t="s">
        <v>258</v>
      </c>
      <c r="C343" s="54">
        <v>0</v>
      </c>
      <c r="D343" s="54">
        <v>1</v>
      </c>
      <c r="E343" s="58" t="str">
        <f t="shared" si="131"/>
        <v/>
      </c>
      <c r="F343" s="58">
        <f t="shared" si="132"/>
        <v>7.215007215007215E-4</v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61</v>
      </c>
      <c r="D345" s="54">
        <v>44</v>
      </c>
      <c r="E345" s="58">
        <f t="shared" si="131"/>
        <v>3.7377450980392156E-2</v>
      </c>
      <c r="F345" s="58">
        <f t="shared" si="132"/>
        <v>3.1746031746031744E-2</v>
      </c>
      <c r="G345" s="51">
        <f t="shared" si="133"/>
        <v>-0.27868852459016391</v>
      </c>
      <c r="H345" s="52">
        <f t="shared" si="134"/>
        <v>-1.0416666666666666E-2</v>
      </c>
    </row>
    <row r="346" spans="1:8" x14ac:dyDescent="0.2">
      <c r="B346" s="53" t="s">
        <v>599</v>
      </c>
      <c r="C346" s="54">
        <v>6</v>
      </c>
      <c r="D346" s="54">
        <v>7</v>
      </c>
      <c r="E346" s="58">
        <f t="shared" si="131"/>
        <v>3.6764705882352941E-3</v>
      </c>
      <c r="F346" s="58">
        <f t="shared" si="132"/>
        <v>5.0505050505050509E-3</v>
      </c>
      <c r="G346" s="51">
        <f t="shared" si="133"/>
        <v>0.16666666666666666</v>
      </c>
      <c r="H346" s="52">
        <f t="shared" si="134"/>
        <v>6.1274509803921568E-4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20</v>
      </c>
      <c r="D348" s="54">
        <v>6</v>
      </c>
      <c r="E348" s="58">
        <f t="shared" si="131"/>
        <v>1.2254901960784314E-2</v>
      </c>
      <c r="F348" s="58">
        <f t="shared" si="132"/>
        <v>4.329004329004329E-3</v>
      </c>
      <c r="G348" s="51">
        <f t="shared" si="133"/>
        <v>-0.7</v>
      </c>
      <c r="H348" s="52">
        <f t="shared" si="134"/>
        <v>-8.5784313725490186E-3</v>
      </c>
    </row>
    <row r="349" spans="1:8" x14ac:dyDescent="0.2">
      <c r="B349" s="53" t="s">
        <v>77</v>
      </c>
      <c r="C349" s="54">
        <v>2</v>
      </c>
      <c r="D349" s="54">
        <v>6</v>
      </c>
      <c r="E349" s="58">
        <f t="shared" si="131"/>
        <v>1.2254901960784314E-3</v>
      </c>
      <c r="F349" s="58">
        <f t="shared" si="132"/>
        <v>4.329004329004329E-3</v>
      </c>
      <c r="G349" s="51">
        <f t="shared" si="133"/>
        <v>2</v>
      </c>
      <c r="H349" s="52">
        <f t="shared" si="134"/>
        <v>2.4509803921568627E-3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1</v>
      </c>
      <c r="D351" s="54">
        <v>0</v>
      </c>
      <c r="E351" s="58">
        <f t="shared" si="131"/>
        <v>6.1274509803921568E-4</v>
      </c>
      <c r="F351" s="58" t="str">
        <f t="shared" si="132"/>
        <v/>
      </c>
      <c r="G351" s="51" t="str">
        <f t="shared" si="133"/>
        <v>0</v>
      </c>
      <c r="H351" s="52">
        <f t="shared" si="134"/>
        <v>0</v>
      </c>
    </row>
    <row r="352" spans="1:8" x14ac:dyDescent="0.2">
      <c r="B352" s="53" t="s">
        <v>259</v>
      </c>
      <c r="C352" s="54">
        <v>0</v>
      </c>
      <c r="D352" s="54">
        <v>1</v>
      </c>
      <c r="E352" s="58" t="str">
        <f t="shared" si="131"/>
        <v/>
      </c>
      <c r="F352" s="58">
        <f t="shared" si="132"/>
        <v>7.215007215007215E-4</v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7</v>
      </c>
      <c r="D353" s="54">
        <v>16</v>
      </c>
      <c r="E353" s="58">
        <f t="shared" si="131"/>
        <v>4.2892156862745102E-3</v>
      </c>
      <c r="F353" s="58">
        <f t="shared" si="132"/>
        <v>1.1544011544011544E-2</v>
      </c>
      <c r="G353" s="51">
        <f t="shared" si="133"/>
        <v>1.2857142857142858</v>
      </c>
      <c r="H353" s="52">
        <f t="shared" si="134"/>
        <v>5.5147058823529424E-3</v>
      </c>
    </row>
    <row r="354" spans="2:8" x14ac:dyDescent="0.2">
      <c r="B354" s="53" t="s">
        <v>261</v>
      </c>
      <c r="C354" s="54">
        <v>160</v>
      </c>
      <c r="D354" s="54">
        <v>0</v>
      </c>
      <c r="E354" s="58">
        <f t="shared" si="131"/>
        <v>9.8039215686274508E-2</v>
      </c>
      <c r="F354" s="58" t="str">
        <f t="shared" si="132"/>
        <v/>
      </c>
      <c r="G354" s="51" t="str">
        <f t="shared" si="133"/>
        <v>0</v>
      </c>
      <c r="H354" s="52">
        <f t="shared" si="134"/>
        <v>0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9</v>
      </c>
      <c r="D356" s="54">
        <v>1</v>
      </c>
      <c r="E356" s="58">
        <f t="shared" si="131"/>
        <v>5.5147058823529415E-3</v>
      </c>
      <c r="F356" s="58">
        <f t="shared" si="132"/>
        <v>7.215007215007215E-4</v>
      </c>
      <c r="G356" s="51">
        <f t="shared" si="133"/>
        <v>-0.88888888888888884</v>
      </c>
      <c r="H356" s="52">
        <f t="shared" si="134"/>
        <v>-4.9019607843137254E-3</v>
      </c>
    </row>
    <row r="357" spans="2:8" x14ac:dyDescent="0.2">
      <c r="B357" s="53" t="s">
        <v>600</v>
      </c>
      <c r="C357" s="54">
        <v>52</v>
      </c>
      <c r="D357" s="54">
        <v>26</v>
      </c>
      <c r="E357" s="58">
        <f t="shared" si="131"/>
        <v>3.1862745098039214E-2</v>
      </c>
      <c r="F357" s="58">
        <f t="shared" si="132"/>
        <v>1.875901875901876E-2</v>
      </c>
      <c r="G357" s="51">
        <f t="shared" si="133"/>
        <v>-0.5</v>
      </c>
      <c r="H357" s="52">
        <f t="shared" si="134"/>
        <v>-1.5931372549019607E-2</v>
      </c>
    </row>
    <row r="358" spans="2:8" x14ac:dyDescent="0.2">
      <c r="B358" s="53" t="s">
        <v>87</v>
      </c>
      <c r="C358" s="54">
        <v>129</v>
      </c>
      <c r="D358" s="54">
        <v>22</v>
      </c>
      <c r="E358" s="58">
        <f t="shared" si="131"/>
        <v>7.904411764705882E-2</v>
      </c>
      <c r="F358" s="58">
        <f t="shared" si="132"/>
        <v>1.5873015873015872E-2</v>
      </c>
      <c r="G358" s="51">
        <f t="shared" si="133"/>
        <v>-0.8294573643410853</v>
      </c>
      <c r="H358" s="52">
        <f t="shared" si="134"/>
        <v>-6.5563725490196081E-2</v>
      </c>
    </row>
    <row r="359" spans="2:8" x14ac:dyDescent="0.2">
      <c r="B359" s="53" t="s">
        <v>86</v>
      </c>
      <c r="C359" s="54">
        <v>1</v>
      </c>
      <c r="D359" s="54">
        <v>0</v>
      </c>
      <c r="E359" s="58">
        <f t="shared" si="131"/>
        <v>6.1274509803921568E-4</v>
      </c>
      <c r="F359" s="58" t="str">
        <f t="shared" si="132"/>
        <v/>
      </c>
      <c r="G359" s="51" t="str">
        <f t="shared" si="133"/>
        <v>0</v>
      </c>
      <c r="H359" s="52">
        <f t="shared" si="134"/>
        <v>0</v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1</v>
      </c>
      <c r="E362" s="58" t="str">
        <f t="shared" si="131"/>
        <v/>
      </c>
      <c r="F362" s="58">
        <f t="shared" si="132"/>
        <v>7.215007215007215E-4</v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7</v>
      </c>
      <c r="E363" s="58" t="str">
        <f t="shared" si="131"/>
        <v/>
      </c>
      <c r="F363" s="58">
        <f t="shared" si="132"/>
        <v>5.0505050505050509E-3</v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6</v>
      </c>
      <c r="D365" s="54">
        <v>148</v>
      </c>
      <c r="E365" s="58">
        <f t="shared" ref="E365:E387" si="137">+IF(C365=0,"",C365/C$333)</f>
        <v>3.6764705882352941E-3</v>
      </c>
      <c r="F365" s="58">
        <f t="shared" ref="F365:F387" si="138">+IF(D365=0,"",D365/D$333)</f>
        <v>0.10678210678210678</v>
      </c>
      <c r="G365" s="51">
        <f t="shared" si="133"/>
        <v>23.666666666666668</v>
      </c>
      <c r="H365" s="52">
        <f t="shared" si="134"/>
        <v>8.7009803921568638E-2</v>
      </c>
    </row>
    <row r="366" spans="2:8" x14ac:dyDescent="0.2">
      <c r="B366" s="53" t="s">
        <v>502</v>
      </c>
      <c r="C366" s="54">
        <v>1</v>
      </c>
      <c r="D366" s="54">
        <v>0</v>
      </c>
      <c r="E366" s="58">
        <f t="shared" si="137"/>
        <v>6.1274509803921568E-4</v>
      </c>
      <c r="F366" s="58" t="str">
        <f t="shared" si="138"/>
        <v/>
      </c>
      <c r="G366" s="51" t="str">
        <f t="shared" si="133"/>
        <v>0</v>
      </c>
      <c r="H366" s="52">
        <f t="shared" si="134"/>
        <v>0</v>
      </c>
    </row>
    <row r="367" spans="2:8" x14ac:dyDescent="0.2">
      <c r="B367" s="53" t="s">
        <v>503</v>
      </c>
      <c r="C367" s="54">
        <v>0</v>
      </c>
      <c r="D367" s="54">
        <v>13</v>
      </c>
      <c r="E367" s="58" t="str">
        <f t="shared" si="137"/>
        <v/>
      </c>
      <c r="F367" s="58">
        <f t="shared" si="138"/>
        <v>9.3795093795093799E-3</v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3</v>
      </c>
      <c r="D369" s="54">
        <v>7</v>
      </c>
      <c r="E369" s="58">
        <f t="shared" si="137"/>
        <v>1.838235294117647E-3</v>
      </c>
      <c r="F369" s="58">
        <f t="shared" si="138"/>
        <v>5.0505050505050509E-3</v>
      </c>
      <c r="G369" s="51">
        <f t="shared" si="133"/>
        <v>1.3333333333333333</v>
      </c>
      <c r="H369" s="52">
        <f t="shared" si="134"/>
        <v>2.4509803921568627E-3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2</v>
      </c>
      <c r="E371" s="57" t="str">
        <f t="shared" si="137"/>
        <v/>
      </c>
      <c r="F371" s="57">
        <f t="shared" si="138"/>
        <v>1.443001443001443E-3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249</v>
      </c>
      <c r="D372" s="54">
        <v>155</v>
      </c>
      <c r="E372" s="58">
        <f t="shared" si="137"/>
        <v>0.15257352941176472</v>
      </c>
      <c r="F372" s="58">
        <f t="shared" si="138"/>
        <v>0.11183261183261184</v>
      </c>
      <c r="G372" s="51">
        <f t="shared" si="133"/>
        <v>-0.37751004016064255</v>
      </c>
      <c r="H372" s="52">
        <f t="shared" si="134"/>
        <v>-5.7598039215686278E-2</v>
      </c>
    </row>
    <row r="373" spans="1:8" x14ac:dyDescent="0.2">
      <c r="B373" s="53" t="s">
        <v>95</v>
      </c>
      <c r="C373" s="54">
        <v>46</v>
      </c>
      <c r="D373" s="54">
        <v>23</v>
      </c>
      <c r="E373" s="58">
        <f t="shared" si="137"/>
        <v>2.8186274509803922E-2</v>
      </c>
      <c r="F373" s="58">
        <f t="shared" si="138"/>
        <v>1.6594516594516596E-2</v>
      </c>
      <c r="G373" s="51">
        <f t="shared" si="133"/>
        <v>-0.5</v>
      </c>
      <c r="H373" s="52">
        <f t="shared" si="134"/>
        <v>-1.4093137254901961E-2</v>
      </c>
    </row>
    <row r="374" spans="1:8" x14ac:dyDescent="0.2">
      <c r="B374" s="53" t="s">
        <v>88</v>
      </c>
      <c r="C374" s="54">
        <v>64</v>
      </c>
      <c r="D374" s="54">
        <v>40</v>
      </c>
      <c r="E374" s="58">
        <f t="shared" si="137"/>
        <v>3.9215686274509803E-2</v>
      </c>
      <c r="F374" s="58">
        <f t="shared" si="138"/>
        <v>2.886002886002886E-2</v>
      </c>
      <c r="G374" s="51">
        <f t="shared" si="133"/>
        <v>-0.375</v>
      </c>
      <c r="H374" s="52">
        <f t="shared" si="134"/>
        <v>-1.4705882352941176E-2</v>
      </c>
    </row>
    <row r="375" spans="1:8" x14ac:dyDescent="0.2">
      <c r="B375" s="53" t="s">
        <v>94</v>
      </c>
      <c r="C375" s="54">
        <v>54</v>
      </c>
      <c r="D375" s="54">
        <v>28</v>
      </c>
      <c r="E375" s="58">
        <f t="shared" si="137"/>
        <v>3.3088235294117647E-2</v>
      </c>
      <c r="F375" s="58">
        <f t="shared" si="138"/>
        <v>2.0202020202020204E-2</v>
      </c>
      <c r="G375" s="51">
        <f t="shared" si="133"/>
        <v>-0.48148148148148145</v>
      </c>
      <c r="H375" s="52">
        <f t="shared" si="134"/>
        <v>-1.5931372549019607E-2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3</v>
      </c>
      <c r="E377" s="58" t="str">
        <f t="shared" si="137"/>
        <v/>
      </c>
      <c r="F377" s="58">
        <f t="shared" si="138"/>
        <v>2.1645021645021645E-3</v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3</v>
      </c>
      <c r="D379" s="54">
        <v>7</v>
      </c>
      <c r="E379" s="58">
        <f t="shared" si="137"/>
        <v>1.838235294117647E-3</v>
      </c>
      <c r="F379" s="58">
        <f t="shared" si="138"/>
        <v>5.0505050505050509E-3</v>
      </c>
      <c r="G379" s="51">
        <f t="shared" si="133"/>
        <v>1.3333333333333333</v>
      </c>
      <c r="H379" s="52">
        <f t="shared" si="134"/>
        <v>2.4509803921568627E-3</v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1</v>
      </c>
      <c r="D381" s="54">
        <v>0</v>
      </c>
      <c r="E381" s="58">
        <f t="shared" si="137"/>
        <v>6.1274509803921568E-4</v>
      </c>
      <c r="F381" s="58" t="str">
        <f t="shared" si="138"/>
        <v/>
      </c>
      <c r="G381" s="51" t="str">
        <f t="shared" si="133"/>
        <v>0</v>
      </c>
      <c r="H381" s="52">
        <f t="shared" si="134"/>
        <v>0</v>
      </c>
    </row>
    <row r="382" spans="1:8" x14ac:dyDescent="0.2">
      <c r="B382" s="53" t="s">
        <v>267</v>
      </c>
      <c r="C382" s="54">
        <v>0</v>
      </c>
      <c r="D382" s="54">
        <v>8</v>
      </c>
      <c r="E382" s="58" t="str">
        <f t="shared" si="137"/>
        <v/>
      </c>
      <c r="F382" s="58">
        <f t="shared" si="138"/>
        <v>5.772005772005772E-3</v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4</v>
      </c>
      <c r="D383" s="54">
        <v>1</v>
      </c>
      <c r="E383" s="58">
        <f t="shared" si="137"/>
        <v>2.4509803921568627E-3</v>
      </c>
      <c r="F383" s="58">
        <f t="shared" si="138"/>
        <v>7.215007215007215E-4</v>
      </c>
      <c r="G383" s="51">
        <f t="shared" si="133"/>
        <v>-0.75</v>
      </c>
      <c r="H383" s="52">
        <f t="shared" si="134"/>
        <v>-1.838235294117647E-3</v>
      </c>
    </row>
    <row r="384" spans="1:8" x14ac:dyDescent="0.2">
      <c r="B384" s="53" t="s">
        <v>96</v>
      </c>
      <c r="C384" s="54">
        <v>5</v>
      </c>
      <c r="D384" s="54">
        <v>6</v>
      </c>
      <c r="E384" s="58">
        <f t="shared" si="137"/>
        <v>3.0637254901960784E-3</v>
      </c>
      <c r="F384" s="58">
        <f t="shared" si="138"/>
        <v>4.329004329004329E-3</v>
      </c>
      <c r="G384" s="51">
        <f t="shared" si="133"/>
        <v>0.2</v>
      </c>
      <c r="H384" s="52">
        <f t="shared" si="134"/>
        <v>6.1274509803921568E-4</v>
      </c>
    </row>
    <row r="385" spans="1:8" x14ac:dyDescent="0.2">
      <c r="B385" s="53" t="s">
        <v>268</v>
      </c>
      <c r="C385" s="54">
        <v>13</v>
      </c>
      <c r="D385" s="54">
        <v>9</v>
      </c>
      <c r="E385" s="58">
        <f t="shared" si="137"/>
        <v>7.9656862745098034E-3</v>
      </c>
      <c r="F385" s="58">
        <f t="shared" si="138"/>
        <v>6.4935064935064939E-3</v>
      </c>
      <c r="G385" s="51">
        <f t="shared" si="133"/>
        <v>-0.30769230769230771</v>
      </c>
      <c r="H385" s="52">
        <f t="shared" si="134"/>
        <v>-2.4509803921568627E-3</v>
      </c>
    </row>
    <row r="386" spans="1:8" x14ac:dyDescent="0.2">
      <c r="B386" s="53" t="s">
        <v>603</v>
      </c>
      <c r="C386" s="54">
        <v>2</v>
      </c>
      <c r="D386" s="54">
        <v>2</v>
      </c>
      <c r="E386" s="58">
        <f t="shared" si="137"/>
        <v>1.2254901960784314E-3</v>
      </c>
      <c r="F386" s="58">
        <f t="shared" si="138"/>
        <v>1.443001443001443E-3</v>
      </c>
      <c r="G386" s="51">
        <f t="shared" si="133"/>
        <v>0</v>
      </c>
      <c r="H386" s="52">
        <f t="shared" si="134"/>
        <v>0</v>
      </c>
    </row>
    <row r="387" spans="1:8" x14ac:dyDescent="0.2">
      <c r="B387" s="53" t="s">
        <v>90</v>
      </c>
      <c r="C387" s="54">
        <v>10</v>
      </c>
      <c r="D387" s="54">
        <v>4</v>
      </c>
      <c r="E387" s="58">
        <f t="shared" si="137"/>
        <v>6.1274509803921568E-3</v>
      </c>
      <c r="F387" s="58">
        <f t="shared" si="138"/>
        <v>2.886002886002886E-3</v>
      </c>
      <c r="G387" s="51">
        <f t="shared" si="133"/>
        <v>-0.6</v>
      </c>
      <c r="H387" s="52">
        <f t="shared" si="134"/>
        <v>-3.6764705882352941E-3</v>
      </c>
    </row>
    <row r="388" spans="1:8" s="32" customFormat="1" x14ac:dyDescent="0.2">
      <c r="A388" s="40"/>
      <c r="B388" s="55" t="s">
        <v>563</v>
      </c>
      <c r="C388" s="56">
        <v>3</v>
      </c>
      <c r="D388" s="54">
        <v>2</v>
      </c>
      <c r="E388" s="58">
        <f t="shared" ref="E388:E389" si="141">+IF(C388=0,"",C388/C$333)</f>
        <v>1.838235294117647E-3</v>
      </c>
      <c r="F388" s="58">
        <f t="shared" ref="F388:F389" si="142">+IF(D388=0,"",D388/D$333)</f>
        <v>1.443001443001443E-3</v>
      </c>
      <c r="G388" s="51">
        <f t="shared" ref="G388:G389" si="143">+IF(OR(AND(D388=0),(C388=0)),"0",((D388-C388)/C388))</f>
        <v>-0.33333333333333331</v>
      </c>
      <c r="H388" s="52">
        <f t="shared" ref="H388:H389" si="144">+IF(OR(AND(E388=""),(G388="")),"",E388*G388)</f>
        <v>-6.1274509803921568E-4</v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12</v>
      </c>
      <c r="D391" s="54">
        <v>0</v>
      </c>
      <c r="E391" s="58">
        <f t="shared" si="145"/>
        <v>7.3529411764705881E-3</v>
      </c>
      <c r="F391" s="58" t="str">
        <f t="shared" si="146"/>
        <v/>
      </c>
      <c r="G391" s="51" t="str">
        <f t="shared" si="133"/>
        <v>0</v>
      </c>
      <c r="H391" s="52">
        <f t="shared" si="134"/>
        <v>0</v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16</v>
      </c>
      <c r="D395" s="54">
        <v>21</v>
      </c>
      <c r="E395" s="58">
        <f t="shared" si="145"/>
        <v>9.8039215686274508E-3</v>
      </c>
      <c r="F395" s="58">
        <f t="shared" si="146"/>
        <v>1.5151515151515152E-2</v>
      </c>
      <c r="G395" s="51">
        <f t="shared" si="133"/>
        <v>0.3125</v>
      </c>
      <c r="H395" s="52">
        <f t="shared" si="134"/>
        <v>3.0637254901960784E-3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2</v>
      </c>
      <c r="D398" s="54">
        <v>0</v>
      </c>
      <c r="E398" s="58">
        <f t="shared" si="145"/>
        <v>1.2254901960784314E-3</v>
      </c>
      <c r="F398" s="58" t="str">
        <f t="shared" si="146"/>
        <v/>
      </c>
      <c r="G398" s="51" t="str">
        <f t="shared" si="133"/>
        <v>0</v>
      </c>
      <c r="H398" s="52">
        <f t="shared" si="134"/>
        <v>0</v>
      </c>
    </row>
    <row r="399" spans="1:8" x14ac:dyDescent="0.2">
      <c r="B399" s="53" t="s">
        <v>508</v>
      </c>
      <c r="C399" s="54">
        <v>1</v>
      </c>
      <c r="D399" s="54">
        <v>0</v>
      </c>
      <c r="E399" s="58">
        <f t="shared" si="145"/>
        <v>6.1274509803921568E-4</v>
      </c>
      <c r="F399" s="58" t="str">
        <f t="shared" si="146"/>
        <v/>
      </c>
      <c r="G399" s="51" t="str">
        <f t="shared" si="133"/>
        <v>0</v>
      </c>
      <c r="H399" s="52">
        <f t="shared" si="134"/>
        <v>0</v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4</v>
      </c>
      <c r="E403" s="58" t="str">
        <f t="shared" si="151"/>
        <v/>
      </c>
      <c r="F403" s="58">
        <f t="shared" si="152"/>
        <v>2.886002886002886E-3</v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1</v>
      </c>
      <c r="D404" s="54">
        <v>4</v>
      </c>
      <c r="E404" s="58">
        <f t="shared" si="151"/>
        <v>6.1274509803921568E-4</v>
      </c>
      <c r="F404" s="58">
        <f t="shared" si="152"/>
        <v>2.886002886002886E-3</v>
      </c>
      <c r="G404" s="51">
        <f t="shared" si="153"/>
        <v>3</v>
      </c>
      <c r="H404" s="52">
        <f t="shared" si="154"/>
        <v>1.838235294117647E-3</v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1</v>
      </c>
      <c r="D406" s="54">
        <v>0</v>
      </c>
      <c r="E406" s="58">
        <f t="shared" si="147"/>
        <v>6.1274509803921568E-4</v>
      </c>
      <c r="F406" s="58" t="str">
        <f t="shared" si="148"/>
        <v/>
      </c>
      <c r="G406" s="51" t="str">
        <f t="shared" si="149"/>
        <v>0</v>
      </c>
      <c r="H406" s="52">
        <f t="shared" si="150"/>
        <v>0</v>
      </c>
    </row>
    <row r="407" spans="1:8" x14ac:dyDescent="0.2">
      <c r="B407" s="53" t="s">
        <v>276</v>
      </c>
      <c r="C407" s="54">
        <v>11</v>
      </c>
      <c r="D407" s="54">
        <v>7</v>
      </c>
      <c r="E407" s="58">
        <f t="shared" si="147"/>
        <v>6.7401960784313729E-3</v>
      </c>
      <c r="F407" s="58">
        <f t="shared" si="148"/>
        <v>5.0505050505050509E-3</v>
      </c>
      <c r="G407" s="51">
        <f t="shared" si="149"/>
        <v>-0.36363636363636365</v>
      </c>
      <c r="H407" s="52">
        <f t="shared" si="150"/>
        <v>-2.4509803921568631E-3</v>
      </c>
    </row>
    <row r="408" spans="1:8" x14ac:dyDescent="0.2">
      <c r="B408" s="53" t="s">
        <v>509</v>
      </c>
      <c r="C408" s="54">
        <v>82</v>
      </c>
      <c r="D408" s="54">
        <v>25</v>
      </c>
      <c r="E408" s="58">
        <f t="shared" si="147"/>
        <v>5.0245098039215688E-2</v>
      </c>
      <c r="F408" s="58">
        <f t="shared" si="148"/>
        <v>1.8037518037518036E-2</v>
      </c>
      <c r="G408" s="51">
        <f t="shared" si="149"/>
        <v>-0.69512195121951215</v>
      </c>
      <c r="H408" s="52">
        <f t="shared" si="150"/>
        <v>-3.4926470588235295E-2</v>
      </c>
    </row>
    <row r="409" spans="1:8" x14ac:dyDescent="0.2">
      <c r="B409" s="53" t="s">
        <v>277</v>
      </c>
      <c r="C409" s="54">
        <v>1</v>
      </c>
      <c r="D409" s="54">
        <v>1</v>
      </c>
      <c r="E409" s="58">
        <f t="shared" si="147"/>
        <v>6.1274509803921568E-4</v>
      </c>
      <c r="F409" s="58">
        <f t="shared" si="148"/>
        <v>7.215007215007215E-4</v>
      </c>
      <c r="G409" s="51">
        <f t="shared" si="149"/>
        <v>0</v>
      </c>
      <c r="H409" s="52">
        <f t="shared" si="150"/>
        <v>0</v>
      </c>
    </row>
    <row r="410" spans="1:8" x14ac:dyDescent="0.2">
      <c r="B410" s="53" t="s">
        <v>510</v>
      </c>
      <c r="C410" s="54">
        <v>0</v>
      </c>
      <c r="D410" s="54">
        <v>3</v>
      </c>
      <c r="E410" s="58" t="str">
        <f t="shared" si="147"/>
        <v/>
      </c>
      <c r="F410" s="58">
        <f t="shared" si="148"/>
        <v>2.1645021645021645E-3</v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1</v>
      </c>
      <c r="D411" s="54">
        <v>1</v>
      </c>
      <c r="E411" s="58">
        <f t="shared" ref="E411" si="155">+IF(C411=0,"",C411/C$333)</f>
        <v>6.1274509803921568E-4</v>
      </c>
      <c r="F411" s="58">
        <f t="shared" ref="F411" si="156">+IF(D411=0,"",D411/D$333)</f>
        <v>7.215007215007215E-4</v>
      </c>
      <c r="G411" s="51">
        <f t="shared" ref="G411" si="157">+IF(OR(AND(D411=0),(C411=0)),"0",((D411-C411)/C411))</f>
        <v>0</v>
      </c>
      <c r="H411" s="52">
        <f t="shared" ref="H411" si="158">+IF(OR(AND(E411=""),(G411="")),"",E411*G411)</f>
        <v>0</v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1</v>
      </c>
      <c r="D413" s="54">
        <v>0</v>
      </c>
      <c r="E413" s="57">
        <f t="shared" si="147"/>
        <v>6.1274509803921568E-4</v>
      </c>
      <c r="F413" s="57" t="str">
        <f t="shared" si="148"/>
        <v/>
      </c>
      <c r="G413" s="57" t="str">
        <f t="shared" si="149"/>
        <v>0</v>
      </c>
      <c r="H413" s="50">
        <f t="shared" si="150"/>
        <v>0</v>
      </c>
    </row>
    <row r="414" spans="1:8" s="32" customFormat="1" x14ac:dyDescent="0.2">
      <c r="A414" s="39"/>
      <c r="B414" s="55" t="s">
        <v>280</v>
      </c>
      <c r="C414" s="56">
        <v>26</v>
      </c>
      <c r="D414" s="54">
        <v>0</v>
      </c>
      <c r="E414" s="57">
        <f t="shared" si="147"/>
        <v>1.5931372549019607E-2</v>
      </c>
      <c r="F414" s="57" t="str">
        <f t="shared" si="148"/>
        <v/>
      </c>
      <c r="G414" s="57" t="str">
        <f t="shared" si="149"/>
        <v>0</v>
      </c>
      <c r="H414" s="50">
        <f t="shared" si="150"/>
        <v>0</v>
      </c>
    </row>
    <row r="415" spans="1:8" s="32" customFormat="1" x14ac:dyDescent="0.2">
      <c r="A415" s="39"/>
      <c r="B415" s="55" t="s">
        <v>100</v>
      </c>
      <c r="C415" s="56">
        <v>1</v>
      </c>
      <c r="D415" s="54">
        <v>0</v>
      </c>
      <c r="E415" s="57">
        <f t="shared" si="147"/>
        <v>6.1274509803921568E-4</v>
      </c>
      <c r="F415" s="57" t="str">
        <f t="shared" si="148"/>
        <v/>
      </c>
      <c r="G415" s="57" t="str">
        <f t="shared" si="149"/>
        <v>0</v>
      </c>
      <c r="H415" s="50">
        <f t="shared" si="150"/>
        <v>0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1</v>
      </c>
      <c r="D417" s="54">
        <v>0</v>
      </c>
      <c r="E417" s="57">
        <f t="shared" si="147"/>
        <v>6.1274509803921568E-4</v>
      </c>
      <c r="F417" s="57" t="str">
        <f t="shared" si="148"/>
        <v/>
      </c>
      <c r="G417" s="57" t="str">
        <f t="shared" si="149"/>
        <v>0</v>
      </c>
      <c r="H417" s="50">
        <f t="shared" si="150"/>
        <v>0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2</v>
      </c>
      <c r="D425" s="54">
        <v>9</v>
      </c>
      <c r="E425" s="57">
        <f t="shared" si="147"/>
        <v>1.2254901960784314E-3</v>
      </c>
      <c r="F425" s="57">
        <f t="shared" si="148"/>
        <v>6.4935064935064939E-3</v>
      </c>
      <c r="G425" s="57">
        <f t="shared" si="149"/>
        <v>3.5</v>
      </c>
      <c r="H425" s="50">
        <f t="shared" si="150"/>
        <v>4.2892156862745102E-3</v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3</v>
      </c>
      <c r="D427" s="54">
        <v>12</v>
      </c>
      <c r="E427" s="57">
        <f t="shared" si="147"/>
        <v>1.838235294117647E-3</v>
      </c>
      <c r="F427" s="57">
        <f t="shared" si="148"/>
        <v>8.658008658008658E-3</v>
      </c>
      <c r="G427" s="57">
        <f t="shared" si="149"/>
        <v>3</v>
      </c>
      <c r="H427" s="50">
        <f t="shared" si="150"/>
        <v>5.5147058823529407E-3</v>
      </c>
    </row>
    <row r="428" spans="1:8" s="32" customFormat="1" x14ac:dyDescent="0.2">
      <c r="A428" s="39"/>
      <c r="B428" s="55" t="s">
        <v>114</v>
      </c>
      <c r="C428" s="56">
        <v>14</v>
      </c>
      <c r="D428" s="54">
        <v>11</v>
      </c>
      <c r="E428" s="57">
        <f t="shared" si="147"/>
        <v>8.5784313725490204E-3</v>
      </c>
      <c r="F428" s="57">
        <f t="shared" si="148"/>
        <v>7.9365079365079361E-3</v>
      </c>
      <c r="G428" s="57">
        <f t="shared" si="149"/>
        <v>-0.21428571428571427</v>
      </c>
      <c r="H428" s="50">
        <f t="shared" si="150"/>
        <v>-1.838235294117647E-3</v>
      </c>
    </row>
    <row r="429" spans="1:8" s="32" customFormat="1" x14ac:dyDescent="0.2">
      <c r="A429" s="39"/>
      <c r="B429" s="55" t="s">
        <v>282</v>
      </c>
      <c r="C429" s="56">
        <v>1</v>
      </c>
      <c r="D429" s="54">
        <v>3</v>
      </c>
      <c r="E429" s="57">
        <f t="shared" si="147"/>
        <v>6.1274509803921568E-4</v>
      </c>
      <c r="F429" s="57">
        <f t="shared" si="148"/>
        <v>2.1645021645021645E-3</v>
      </c>
      <c r="G429" s="57">
        <f t="shared" si="149"/>
        <v>2</v>
      </c>
      <c r="H429" s="50">
        <f t="shared" si="150"/>
        <v>1.2254901960784314E-3</v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2</v>
      </c>
      <c r="E431" s="57" t="str">
        <f t="shared" si="147"/>
        <v/>
      </c>
      <c r="F431" s="57">
        <f t="shared" si="148"/>
        <v>1.443001443001443E-3</v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3</v>
      </c>
      <c r="D433" s="54">
        <v>3</v>
      </c>
      <c r="E433" s="57">
        <f t="shared" si="147"/>
        <v>1.838235294117647E-3</v>
      </c>
      <c r="F433" s="57">
        <f t="shared" si="148"/>
        <v>2.1645021645021645E-3</v>
      </c>
      <c r="G433" s="57">
        <f t="shared" si="149"/>
        <v>0</v>
      </c>
      <c r="H433" s="50">
        <f t="shared" si="150"/>
        <v>0</v>
      </c>
    </row>
    <row r="434" spans="1:8" s="32" customFormat="1" x14ac:dyDescent="0.2">
      <c r="A434" s="39"/>
      <c r="B434" s="55" t="s">
        <v>283</v>
      </c>
      <c r="C434" s="56">
        <v>11</v>
      </c>
      <c r="D434" s="54">
        <v>0</v>
      </c>
      <c r="E434" s="57">
        <f t="shared" si="147"/>
        <v>6.7401960784313729E-3</v>
      </c>
      <c r="F434" s="57" t="str">
        <f t="shared" si="148"/>
        <v/>
      </c>
      <c r="G434" s="57" t="str">
        <f t="shared" si="149"/>
        <v>0</v>
      </c>
      <c r="H434" s="50">
        <f t="shared" si="150"/>
        <v>0</v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2</v>
      </c>
      <c r="E435" s="57" t="str">
        <f t="shared" si="147"/>
        <v/>
      </c>
      <c r="F435" s="57">
        <f t="shared" si="148"/>
        <v>1.443001443001443E-3</v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14</v>
      </c>
      <c r="D437" s="54">
        <v>13</v>
      </c>
      <c r="E437" s="57">
        <f t="shared" si="147"/>
        <v>8.5784313725490204E-3</v>
      </c>
      <c r="F437" s="57">
        <f t="shared" si="148"/>
        <v>9.3795093795093799E-3</v>
      </c>
      <c r="G437" s="57">
        <f t="shared" si="149"/>
        <v>-7.1428571428571425E-2</v>
      </c>
      <c r="H437" s="50">
        <f t="shared" si="150"/>
        <v>-6.1274509803921568E-4</v>
      </c>
    </row>
    <row r="438" spans="1:8" s="32" customFormat="1" x14ac:dyDescent="0.2">
      <c r="A438" s="39"/>
      <c r="B438" s="55" t="s">
        <v>284</v>
      </c>
      <c r="C438" s="56">
        <v>0</v>
      </c>
      <c r="D438" s="54">
        <v>13</v>
      </c>
      <c r="E438" s="57" t="str">
        <f t="shared" si="147"/>
        <v/>
      </c>
      <c r="F438" s="57">
        <f t="shared" si="148"/>
        <v>9.3795093795093799E-3</v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9"/>
      <c r="B439" s="55" t="s">
        <v>108</v>
      </c>
      <c r="C439" s="56">
        <v>2</v>
      </c>
      <c r="D439" s="54">
        <v>0</v>
      </c>
      <c r="E439" s="57">
        <f t="shared" si="147"/>
        <v>1.2254901960784314E-3</v>
      </c>
      <c r="F439" s="57" t="str">
        <f t="shared" si="148"/>
        <v/>
      </c>
      <c r="G439" s="57" t="str">
        <f t="shared" si="149"/>
        <v>0</v>
      </c>
      <c r="H439" s="50">
        <f t="shared" si="150"/>
        <v>0</v>
      </c>
    </row>
    <row r="440" spans="1:8" s="32" customFormat="1" x14ac:dyDescent="0.2">
      <c r="A440" s="39"/>
      <c r="B440" s="55" t="s">
        <v>349</v>
      </c>
      <c r="C440" s="56">
        <v>1</v>
      </c>
      <c r="D440" s="54">
        <v>10</v>
      </c>
      <c r="E440" s="57">
        <f t="shared" si="147"/>
        <v>6.1274509803921568E-4</v>
      </c>
      <c r="F440" s="57">
        <f t="shared" si="148"/>
        <v>7.215007215007215E-3</v>
      </c>
      <c r="G440" s="57">
        <f t="shared" si="149"/>
        <v>9</v>
      </c>
      <c r="H440" s="50">
        <f t="shared" si="150"/>
        <v>5.5147058823529407E-3</v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79</v>
      </c>
      <c r="D443" s="54">
        <v>127</v>
      </c>
      <c r="E443" s="57">
        <f t="shared" si="147"/>
        <v>4.8406862745098041E-2</v>
      </c>
      <c r="F443" s="57">
        <f t="shared" si="148"/>
        <v>9.1630591630591632E-2</v>
      </c>
      <c r="G443" s="57">
        <f t="shared" si="149"/>
        <v>0.60759493670886078</v>
      </c>
      <c r="H443" s="50">
        <f t="shared" si="150"/>
        <v>2.9411764705882356E-2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1</v>
      </c>
      <c r="D445" s="54">
        <v>27</v>
      </c>
      <c r="E445" s="57">
        <f t="shared" si="147"/>
        <v>6.1274509803921568E-4</v>
      </c>
      <c r="F445" s="57">
        <f t="shared" si="148"/>
        <v>1.948051948051948E-2</v>
      </c>
      <c r="G445" s="57">
        <f t="shared" si="149"/>
        <v>26</v>
      </c>
      <c r="H445" s="50">
        <f t="shared" si="150"/>
        <v>1.5931372549019607E-2</v>
      </c>
    </row>
    <row r="446" spans="1:8" s="32" customFormat="1" x14ac:dyDescent="0.2">
      <c r="A446" s="39"/>
      <c r="B446" s="55" t="s">
        <v>116</v>
      </c>
      <c r="C446" s="56">
        <v>2</v>
      </c>
      <c r="D446" s="54">
        <v>0</v>
      </c>
      <c r="E446" s="57">
        <f t="shared" si="147"/>
        <v>1.2254901960784314E-3</v>
      </c>
      <c r="F446" s="57" t="str">
        <f t="shared" si="148"/>
        <v/>
      </c>
      <c r="G446" s="57" t="str">
        <f t="shared" si="149"/>
        <v>0</v>
      </c>
      <c r="H446" s="50">
        <f t="shared" si="150"/>
        <v>0</v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3</v>
      </c>
      <c r="D448" s="54">
        <v>2</v>
      </c>
      <c r="E448" s="57">
        <f t="shared" si="147"/>
        <v>1.838235294117647E-3</v>
      </c>
      <c r="F448" s="57">
        <f t="shared" si="148"/>
        <v>1.443001443001443E-3</v>
      </c>
      <c r="G448" s="57">
        <f t="shared" si="149"/>
        <v>-0.33333333333333331</v>
      </c>
      <c r="H448" s="50">
        <f t="shared" si="150"/>
        <v>-6.1274509803921568E-4</v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17</v>
      </c>
      <c r="D451" s="54">
        <v>7</v>
      </c>
      <c r="E451" s="57">
        <f t="shared" si="147"/>
        <v>1.0416666666666666E-2</v>
      </c>
      <c r="F451" s="57">
        <f t="shared" si="148"/>
        <v>5.0505050505050509E-3</v>
      </c>
      <c r="G451" s="57">
        <f t="shared" si="149"/>
        <v>-0.58823529411764708</v>
      </c>
      <c r="H451" s="50">
        <f t="shared" si="150"/>
        <v>-6.1274509803921568E-3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3</v>
      </c>
      <c r="E452" s="57" t="str">
        <f t="shared" si="147"/>
        <v/>
      </c>
      <c r="F452" s="57">
        <f t="shared" si="148"/>
        <v>2.1645021645021645E-3</v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5</v>
      </c>
      <c r="D453" s="54">
        <v>3</v>
      </c>
      <c r="E453" s="57">
        <f t="shared" si="147"/>
        <v>3.0637254901960784E-3</v>
      </c>
      <c r="F453" s="57">
        <f t="shared" si="148"/>
        <v>2.1645021645021645E-3</v>
      </c>
      <c r="G453" s="57">
        <f t="shared" si="149"/>
        <v>-0.4</v>
      </c>
      <c r="H453" s="50">
        <f t="shared" si="150"/>
        <v>-1.2254901960784314E-3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4</v>
      </c>
      <c r="D455" s="54">
        <v>0</v>
      </c>
      <c r="E455" s="57">
        <f t="shared" si="147"/>
        <v>2.4509803921568627E-3</v>
      </c>
      <c r="F455" s="57" t="str">
        <f t="shared" si="148"/>
        <v/>
      </c>
      <c r="G455" s="57" t="str">
        <f t="shared" si="149"/>
        <v>0</v>
      </c>
      <c r="H455" s="50">
        <f t="shared" si="150"/>
        <v>0</v>
      </c>
    </row>
    <row r="456" spans="1:8" s="32" customFormat="1" x14ac:dyDescent="0.2">
      <c r="A456" s="39"/>
      <c r="B456" s="55" t="s">
        <v>289</v>
      </c>
      <c r="C456" s="56">
        <v>13</v>
      </c>
      <c r="D456" s="54">
        <v>13</v>
      </c>
      <c r="E456" s="57">
        <f t="shared" si="147"/>
        <v>7.9656862745098034E-3</v>
      </c>
      <c r="F456" s="57">
        <f t="shared" si="148"/>
        <v>9.3795093795093799E-3</v>
      </c>
      <c r="G456" s="57">
        <f t="shared" si="149"/>
        <v>0</v>
      </c>
      <c r="H456" s="50">
        <f t="shared" si="150"/>
        <v>0</v>
      </c>
    </row>
    <row r="457" spans="1:8" s="32" customFormat="1" x14ac:dyDescent="0.2">
      <c r="A457" s="39"/>
      <c r="B457" s="55" t="s">
        <v>290</v>
      </c>
      <c r="C457" s="56">
        <v>1</v>
      </c>
      <c r="D457" s="54">
        <v>1</v>
      </c>
      <c r="E457" s="57">
        <f t="shared" si="147"/>
        <v>6.1274509803921568E-4</v>
      </c>
      <c r="F457" s="57">
        <f t="shared" si="148"/>
        <v>7.215007215007215E-4</v>
      </c>
      <c r="G457" s="57">
        <f t="shared" si="149"/>
        <v>0</v>
      </c>
      <c r="H457" s="50">
        <f t="shared" si="150"/>
        <v>0</v>
      </c>
    </row>
    <row r="458" spans="1:8" s="32" customFormat="1" x14ac:dyDescent="0.2">
      <c r="A458" s="39"/>
      <c r="B458" s="55" t="s">
        <v>291</v>
      </c>
      <c r="C458" s="56">
        <v>1</v>
      </c>
      <c r="D458" s="54">
        <v>2</v>
      </c>
      <c r="E458" s="57">
        <f t="shared" si="147"/>
        <v>6.1274509803921568E-4</v>
      </c>
      <c r="F458" s="57">
        <f t="shared" si="148"/>
        <v>1.443001443001443E-3</v>
      </c>
      <c r="G458" s="57">
        <f t="shared" si="149"/>
        <v>1</v>
      </c>
      <c r="H458" s="50">
        <f t="shared" si="150"/>
        <v>6.1274509803921568E-4</v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2</v>
      </c>
      <c r="D460" s="54">
        <v>0</v>
      </c>
      <c r="E460" s="57">
        <f t="shared" si="147"/>
        <v>1.2254901960784314E-3</v>
      </c>
      <c r="F460" s="57" t="str">
        <f t="shared" si="148"/>
        <v/>
      </c>
      <c r="G460" s="57" t="str">
        <f t="shared" si="149"/>
        <v>0</v>
      </c>
      <c r="H460" s="50">
        <f t="shared" si="150"/>
        <v>0</v>
      </c>
    </row>
    <row r="461" spans="1:8" s="32" customFormat="1" x14ac:dyDescent="0.2">
      <c r="A461" s="39"/>
      <c r="B461" s="55" t="s">
        <v>293</v>
      </c>
      <c r="C461" s="56">
        <v>3</v>
      </c>
      <c r="D461" s="54">
        <v>0</v>
      </c>
      <c r="E461" s="57">
        <f t="shared" si="147"/>
        <v>1.838235294117647E-3</v>
      </c>
      <c r="F461" s="57" t="str">
        <f t="shared" si="148"/>
        <v/>
      </c>
      <c r="G461" s="57" t="str">
        <f t="shared" si="149"/>
        <v>0</v>
      </c>
      <c r="H461" s="50">
        <f t="shared" si="150"/>
        <v>0</v>
      </c>
    </row>
    <row r="462" spans="1:8" s="32" customFormat="1" x14ac:dyDescent="0.2">
      <c r="A462" s="39"/>
      <c r="B462" s="55" t="s">
        <v>518</v>
      </c>
      <c r="C462" s="56">
        <v>5</v>
      </c>
      <c r="D462" s="54">
        <v>1</v>
      </c>
      <c r="E462" s="57">
        <f t="shared" si="147"/>
        <v>3.0637254901960784E-3</v>
      </c>
      <c r="F462" s="57">
        <f t="shared" si="148"/>
        <v>7.215007215007215E-4</v>
      </c>
      <c r="G462" s="57">
        <f t="shared" si="149"/>
        <v>-0.8</v>
      </c>
      <c r="H462" s="50">
        <f t="shared" si="150"/>
        <v>-2.4509803921568627E-3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1</v>
      </c>
      <c r="D464" s="54">
        <v>0</v>
      </c>
      <c r="E464" s="57">
        <f t="shared" si="147"/>
        <v>6.1274509803921568E-4</v>
      </c>
      <c r="F464" s="57" t="str">
        <f t="shared" si="148"/>
        <v/>
      </c>
      <c r="G464" s="57" t="str">
        <f t="shared" si="149"/>
        <v>0</v>
      </c>
      <c r="H464" s="50">
        <f t="shared" si="150"/>
        <v>0</v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4</v>
      </c>
      <c r="D467" s="54">
        <v>6</v>
      </c>
      <c r="E467" s="57">
        <f t="shared" si="147"/>
        <v>2.4509803921568627E-3</v>
      </c>
      <c r="F467" s="57">
        <f t="shared" si="148"/>
        <v>4.329004329004329E-3</v>
      </c>
      <c r="G467" s="57">
        <f t="shared" si="149"/>
        <v>0.5</v>
      </c>
      <c r="H467" s="50">
        <f t="shared" si="150"/>
        <v>1.2254901960784314E-3</v>
      </c>
    </row>
    <row r="468" spans="1:8" s="32" customFormat="1" x14ac:dyDescent="0.2">
      <c r="A468" s="39"/>
      <c r="B468" s="55" t="s">
        <v>129</v>
      </c>
      <c r="C468" s="56">
        <v>1</v>
      </c>
      <c r="D468" s="54">
        <v>3</v>
      </c>
      <c r="E468" s="57">
        <f t="shared" si="147"/>
        <v>6.1274509803921568E-4</v>
      </c>
      <c r="F468" s="57">
        <f t="shared" si="148"/>
        <v>2.1645021645021645E-3</v>
      </c>
      <c r="G468" s="57">
        <f t="shared" si="149"/>
        <v>2</v>
      </c>
      <c r="H468" s="50">
        <f t="shared" si="150"/>
        <v>1.2254901960784314E-3</v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1</v>
      </c>
      <c r="E469" s="57" t="str">
        <f t="shared" si="147"/>
        <v/>
      </c>
      <c r="F469" s="57">
        <f t="shared" si="148"/>
        <v>7.215007215007215E-4</v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1</v>
      </c>
      <c r="D470" s="54">
        <v>0</v>
      </c>
      <c r="E470" s="57">
        <f t="shared" si="147"/>
        <v>6.1274509803921568E-4</v>
      </c>
      <c r="F470" s="57" t="str">
        <f t="shared" si="148"/>
        <v/>
      </c>
      <c r="G470" s="57" t="str">
        <f t="shared" si="149"/>
        <v>0</v>
      </c>
      <c r="H470" s="50">
        <f t="shared" si="150"/>
        <v>0</v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1</v>
      </c>
      <c r="E471" s="57" t="str">
        <f t="shared" si="147"/>
        <v/>
      </c>
      <c r="F471" s="57">
        <f t="shared" si="148"/>
        <v>7.215007215007215E-4</v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1</v>
      </c>
      <c r="D472" s="54">
        <v>0</v>
      </c>
      <c r="E472" s="57">
        <f t="shared" si="147"/>
        <v>6.1274509803921568E-4</v>
      </c>
      <c r="F472" s="57" t="str">
        <f t="shared" si="148"/>
        <v/>
      </c>
      <c r="G472" s="57" t="str">
        <f t="shared" si="149"/>
        <v>0</v>
      </c>
      <c r="H472" s="50">
        <f t="shared" si="150"/>
        <v>0</v>
      </c>
    </row>
    <row r="473" spans="1:8" s="32" customFormat="1" x14ac:dyDescent="0.2">
      <c r="A473" s="39"/>
      <c r="B473" s="55" t="s">
        <v>301</v>
      </c>
      <c r="C473" s="56">
        <v>1</v>
      </c>
      <c r="D473" s="54">
        <v>0</v>
      </c>
      <c r="E473" s="57">
        <f t="shared" si="147"/>
        <v>6.1274509803921568E-4</v>
      </c>
      <c r="F473" s="57" t="str">
        <f t="shared" si="148"/>
        <v/>
      </c>
      <c r="G473" s="57" t="str">
        <f t="shared" si="149"/>
        <v>0</v>
      </c>
      <c r="H473" s="50">
        <f t="shared" si="150"/>
        <v>0</v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2</v>
      </c>
      <c r="D479" s="54">
        <v>20</v>
      </c>
      <c r="E479" s="57">
        <f t="shared" si="167"/>
        <v>1.2254901960784314E-3</v>
      </c>
      <c r="F479" s="57">
        <f t="shared" si="168"/>
        <v>1.443001443001443E-2</v>
      </c>
      <c r="G479" s="57">
        <f t="shared" si="169"/>
        <v>9</v>
      </c>
      <c r="H479" s="50">
        <f t="shared" si="170"/>
        <v>1.1029411764705881E-2</v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50</v>
      </c>
      <c r="D482" s="54">
        <v>57</v>
      </c>
      <c r="E482" s="57">
        <f t="shared" si="167"/>
        <v>3.0637254901960783E-2</v>
      </c>
      <c r="F482" s="57">
        <f t="shared" si="168"/>
        <v>4.1125541125541128E-2</v>
      </c>
      <c r="G482" s="57">
        <f t="shared" si="169"/>
        <v>0.14000000000000001</v>
      </c>
      <c r="H482" s="50">
        <f t="shared" si="170"/>
        <v>4.2892156862745102E-3</v>
      </c>
    </row>
    <row r="483" spans="1:8" s="32" customFormat="1" x14ac:dyDescent="0.2">
      <c r="A483" s="39"/>
      <c r="B483" s="55" t="s">
        <v>125</v>
      </c>
      <c r="C483" s="56">
        <v>9</v>
      </c>
      <c r="D483" s="54">
        <v>2</v>
      </c>
      <c r="E483" s="57">
        <f t="shared" si="167"/>
        <v>5.5147058823529415E-3</v>
      </c>
      <c r="F483" s="57">
        <f t="shared" si="168"/>
        <v>1.443001443001443E-3</v>
      </c>
      <c r="G483" s="57">
        <f t="shared" si="169"/>
        <v>-0.77777777777777779</v>
      </c>
      <c r="H483" s="50">
        <f t="shared" si="170"/>
        <v>-4.2892156862745102E-3</v>
      </c>
    </row>
    <row r="484" spans="1:8" s="32" customFormat="1" ht="24" x14ac:dyDescent="0.2">
      <c r="A484" s="39"/>
      <c r="B484" s="55" t="s">
        <v>307</v>
      </c>
      <c r="C484" s="56">
        <v>4</v>
      </c>
      <c r="D484" s="54">
        <v>5</v>
      </c>
      <c r="E484" s="57">
        <f t="shared" si="167"/>
        <v>2.4509803921568627E-3</v>
      </c>
      <c r="F484" s="57">
        <f t="shared" si="168"/>
        <v>3.6075036075036075E-3</v>
      </c>
      <c r="G484" s="57">
        <f t="shared" si="169"/>
        <v>0.25</v>
      </c>
      <c r="H484" s="50">
        <f t="shared" si="170"/>
        <v>6.1274509803921568E-4</v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4</v>
      </c>
      <c r="D487" s="54">
        <v>1</v>
      </c>
      <c r="E487" s="57">
        <f t="shared" si="167"/>
        <v>2.4509803921568627E-3</v>
      </c>
      <c r="F487" s="57">
        <f t="shared" si="168"/>
        <v>7.215007215007215E-4</v>
      </c>
      <c r="G487" s="57">
        <f t="shared" si="169"/>
        <v>-0.75</v>
      </c>
      <c r="H487" s="50">
        <f t="shared" si="170"/>
        <v>-1.838235294117647E-3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2</v>
      </c>
      <c r="E493" s="58" t="str">
        <f t="shared" si="167"/>
        <v/>
      </c>
      <c r="F493" s="58">
        <f t="shared" si="168"/>
        <v>1.443001443001443E-3</v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2</v>
      </c>
      <c r="E495" s="58" t="str">
        <f t="shared" si="167"/>
        <v/>
      </c>
      <c r="F495" s="58">
        <f t="shared" si="168"/>
        <v>1.443001443001443E-3</v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1</v>
      </c>
      <c r="D496" s="54">
        <v>0</v>
      </c>
      <c r="E496" s="58">
        <f t="shared" si="167"/>
        <v>6.1274509803921568E-4</v>
      </c>
      <c r="F496" s="58" t="str">
        <f t="shared" si="168"/>
        <v/>
      </c>
      <c r="G496" s="51" t="str">
        <f t="shared" si="169"/>
        <v>0</v>
      </c>
      <c r="H496" s="52">
        <f t="shared" si="170"/>
        <v>0</v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1</v>
      </c>
      <c r="D504" s="54">
        <v>0</v>
      </c>
      <c r="E504" s="58">
        <f t="shared" si="167"/>
        <v>6.1274509803921568E-4</v>
      </c>
      <c r="F504" s="58" t="str">
        <f t="shared" si="168"/>
        <v/>
      </c>
      <c r="G504" s="51" t="str">
        <f t="shared" si="169"/>
        <v>0</v>
      </c>
      <c r="H504" s="52">
        <f t="shared" si="170"/>
        <v>0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35</v>
      </c>
      <c r="D506" s="54">
        <v>1</v>
      </c>
      <c r="E506" s="58">
        <f t="shared" ref="E506" si="171">+IF(C506=0,"",C506/C$333)</f>
        <v>2.1446078431372549E-2</v>
      </c>
      <c r="F506" s="58">
        <f t="shared" ref="F506" si="172">+IF(D506=0,"",D506/D$333)</f>
        <v>7.215007215007215E-4</v>
      </c>
      <c r="G506" s="51">
        <f t="shared" ref="G506" si="173">+IF(OR(AND(D506=0),(C506=0)),"0",((D506-C506)/C506))</f>
        <v>-0.97142857142857142</v>
      </c>
      <c r="H506" s="52">
        <f t="shared" ref="H506" si="174">+IF(OR(AND(E506=""),(G506="")),"",E506*G506)</f>
        <v>-2.0833333333333332E-2</v>
      </c>
    </row>
    <row r="507" spans="1:8" x14ac:dyDescent="0.2">
      <c r="B507" s="53" t="s">
        <v>138</v>
      </c>
      <c r="C507" s="54">
        <v>2</v>
      </c>
      <c r="D507" s="54">
        <v>16</v>
      </c>
      <c r="E507" s="58">
        <f t="shared" ref="E507:E532" si="175">+IF(C507=0,"",C507/C$333)</f>
        <v>1.2254901960784314E-3</v>
      </c>
      <c r="F507" s="58">
        <f t="shared" ref="F507:F532" si="176">+IF(D507=0,"",D507/D$333)</f>
        <v>1.1544011544011544E-2</v>
      </c>
      <c r="G507" s="51">
        <f t="shared" si="169"/>
        <v>7</v>
      </c>
      <c r="H507" s="52">
        <f t="shared" si="170"/>
        <v>8.5784313725490204E-3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5</v>
      </c>
      <c r="D510" s="54">
        <v>7</v>
      </c>
      <c r="E510" s="58">
        <f t="shared" si="175"/>
        <v>3.0637254901960784E-3</v>
      </c>
      <c r="F510" s="58">
        <f t="shared" si="176"/>
        <v>5.0505050505050509E-3</v>
      </c>
      <c r="G510" s="51">
        <f t="shared" si="169"/>
        <v>0.4</v>
      </c>
      <c r="H510" s="52">
        <f t="shared" si="170"/>
        <v>1.2254901960784314E-3</v>
      </c>
    </row>
    <row r="511" spans="1:8" x14ac:dyDescent="0.2">
      <c r="B511" s="53" t="s">
        <v>351</v>
      </c>
      <c r="C511" s="54">
        <v>10</v>
      </c>
      <c r="D511" s="54">
        <v>10</v>
      </c>
      <c r="E511" s="58">
        <f t="shared" si="175"/>
        <v>6.1274509803921568E-3</v>
      </c>
      <c r="F511" s="58">
        <f t="shared" si="176"/>
        <v>7.215007215007215E-3</v>
      </c>
      <c r="G511" s="51">
        <f t="shared" si="169"/>
        <v>0</v>
      </c>
      <c r="H511" s="52">
        <f t="shared" si="170"/>
        <v>0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1</v>
      </c>
      <c r="D513" s="54">
        <v>0</v>
      </c>
      <c r="E513" s="58">
        <f t="shared" si="175"/>
        <v>6.1274509803921568E-4</v>
      </c>
      <c r="F513" s="58" t="str">
        <f t="shared" si="176"/>
        <v/>
      </c>
      <c r="G513" s="51" t="str">
        <f t="shared" si="169"/>
        <v>0</v>
      </c>
      <c r="H513" s="52">
        <f t="shared" si="170"/>
        <v>0</v>
      </c>
    </row>
    <row r="514" spans="2:8" x14ac:dyDescent="0.2">
      <c r="B514" s="53" t="s">
        <v>352</v>
      </c>
      <c r="C514" s="54">
        <v>0</v>
      </c>
      <c r="D514" s="54">
        <v>1</v>
      </c>
      <c r="E514" s="58" t="str">
        <f t="shared" si="175"/>
        <v/>
      </c>
      <c r="F514" s="58">
        <f t="shared" si="176"/>
        <v>7.215007215007215E-4</v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2</v>
      </c>
      <c r="E517" s="58" t="str">
        <f t="shared" si="175"/>
        <v/>
      </c>
      <c r="F517" s="58">
        <f t="shared" si="176"/>
        <v>1.443001443001443E-3</v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5</v>
      </c>
      <c r="D522" s="54">
        <v>8</v>
      </c>
      <c r="E522" s="58">
        <f t="shared" si="175"/>
        <v>3.0637254901960784E-3</v>
      </c>
      <c r="F522" s="58">
        <f t="shared" si="176"/>
        <v>5.772005772005772E-3</v>
      </c>
      <c r="G522" s="51">
        <f t="shared" si="169"/>
        <v>0.6</v>
      </c>
      <c r="H522" s="52">
        <f t="shared" si="170"/>
        <v>1.838235294117647E-3</v>
      </c>
    </row>
    <row r="523" spans="2:8" ht="24" x14ac:dyDescent="0.2">
      <c r="B523" s="53" t="s">
        <v>527</v>
      </c>
      <c r="C523" s="54">
        <v>0</v>
      </c>
      <c r="D523" s="54">
        <v>1</v>
      </c>
      <c r="E523" s="58" t="str">
        <f t="shared" si="175"/>
        <v/>
      </c>
      <c r="F523" s="58">
        <f t="shared" si="176"/>
        <v>7.215007215007215E-4</v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5</v>
      </c>
      <c r="D525" s="54">
        <v>14</v>
      </c>
      <c r="E525" s="58">
        <f t="shared" si="175"/>
        <v>3.0637254901960784E-3</v>
      </c>
      <c r="F525" s="58">
        <f t="shared" si="176"/>
        <v>1.0101010101010102E-2</v>
      </c>
      <c r="G525" s="51">
        <f t="shared" si="169"/>
        <v>1.8</v>
      </c>
      <c r="H525" s="52">
        <f t="shared" si="170"/>
        <v>5.5147058823529415E-3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16</v>
      </c>
      <c r="D530" s="54">
        <v>21</v>
      </c>
      <c r="E530" s="58">
        <f t="shared" si="175"/>
        <v>9.8039215686274508E-3</v>
      </c>
      <c r="F530" s="58">
        <f t="shared" si="176"/>
        <v>1.5151515151515152E-2</v>
      </c>
      <c r="G530" s="51">
        <f t="shared" si="169"/>
        <v>0.3125</v>
      </c>
      <c r="H530" s="52">
        <f t="shared" si="170"/>
        <v>3.0637254901960784E-3</v>
      </c>
    </row>
    <row r="531" spans="1:8" x14ac:dyDescent="0.2">
      <c r="B531" s="53" t="s">
        <v>145</v>
      </c>
      <c r="C531" s="54">
        <v>28</v>
      </c>
      <c r="D531" s="54">
        <v>13</v>
      </c>
      <c r="E531" s="58">
        <f t="shared" si="175"/>
        <v>1.7156862745098041E-2</v>
      </c>
      <c r="F531" s="58">
        <f t="shared" si="176"/>
        <v>9.3795093795093799E-3</v>
      </c>
      <c r="G531" s="51">
        <f t="shared" si="169"/>
        <v>-0.5357142857142857</v>
      </c>
      <c r="H531" s="52">
        <f t="shared" si="170"/>
        <v>-9.1911764705882356E-3</v>
      </c>
    </row>
    <row r="532" spans="1:8" x14ac:dyDescent="0.2">
      <c r="B532" s="53" t="s">
        <v>326</v>
      </c>
      <c r="C532" s="54">
        <v>38</v>
      </c>
      <c r="D532" s="54">
        <v>62</v>
      </c>
      <c r="E532" s="58">
        <f t="shared" si="175"/>
        <v>2.3284313725490197E-2</v>
      </c>
      <c r="F532" s="58">
        <f t="shared" si="176"/>
        <v>4.4733044733044736E-2</v>
      </c>
      <c r="G532" s="51">
        <f t="shared" si="169"/>
        <v>0.63157894736842102</v>
      </c>
      <c r="H532" s="52">
        <f t="shared" si="170"/>
        <v>1.4705882352941176E-2</v>
      </c>
    </row>
    <row r="533" spans="1:8" s="32" customFormat="1" x14ac:dyDescent="0.2">
      <c r="A533" s="40"/>
      <c r="B533" s="55" t="s">
        <v>575</v>
      </c>
      <c r="C533" s="56">
        <v>2</v>
      </c>
      <c r="D533" s="54">
        <v>1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7</v>
      </c>
      <c r="D539" s="54">
        <v>8</v>
      </c>
      <c r="E539" s="58">
        <f t="shared" si="177"/>
        <v>4.2892156862745102E-3</v>
      </c>
      <c r="F539" s="58">
        <f t="shared" si="178"/>
        <v>5.772005772005772E-3</v>
      </c>
      <c r="G539" s="51">
        <f t="shared" si="179"/>
        <v>0.14285714285714285</v>
      </c>
      <c r="H539" s="52">
        <f t="shared" si="180"/>
        <v>6.1274509803921568E-4</v>
      </c>
    </row>
    <row r="540" spans="1:8" x14ac:dyDescent="0.2">
      <c r="B540" s="53" t="s">
        <v>529</v>
      </c>
      <c r="C540" s="54">
        <v>0</v>
      </c>
      <c r="D540" s="54">
        <v>5</v>
      </c>
      <c r="E540" s="58" t="str">
        <f t="shared" si="177"/>
        <v/>
      </c>
      <c r="F540" s="58">
        <f t="shared" si="178"/>
        <v>3.6075036075036075E-3</v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1</v>
      </c>
      <c r="D541" s="54">
        <v>0</v>
      </c>
      <c r="E541" s="58">
        <f t="shared" si="177"/>
        <v>6.1274509803921568E-4</v>
      </c>
      <c r="F541" s="58" t="str">
        <f t="shared" si="178"/>
        <v/>
      </c>
      <c r="G541" s="51" t="str">
        <f t="shared" si="179"/>
        <v>0</v>
      </c>
      <c r="H541" s="52">
        <f t="shared" si="180"/>
        <v>0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1</v>
      </c>
      <c r="D545" s="54">
        <v>0</v>
      </c>
      <c r="E545" s="58">
        <f t="shared" si="177"/>
        <v>6.1274509803921568E-4</v>
      </c>
      <c r="F545" s="58" t="str">
        <f t="shared" si="178"/>
        <v/>
      </c>
      <c r="G545" s="51" t="str">
        <f t="shared" si="179"/>
        <v>0</v>
      </c>
      <c r="H545" s="52">
        <f t="shared" si="180"/>
        <v>0</v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759</v>
      </c>
      <c r="D553" s="29">
        <f>SUM(D554:D579)</f>
        <v>1081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0.42424242424242425</v>
      </c>
      <c r="H553" s="31">
        <f>+IF(OR(AND(E553=""),(G553="")),"",E553*G553)</f>
        <v>0.42424242424242425</v>
      </c>
    </row>
    <row r="554" spans="1:8" x14ac:dyDescent="0.2">
      <c r="B554" s="53" t="s">
        <v>334</v>
      </c>
      <c r="C554" s="54">
        <v>2</v>
      </c>
      <c r="D554" s="54">
        <v>4</v>
      </c>
      <c r="E554" s="58">
        <f t="shared" si="181"/>
        <v>2.635046113306983E-3</v>
      </c>
      <c r="F554" s="58">
        <f t="shared" si="182"/>
        <v>3.7002775208140612E-3</v>
      </c>
      <c r="G554" s="51">
        <f>+IF(OR(AND(D554=0),(C554=0)),"0",((D554-C554)/C554))</f>
        <v>1</v>
      </c>
      <c r="H554" s="52">
        <f>+IF(OR(AND(E554=""),(G554="")),"",E554*G554)</f>
        <v>2.635046113306983E-3</v>
      </c>
    </row>
    <row r="555" spans="1:8" x14ac:dyDescent="0.2">
      <c r="B555" s="53" t="s">
        <v>148</v>
      </c>
      <c r="C555" s="54">
        <v>12</v>
      </c>
      <c r="D555" s="54">
        <v>3</v>
      </c>
      <c r="E555" s="58">
        <f t="shared" si="181"/>
        <v>1.5810276679841896E-2</v>
      </c>
      <c r="F555" s="58">
        <f t="shared" si="182"/>
        <v>2.7752081406105457E-3</v>
      </c>
      <c r="G555" s="51">
        <f t="shared" ref="G555:G579" si="183">+IF(OR(AND(D555=0),(C555=0)),"0",((D555-C555)/C555))</f>
        <v>-0.75</v>
      </c>
      <c r="H555" s="52">
        <f t="shared" ref="H555:H579" si="184">+IF(OR(AND(E555=""),(G555="")),"",E555*G555)</f>
        <v>-1.1857707509881422E-2</v>
      </c>
    </row>
    <row r="556" spans="1:8" x14ac:dyDescent="0.2">
      <c r="B556" s="53" t="s">
        <v>606</v>
      </c>
      <c r="C556" s="54">
        <v>24</v>
      </c>
      <c r="D556" s="54">
        <v>36</v>
      </c>
      <c r="E556" s="58">
        <f t="shared" si="181"/>
        <v>3.1620553359683792E-2</v>
      </c>
      <c r="F556" s="58">
        <f t="shared" si="182"/>
        <v>3.330249768732655E-2</v>
      </c>
      <c r="G556" s="51">
        <f t="shared" si="183"/>
        <v>0.5</v>
      </c>
      <c r="H556" s="52">
        <f t="shared" si="184"/>
        <v>1.5810276679841896E-2</v>
      </c>
    </row>
    <row r="557" spans="1:8" x14ac:dyDescent="0.2">
      <c r="B557" s="53" t="s">
        <v>335</v>
      </c>
      <c r="C557" s="54">
        <v>39</v>
      </c>
      <c r="D557" s="54">
        <v>64</v>
      </c>
      <c r="E557" s="58">
        <f t="shared" si="181"/>
        <v>5.1383399209486168E-2</v>
      </c>
      <c r="F557" s="58">
        <f t="shared" si="182"/>
        <v>5.920444033302498E-2</v>
      </c>
      <c r="G557" s="51">
        <f t="shared" si="183"/>
        <v>0.64102564102564108</v>
      </c>
      <c r="H557" s="52">
        <f t="shared" si="184"/>
        <v>3.2938076416337288E-2</v>
      </c>
    </row>
    <row r="558" spans="1:8" x14ac:dyDescent="0.2">
      <c r="B558" s="53" t="s">
        <v>149</v>
      </c>
      <c r="C558" s="54">
        <v>19</v>
      </c>
      <c r="D558" s="54">
        <v>2</v>
      </c>
      <c r="E558" s="58">
        <f t="shared" si="181"/>
        <v>2.5032938076416336E-2</v>
      </c>
      <c r="F558" s="58">
        <f t="shared" si="182"/>
        <v>1.8501387604070306E-3</v>
      </c>
      <c r="G558" s="51">
        <f t="shared" si="183"/>
        <v>-0.89473684210526316</v>
      </c>
      <c r="H558" s="52">
        <f t="shared" si="184"/>
        <v>-2.2397891963109352E-2</v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4</v>
      </c>
      <c r="D560" s="54">
        <v>3</v>
      </c>
      <c r="E560" s="57">
        <f t="shared" si="181"/>
        <v>5.270092226613966E-3</v>
      </c>
      <c r="F560" s="57">
        <f t="shared" si="182"/>
        <v>2.7752081406105457E-3</v>
      </c>
      <c r="G560" s="57">
        <f t="shared" si="183"/>
        <v>-0.25</v>
      </c>
      <c r="H560" s="50">
        <f t="shared" si="184"/>
        <v>-1.3175230566534915E-3</v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2</v>
      </c>
      <c r="D562" s="54">
        <v>0</v>
      </c>
      <c r="E562" s="57">
        <f t="shared" si="181"/>
        <v>2.635046113306983E-3</v>
      </c>
      <c r="F562" s="57" t="str">
        <f t="shared" si="182"/>
        <v/>
      </c>
      <c r="G562" s="57" t="str">
        <f t="shared" si="183"/>
        <v>0</v>
      </c>
      <c r="H562" s="50">
        <f t="shared" si="184"/>
        <v>0</v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1</v>
      </c>
      <c r="E563" s="57" t="str">
        <f t="shared" si="181"/>
        <v/>
      </c>
      <c r="F563" s="57">
        <f t="shared" si="182"/>
        <v>9.2506938020351531E-4</v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4</v>
      </c>
      <c r="D564" s="54">
        <v>7</v>
      </c>
      <c r="E564" s="57">
        <f t="shared" ref="E564:E565" si="185">+IF(C564=0,"",C564/C$553)</f>
        <v>5.270092226613966E-3</v>
      </c>
      <c r="F564" s="57">
        <f t="shared" ref="F564:F565" si="186">+IF(D564=0,"",D564/D$553)</f>
        <v>6.4754856614246065E-3</v>
      </c>
      <c r="G564" s="57">
        <f t="shared" ref="G564:G565" si="187">+IF(OR(AND(D564=0),(C564=0)),"0",((D564-C564)/C564))</f>
        <v>0.75</v>
      </c>
      <c r="H564" s="50">
        <f t="shared" ref="H564:H565" si="188">+IF(OR(AND(E564=""),(G564="")),"",E564*G564)</f>
        <v>3.952569169960474E-3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3</v>
      </c>
      <c r="D566" s="54">
        <v>6</v>
      </c>
      <c r="E566" s="57">
        <f t="shared" ref="E566:E579" si="189">+IF(C566=0,"",C566/C$553)</f>
        <v>3.952569169960474E-3</v>
      </c>
      <c r="F566" s="57">
        <f t="shared" ref="F566:F579" si="190">+IF(D566=0,"",D566/D$553)</f>
        <v>5.5504162812210914E-3</v>
      </c>
      <c r="G566" s="57">
        <f t="shared" si="183"/>
        <v>1</v>
      </c>
      <c r="H566" s="50">
        <f t="shared" si="184"/>
        <v>3.952569169960474E-3</v>
      </c>
    </row>
    <row r="567" spans="1:8" s="32" customFormat="1" x14ac:dyDescent="0.2">
      <c r="A567" s="39"/>
      <c r="B567" s="55" t="s">
        <v>339</v>
      </c>
      <c r="C567" s="56">
        <v>29</v>
      </c>
      <c r="D567" s="54">
        <v>645</v>
      </c>
      <c r="E567" s="57">
        <f t="shared" si="189"/>
        <v>3.8208168642951248E-2</v>
      </c>
      <c r="F567" s="57">
        <f t="shared" si="190"/>
        <v>0.59666975023126734</v>
      </c>
      <c r="G567" s="57">
        <f t="shared" si="183"/>
        <v>21.241379310344829</v>
      </c>
      <c r="H567" s="50">
        <f t="shared" si="184"/>
        <v>0.81159420289855067</v>
      </c>
    </row>
    <row r="568" spans="1:8" s="32" customFormat="1" x14ac:dyDescent="0.2">
      <c r="A568" s="39"/>
      <c r="B568" s="55" t="s">
        <v>151</v>
      </c>
      <c r="C568" s="56">
        <v>1</v>
      </c>
      <c r="D568" s="54">
        <v>2</v>
      </c>
      <c r="E568" s="57">
        <f t="shared" si="189"/>
        <v>1.3175230566534915E-3</v>
      </c>
      <c r="F568" s="57">
        <f t="shared" si="190"/>
        <v>1.8501387604070306E-3</v>
      </c>
      <c r="G568" s="57">
        <f t="shared" si="183"/>
        <v>1</v>
      </c>
      <c r="H568" s="50">
        <f t="shared" si="184"/>
        <v>1.3175230566534915E-3</v>
      </c>
    </row>
    <row r="569" spans="1:8" s="32" customFormat="1" x14ac:dyDescent="0.2">
      <c r="A569" s="39"/>
      <c r="B569" s="55" t="s">
        <v>152</v>
      </c>
      <c r="C569" s="56">
        <v>15</v>
      </c>
      <c r="D569" s="54">
        <v>2</v>
      </c>
      <c r="E569" s="57">
        <f t="shared" si="189"/>
        <v>1.9762845849802372E-2</v>
      </c>
      <c r="F569" s="57">
        <f t="shared" si="190"/>
        <v>1.8501387604070306E-3</v>
      </c>
      <c r="G569" s="57">
        <f t="shared" si="183"/>
        <v>-0.8666666666666667</v>
      </c>
      <c r="H569" s="50">
        <f t="shared" si="184"/>
        <v>-1.7127799736495388E-2</v>
      </c>
    </row>
    <row r="570" spans="1:8" s="32" customFormat="1" x14ac:dyDescent="0.2">
      <c r="A570" s="39"/>
      <c r="B570" s="55" t="s">
        <v>340</v>
      </c>
      <c r="C570" s="56">
        <v>568</v>
      </c>
      <c r="D570" s="54">
        <v>250</v>
      </c>
      <c r="E570" s="57">
        <f t="shared" si="189"/>
        <v>0.74835309617918311</v>
      </c>
      <c r="F570" s="57">
        <f t="shared" si="190"/>
        <v>0.23126734505087881</v>
      </c>
      <c r="G570" s="57">
        <f t="shared" si="183"/>
        <v>-0.5598591549295775</v>
      </c>
      <c r="H570" s="50">
        <f t="shared" si="184"/>
        <v>-0.4189723320158103</v>
      </c>
    </row>
    <row r="571" spans="1:8" x14ac:dyDescent="0.2">
      <c r="B571" s="53" t="s">
        <v>153</v>
      </c>
      <c r="C571" s="54">
        <v>6</v>
      </c>
      <c r="D571" s="54">
        <v>24</v>
      </c>
      <c r="E571" s="58">
        <f t="shared" si="189"/>
        <v>7.9051383399209481E-3</v>
      </c>
      <c r="F571" s="58">
        <f t="shared" si="190"/>
        <v>2.2201665124884366E-2</v>
      </c>
      <c r="G571" s="51">
        <f t="shared" si="183"/>
        <v>3</v>
      </c>
      <c r="H571" s="52">
        <f t="shared" si="184"/>
        <v>2.3715415019762844E-2</v>
      </c>
    </row>
    <row r="572" spans="1:8" x14ac:dyDescent="0.2">
      <c r="B572" s="53" t="s">
        <v>341</v>
      </c>
      <c r="C572" s="54">
        <v>13</v>
      </c>
      <c r="D572" s="54">
        <v>2</v>
      </c>
      <c r="E572" s="58">
        <f t="shared" si="189"/>
        <v>1.7127799736495388E-2</v>
      </c>
      <c r="F572" s="58">
        <f t="shared" si="190"/>
        <v>1.8501387604070306E-3</v>
      </c>
      <c r="G572" s="51">
        <f t="shared" si="183"/>
        <v>-0.84615384615384615</v>
      </c>
      <c r="H572" s="52">
        <f t="shared" si="184"/>
        <v>-1.4492753623188406E-2</v>
      </c>
    </row>
    <row r="573" spans="1:8" x14ac:dyDescent="0.2">
      <c r="B573" s="53" t="s">
        <v>154</v>
      </c>
      <c r="C573" s="54">
        <v>3</v>
      </c>
      <c r="D573" s="54">
        <v>1</v>
      </c>
      <c r="E573" s="58">
        <f t="shared" si="189"/>
        <v>3.952569169960474E-3</v>
      </c>
      <c r="F573" s="58">
        <f t="shared" si="190"/>
        <v>9.2506938020351531E-4</v>
      </c>
      <c r="G573" s="51">
        <f t="shared" si="183"/>
        <v>-0.66666666666666663</v>
      </c>
      <c r="H573" s="52">
        <f t="shared" si="184"/>
        <v>-2.6350461133069825E-3</v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1</v>
      </c>
      <c r="D575" s="54">
        <v>21</v>
      </c>
      <c r="E575" s="58">
        <f t="shared" si="189"/>
        <v>1.3175230566534915E-3</v>
      </c>
      <c r="F575" s="58">
        <f t="shared" si="190"/>
        <v>1.942645698427382E-2</v>
      </c>
      <c r="G575" s="51">
        <f t="shared" si="183"/>
        <v>20</v>
      </c>
      <c r="H575" s="52">
        <f t="shared" si="184"/>
        <v>2.6350461133069832E-2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2</v>
      </c>
      <c r="D578" s="54">
        <v>0</v>
      </c>
      <c r="E578" s="58">
        <f t="shared" si="189"/>
        <v>2.635046113306983E-3</v>
      </c>
      <c r="F578" s="58" t="str">
        <f t="shared" si="190"/>
        <v/>
      </c>
      <c r="G578" s="51" t="str">
        <f t="shared" si="183"/>
        <v>0</v>
      </c>
      <c r="H578" s="52">
        <f t="shared" si="184"/>
        <v>0</v>
      </c>
    </row>
    <row r="579" spans="2:8" x14ac:dyDescent="0.2">
      <c r="B579" s="53" t="s">
        <v>533</v>
      </c>
      <c r="C579" s="54">
        <v>12</v>
      </c>
      <c r="D579" s="54">
        <v>8</v>
      </c>
      <c r="E579" s="58">
        <f t="shared" si="189"/>
        <v>1.5810276679841896E-2</v>
      </c>
      <c r="F579" s="58">
        <f t="shared" si="190"/>
        <v>7.4005550416281225E-3</v>
      </c>
      <c r="G579" s="51">
        <f t="shared" si="183"/>
        <v>-0.33333333333333331</v>
      </c>
      <c r="H579" s="52">
        <f t="shared" si="184"/>
        <v>-5.2700922266139651E-3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6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422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379</v>
      </c>
      <c r="C8" s="28">
        <f>+C18+C73+C165+C333+C553</f>
        <v>737</v>
      </c>
      <c r="D8" s="29">
        <f>+D18+D73+D165+D333+D553</f>
        <v>553</v>
      </c>
      <c r="E8" s="30">
        <f>SUM(E9:E13)</f>
        <v>1</v>
      </c>
      <c r="F8" s="30">
        <f>SUM(F9:F13)</f>
        <v>1</v>
      </c>
      <c r="G8" s="30">
        <f>+(D8-C8)/C8</f>
        <v>-0.24966078697421981</v>
      </c>
      <c r="H8" s="31">
        <f>+E8*G8</f>
        <v>-0.24966078697421981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3</v>
      </c>
      <c r="D9" s="24">
        <f>+D18</f>
        <v>0</v>
      </c>
      <c r="E9" s="50">
        <f>C9/$C$8</f>
        <v>4.0705563093622792E-3</v>
      </c>
      <c r="F9" s="50">
        <f>D9/$D$8</f>
        <v>0</v>
      </c>
      <c r="G9" s="51" t="str">
        <f>+IF(OR(AND(D9=0),(C9=0)),"0",((D9-C9)/C9))</f>
        <v>0</v>
      </c>
      <c r="H9" s="52">
        <f>+IF(OR(AND(E9=""),(G9="")),"",E9*G9)</f>
        <v>0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197</v>
      </c>
      <c r="D10" s="24">
        <f>+D73</f>
        <v>57</v>
      </c>
      <c r="E10" s="50">
        <f>C10/$C$8</f>
        <v>0.26729986431478969</v>
      </c>
      <c r="F10" s="50">
        <f>D10/$D$8</f>
        <v>0.10307414104882459</v>
      </c>
      <c r="G10" s="51">
        <f>+IF(OR(AND(D10=0),(C10=0)),"0",((D10-C10)/C10))</f>
        <v>-0.71065989847715738</v>
      </c>
      <c r="H10" s="52">
        <f>+IF(OR(AND(E10=""),(G10="")),"",E10*G10)</f>
        <v>-0.18995929443690637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80</v>
      </c>
      <c r="D11" s="24">
        <f>+D165</f>
        <v>117</v>
      </c>
      <c r="E11" s="50">
        <f>C11/$C$8</f>
        <v>0.10854816824966079</v>
      </c>
      <c r="F11" s="50">
        <f>D11/$D$8</f>
        <v>0.2115732368896926</v>
      </c>
      <c r="G11" s="51">
        <f>+IF(OR(AND(D11=0),(C11=0)),"0",((D11-C11)/C11))</f>
        <v>0.46250000000000002</v>
      </c>
      <c r="H11" s="52">
        <f>+IF(OR(AND(E11=""),(G11="")),"",E11*G11)</f>
        <v>5.0203527815468121E-2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309</v>
      </c>
      <c r="D12" s="24">
        <f>+D333</f>
        <v>187</v>
      </c>
      <c r="E12" s="50">
        <f>C12/$C$8</f>
        <v>0.41926729986431477</v>
      </c>
      <c r="F12" s="50">
        <f>D12/$D$8</f>
        <v>0.33815551537070526</v>
      </c>
      <c r="G12" s="51">
        <f>+IF(OR(AND(D12=0),(C12=0)),"0",((D12-C12)/C12))</f>
        <v>-0.39482200647249188</v>
      </c>
      <c r="H12" s="52">
        <f>+IF(OR(AND(E12=""),(G12="")),"",E12*G12)</f>
        <v>-0.16553595658073267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148</v>
      </c>
      <c r="D13" s="24">
        <f>+D553</f>
        <v>192</v>
      </c>
      <c r="E13" s="50">
        <f>C13/$C$8</f>
        <v>0.20081411126187246</v>
      </c>
      <c r="F13" s="50">
        <f>D13/$D$8</f>
        <v>0.34719710669077758</v>
      </c>
      <c r="G13" s="51">
        <f>+IF(OR(AND(D13=0),(C13=0)),"0",((D13-C13)/C13))</f>
        <v>0.29729729729729731</v>
      </c>
      <c r="H13" s="52">
        <f>+IF(OR(AND(E13=""),(G13="")),"",E13*G13)</f>
        <v>5.9701492537313439E-2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3</v>
      </c>
      <c r="D18" s="29">
        <f>SUM(D19:D67)</f>
        <v>0</v>
      </c>
      <c r="E18" s="30">
        <f>+IF(C18=0,"",C18/C$18)</f>
        <v>1</v>
      </c>
      <c r="F18" s="30" t="str">
        <f>+IF(D18=0,"",D18/D$18)</f>
        <v/>
      </c>
      <c r="G18" s="30" t="str">
        <f>+IF(OR(AND(D18=0),(C18=0)),"0",((D18-C18)/C18))</f>
        <v>0</v>
      </c>
      <c r="H18" s="31">
        <f>+IF(OR(AND(E18=""),(G18="")),"",E18*G18)</f>
        <v>0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0</v>
      </c>
      <c r="E26" s="52" t="str">
        <f t="shared" si="0"/>
        <v/>
      </c>
      <c r="F26" s="52" t="str">
        <f t="shared" si="1"/>
        <v/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1</v>
      </c>
      <c r="D27" s="54">
        <v>0</v>
      </c>
      <c r="E27" s="52">
        <f t="shared" si="0"/>
        <v>0.33333333333333331</v>
      </c>
      <c r="F27" s="52" t="str">
        <f t="shared" si="1"/>
        <v/>
      </c>
      <c r="G27" s="51" t="str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1</v>
      </c>
      <c r="D29" s="54">
        <v>0</v>
      </c>
      <c r="E29" s="52">
        <f t="shared" si="0"/>
        <v>0.33333333333333331</v>
      </c>
      <c r="F29" s="52" t="str">
        <f t="shared" si="1"/>
        <v/>
      </c>
      <c r="G29" s="51" t="str">
        <f t="shared" si="2"/>
        <v>0</v>
      </c>
      <c r="H29" s="52">
        <f t="shared" si="3"/>
        <v>0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1</v>
      </c>
      <c r="D49" s="54">
        <v>0</v>
      </c>
      <c r="E49" s="52">
        <f t="shared" si="0"/>
        <v>0.33333333333333331</v>
      </c>
      <c r="F49" s="52" t="str">
        <f t="shared" si="1"/>
        <v/>
      </c>
      <c r="G49" s="51" t="str">
        <f t="shared" si="2"/>
        <v>0</v>
      </c>
      <c r="H49" s="52">
        <f t="shared" si="3"/>
        <v>0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0</v>
      </c>
      <c r="E65" s="52" t="str">
        <f t="shared" si="0"/>
        <v/>
      </c>
      <c r="F65" s="52" t="str">
        <f t="shared" si="1"/>
        <v/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197</v>
      </c>
      <c r="D73" s="29">
        <f>SUM(D74:D159)</f>
        <v>57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-0.71065989847715738</v>
      </c>
      <c r="H73" s="31">
        <f>+IF(OR(AND(E73=""),(G73="")),"",E73*G73)</f>
        <v>-0.71065989847715738</v>
      </c>
    </row>
    <row r="74" spans="1:8" x14ac:dyDescent="0.2">
      <c r="B74" s="53" t="s">
        <v>437</v>
      </c>
      <c r="C74" s="54">
        <v>1</v>
      </c>
      <c r="D74" s="54">
        <v>0</v>
      </c>
      <c r="E74" s="58">
        <f>+IF(C74=0,"",C74/C$73)</f>
        <v>5.076142131979695E-3</v>
      </c>
      <c r="F74" s="58" t="str">
        <f>+IF(D74=0,"",D74/D$73)</f>
        <v/>
      </c>
      <c r="G74" s="51" t="str">
        <f>+IF(OR(AND(D74=0),(C74=0)),"0",((D74-C74)/C74))</f>
        <v>0</v>
      </c>
      <c r="H74" s="52">
        <f>+IF(OR(AND(E74=""),(G74="")),"",E74*G74)</f>
        <v>0</v>
      </c>
    </row>
    <row r="75" spans="1:8" x14ac:dyDescent="0.2">
      <c r="B75" s="53" t="s">
        <v>585</v>
      </c>
      <c r="C75" s="54">
        <v>0</v>
      </c>
      <c r="D75" s="54">
        <v>0</v>
      </c>
      <c r="E75" s="58" t="str">
        <f t="shared" ref="E75:E146" si="12">+IF(C75=0,"",C75/C$73)</f>
        <v/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0</v>
      </c>
      <c r="D76" s="54">
        <v>0</v>
      </c>
      <c r="E76" s="58" t="str">
        <f t="shared" ref="E76" si="16">+IF(C76=0,"",C76/C$73)</f>
        <v/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0</v>
      </c>
      <c r="D77" s="54">
        <v>0</v>
      </c>
      <c r="E77" s="58" t="str">
        <f t="shared" si="12"/>
        <v/>
      </c>
      <c r="F77" s="58" t="str">
        <f t="shared" si="13"/>
        <v/>
      </c>
      <c r="G77" s="51" t="str">
        <f t="shared" si="14"/>
        <v>0</v>
      </c>
      <c r="H77" s="52" t="str">
        <f t="shared" si="15"/>
        <v/>
      </c>
    </row>
    <row r="78" spans="1:8" x14ac:dyDescent="0.2">
      <c r="B78" s="53" t="s">
        <v>179</v>
      </c>
      <c r="C78" s="54">
        <v>0</v>
      </c>
      <c r="D78" s="54">
        <v>4</v>
      </c>
      <c r="E78" s="58" t="str">
        <f t="shared" si="12"/>
        <v/>
      </c>
      <c r="F78" s="58">
        <f t="shared" si="13"/>
        <v>7.0175438596491224E-2</v>
      </c>
      <c r="G78" s="51" t="str">
        <f t="shared" si="14"/>
        <v>0</v>
      </c>
      <c r="H78" s="52" t="str">
        <f t="shared" si="15"/>
        <v/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0</v>
      </c>
      <c r="E85" s="58" t="str">
        <f t="shared" si="12"/>
        <v/>
      </c>
      <c r="F85" s="58" t="str">
        <f t="shared" si="13"/>
        <v/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0</v>
      </c>
      <c r="D87" s="54">
        <v>31</v>
      </c>
      <c r="E87" s="58" t="str">
        <f t="shared" si="12"/>
        <v/>
      </c>
      <c r="F87" s="58">
        <f t="shared" si="13"/>
        <v>0.54385964912280704</v>
      </c>
      <c r="G87" s="51" t="str">
        <f t="shared" si="14"/>
        <v>0</v>
      </c>
      <c r="H87" s="52" t="str">
        <f t="shared" si="15"/>
        <v/>
      </c>
    </row>
    <row r="88" spans="1:8" s="32" customFormat="1" x14ac:dyDescent="0.2">
      <c r="A88" s="40"/>
      <c r="B88" s="55" t="s">
        <v>587</v>
      </c>
      <c r="C88" s="56">
        <v>1</v>
      </c>
      <c r="D88" s="54">
        <v>0</v>
      </c>
      <c r="E88" s="58">
        <f t="shared" ref="E88" si="24">+IF(C88=0,"",C88/C$73)</f>
        <v>5.076142131979695E-3</v>
      </c>
      <c r="F88" s="58" t="str">
        <f t="shared" ref="F88" si="25">+IF(D88=0,"",D88/D$73)</f>
        <v/>
      </c>
      <c r="G88" s="51" t="str">
        <f t="shared" ref="G88" si="26">+IF(OR(AND(D88=0),(C88=0)),"0",((D88-C88)/C88))</f>
        <v>0</v>
      </c>
      <c r="H88" s="52">
        <f t="shared" ref="H88" si="27">+IF(OR(AND(E88=""),(G88="")),"",E88*G88)</f>
        <v>0</v>
      </c>
    </row>
    <row r="89" spans="1:8" x14ac:dyDescent="0.2">
      <c r="B89" s="53" t="s">
        <v>185</v>
      </c>
      <c r="C89" s="54">
        <v>3</v>
      </c>
      <c r="D89" s="54">
        <v>1</v>
      </c>
      <c r="E89" s="58">
        <f t="shared" si="12"/>
        <v>1.5228426395939087E-2</v>
      </c>
      <c r="F89" s="58">
        <f t="shared" si="13"/>
        <v>1.7543859649122806E-2</v>
      </c>
      <c r="G89" s="51">
        <f t="shared" si="14"/>
        <v>-0.66666666666666663</v>
      </c>
      <c r="H89" s="52">
        <f t="shared" si="15"/>
        <v>-1.015228426395939E-2</v>
      </c>
    </row>
    <row r="90" spans="1:8" x14ac:dyDescent="0.2">
      <c r="B90" s="53" t="s">
        <v>186</v>
      </c>
      <c r="C90" s="54">
        <v>0</v>
      </c>
      <c r="D90" s="54">
        <v>0</v>
      </c>
      <c r="E90" s="58" t="str">
        <f t="shared" si="12"/>
        <v/>
      </c>
      <c r="F90" s="58" t="str">
        <f t="shared" si="13"/>
        <v/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0</v>
      </c>
      <c r="D91" s="54">
        <v>0</v>
      </c>
      <c r="E91" s="58" t="str">
        <f t="shared" si="12"/>
        <v/>
      </c>
      <c r="F91" s="58" t="str">
        <f t="shared" si="13"/>
        <v/>
      </c>
      <c r="G91" s="51" t="str">
        <f t="shared" si="14"/>
        <v>0</v>
      </c>
      <c r="H91" s="52" t="str">
        <f t="shared" si="15"/>
        <v/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0</v>
      </c>
      <c r="D96" s="54">
        <v>0</v>
      </c>
      <c r="E96" s="58" t="str">
        <f t="shared" si="12"/>
        <v/>
      </c>
      <c r="F96" s="58" t="str">
        <f t="shared" si="13"/>
        <v/>
      </c>
      <c r="G96" s="51" t="str">
        <f t="shared" si="14"/>
        <v>0</v>
      </c>
      <c r="H96" s="52" t="str">
        <f t="shared" si="15"/>
        <v/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1</v>
      </c>
      <c r="E99" s="58" t="str">
        <f t="shared" si="12"/>
        <v/>
      </c>
      <c r="F99" s="58">
        <f t="shared" si="13"/>
        <v>1.7543859649122806E-2</v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0</v>
      </c>
      <c r="D100" s="54">
        <v>0</v>
      </c>
      <c r="E100" s="58" t="str">
        <f t="shared" si="12"/>
        <v/>
      </c>
      <c r="F100" s="58" t="str">
        <f t="shared" si="13"/>
        <v/>
      </c>
      <c r="G100" s="51" t="str">
        <f t="shared" si="14"/>
        <v>0</v>
      </c>
      <c r="H100" s="52" t="str">
        <f t="shared" si="15"/>
        <v/>
      </c>
    </row>
    <row r="101" spans="1:8" x14ac:dyDescent="0.2">
      <c r="B101" s="53" t="s">
        <v>440</v>
      </c>
      <c r="C101" s="54">
        <v>0</v>
      </c>
      <c r="D101" s="54">
        <v>0</v>
      </c>
      <c r="E101" s="58" t="str">
        <f t="shared" si="12"/>
        <v/>
      </c>
      <c r="F101" s="58" t="str">
        <f t="shared" si="13"/>
        <v/>
      </c>
      <c r="G101" s="51" t="str">
        <f t="shared" si="14"/>
        <v>0</v>
      </c>
      <c r="H101" s="52" t="str">
        <f t="shared" si="15"/>
        <v/>
      </c>
    </row>
    <row r="102" spans="1:8" x14ac:dyDescent="0.2">
      <c r="B102" s="53" t="s">
        <v>18</v>
      </c>
      <c r="C102" s="54">
        <v>0</v>
      </c>
      <c r="D102" s="54">
        <v>0</v>
      </c>
      <c r="E102" s="58" t="str">
        <f t="shared" si="12"/>
        <v/>
      </c>
      <c r="F102" s="58" t="str">
        <f t="shared" si="13"/>
        <v/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0</v>
      </c>
      <c r="D107" s="54">
        <v>0</v>
      </c>
      <c r="E107" s="58" t="str">
        <f t="shared" si="12"/>
        <v/>
      </c>
      <c r="F107" s="58" t="str">
        <f t="shared" si="13"/>
        <v/>
      </c>
      <c r="G107" s="51" t="str">
        <f t="shared" si="14"/>
        <v>0</v>
      </c>
      <c r="H107" s="52" t="str">
        <f t="shared" si="15"/>
        <v/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2</v>
      </c>
      <c r="D111" s="54">
        <v>1</v>
      </c>
      <c r="E111" s="58">
        <f t="shared" si="12"/>
        <v>1.015228426395939E-2</v>
      </c>
      <c r="F111" s="58">
        <f t="shared" si="13"/>
        <v>1.7543859649122806E-2</v>
      </c>
      <c r="G111" s="51">
        <f t="shared" si="14"/>
        <v>-0.5</v>
      </c>
      <c r="H111" s="52">
        <f t="shared" si="15"/>
        <v>-5.076142131979695E-3</v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0</v>
      </c>
      <c r="D116" s="54">
        <v>0</v>
      </c>
      <c r="E116" s="58" t="str">
        <f t="shared" si="12"/>
        <v/>
      </c>
      <c r="F116" s="58" t="str">
        <f t="shared" si="13"/>
        <v/>
      </c>
      <c r="G116" s="51" t="str">
        <f t="shared" si="14"/>
        <v>0</v>
      </c>
      <c r="H116" s="52" t="str">
        <f t="shared" si="15"/>
        <v/>
      </c>
    </row>
    <row r="117" spans="2:8" x14ac:dyDescent="0.2">
      <c r="B117" s="53" t="s">
        <v>24</v>
      </c>
      <c r="C117" s="54">
        <v>0</v>
      </c>
      <c r="D117" s="54">
        <v>0</v>
      </c>
      <c r="E117" s="58" t="str">
        <f t="shared" si="12"/>
        <v/>
      </c>
      <c r="F117" s="58" t="str">
        <f t="shared" si="13"/>
        <v/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0</v>
      </c>
      <c r="D121" s="54">
        <v>0</v>
      </c>
      <c r="E121" s="58" t="str">
        <f t="shared" si="12"/>
        <v/>
      </c>
      <c r="F121" s="58" t="str">
        <f t="shared" si="13"/>
        <v/>
      </c>
      <c r="G121" s="51" t="str">
        <f t="shared" si="14"/>
        <v>0</v>
      </c>
      <c r="H121" s="52" t="str">
        <f t="shared" si="15"/>
        <v/>
      </c>
    </row>
    <row r="122" spans="2:8" x14ac:dyDescent="0.2">
      <c r="B122" s="53" t="s">
        <v>202</v>
      </c>
      <c r="C122" s="54">
        <v>0</v>
      </c>
      <c r="D122" s="54">
        <v>0</v>
      </c>
      <c r="E122" s="58" t="str">
        <f t="shared" si="12"/>
        <v/>
      </c>
      <c r="F122" s="58" t="str">
        <f t="shared" si="13"/>
        <v/>
      </c>
      <c r="G122" s="51" t="str">
        <f t="shared" si="14"/>
        <v>0</v>
      </c>
      <c r="H122" s="52" t="str">
        <f t="shared" si="15"/>
        <v/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0</v>
      </c>
      <c r="D124" s="54">
        <v>0</v>
      </c>
      <c r="E124" s="58" t="str">
        <f t="shared" si="12"/>
        <v/>
      </c>
      <c r="F124" s="58" t="str">
        <f t="shared" si="13"/>
        <v/>
      </c>
      <c r="G124" s="51" t="str">
        <f t="shared" si="14"/>
        <v>0</v>
      </c>
      <c r="H124" s="52" t="str">
        <f t="shared" si="15"/>
        <v/>
      </c>
    </row>
    <row r="125" spans="2:8" x14ac:dyDescent="0.2">
      <c r="B125" s="53" t="s">
        <v>203</v>
      </c>
      <c r="C125" s="54">
        <v>1</v>
      </c>
      <c r="D125" s="54">
        <v>0</v>
      </c>
      <c r="E125" s="58">
        <f t="shared" si="12"/>
        <v>5.076142131979695E-3</v>
      </c>
      <c r="F125" s="58" t="str">
        <f t="shared" si="13"/>
        <v/>
      </c>
      <c r="G125" s="51" t="str">
        <f t="shared" si="14"/>
        <v>0</v>
      </c>
      <c r="H125" s="52">
        <f t="shared" si="15"/>
        <v>0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188</v>
      </c>
      <c r="D127" s="54">
        <v>16</v>
      </c>
      <c r="E127" s="58">
        <f t="shared" si="12"/>
        <v>0.95431472081218272</v>
      </c>
      <c r="F127" s="58">
        <f t="shared" si="13"/>
        <v>0.2807017543859649</v>
      </c>
      <c r="G127" s="51">
        <f t="shared" si="14"/>
        <v>-0.91489361702127658</v>
      </c>
      <c r="H127" s="52">
        <f t="shared" si="15"/>
        <v>-0.87309644670050757</v>
      </c>
    </row>
    <row r="128" spans="2:8" x14ac:dyDescent="0.2">
      <c r="B128" s="53" t="s">
        <v>204</v>
      </c>
      <c r="C128" s="54">
        <v>0</v>
      </c>
      <c r="D128" s="54">
        <v>1</v>
      </c>
      <c r="E128" s="58" t="str">
        <f t="shared" si="12"/>
        <v/>
      </c>
      <c r="F128" s="58">
        <f t="shared" si="13"/>
        <v>1.7543859649122806E-2</v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0</v>
      </c>
      <c r="D133" s="54">
        <v>1</v>
      </c>
      <c r="E133" s="58" t="str">
        <f t="shared" si="12"/>
        <v/>
      </c>
      <c r="F133" s="58">
        <f t="shared" si="13"/>
        <v>1.7543859649122806E-2</v>
      </c>
      <c r="G133" s="51" t="str">
        <f t="shared" si="14"/>
        <v>0</v>
      </c>
      <c r="H133" s="52" t="str">
        <f t="shared" si="15"/>
        <v/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1</v>
      </c>
      <c r="D139" s="54">
        <v>0</v>
      </c>
      <c r="E139" s="58">
        <f t="shared" si="12"/>
        <v>5.076142131979695E-3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0</v>
      </c>
      <c r="D156" s="54">
        <v>1</v>
      </c>
      <c r="E156" s="58" t="str">
        <f t="shared" ref="E156:E159" si="60">+IF(C156=0,"",C156/C$73)</f>
        <v/>
      </c>
      <c r="F156" s="58">
        <f t="shared" ref="F156:F159" si="61">+IF(D156=0,"",D156/D$73)</f>
        <v>1.7543859649122806E-2</v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80</v>
      </c>
      <c r="D165" s="29">
        <f>SUM(D166:D327)</f>
        <v>117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0.46250000000000002</v>
      </c>
      <c r="H165" s="31">
        <f>+IF(OR(AND(E165=""),(G165="")),"",E165*G165)</f>
        <v>0.46250000000000002</v>
      </c>
    </row>
    <row r="166" spans="1:8" x14ac:dyDescent="0.2">
      <c r="B166" s="59" t="s">
        <v>447</v>
      </c>
      <c r="C166" s="54">
        <v>0</v>
      </c>
      <c r="D166" s="54">
        <v>4</v>
      </c>
      <c r="E166" s="58" t="str">
        <f t="shared" si="64"/>
        <v/>
      </c>
      <c r="F166" s="58">
        <f t="shared" si="65"/>
        <v>3.4188034188034191E-2</v>
      </c>
      <c r="G166" s="51" t="str">
        <f>+IF(OR(AND(D166=0),(C166=0)),"0",((D166-C166)/C166))</f>
        <v>0</v>
      </c>
      <c r="H166" s="52" t="str">
        <f>+IF(OR(AND(E166=""),(G166="")),"",E166*G166)</f>
        <v/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8</v>
      </c>
      <c r="D168" s="54">
        <v>0</v>
      </c>
      <c r="E168" s="58">
        <f t="shared" si="64"/>
        <v>0.1</v>
      </c>
      <c r="F168" s="58" t="str">
        <f t="shared" si="65"/>
        <v/>
      </c>
      <c r="G168" s="51" t="str">
        <f t="shared" si="66"/>
        <v>0</v>
      </c>
      <c r="H168" s="52">
        <f t="shared" si="67"/>
        <v>0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1</v>
      </c>
      <c r="D170" s="54">
        <v>0</v>
      </c>
      <c r="E170" s="58">
        <f t="shared" si="64"/>
        <v>1.2500000000000001E-2</v>
      </c>
      <c r="F170" s="58" t="str">
        <f t="shared" si="65"/>
        <v/>
      </c>
      <c r="G170" s="51" t="str">
        <f t="shared" si="66"/>
        <v>0</v>
      </c>
      <c r="H170" s="52">
        <f t="shared" si="67"/>
        <v>0</v>
      </c>
    </row>
    <row r="171" spans="1:8" x14ac:dyDescent="0.2">
      <c r="B171" s="59" t="s">
        <v>42</v>
      </c>
      <c r="C171" s="54">
        <v>13</v>
      </c>
      <c r="D171" s="54">
        <v>0</v>
      </c>
      <c r="E171" s="58">
        <f t="shared" si="64"/>
        <v>0.16250000000000001</v>
      </c>
      <c r="F171" s="58" t="str">
        <f t="shared" si="65"/>
        <v/>
      </c>
      <c r="G171" s="51" t="str">
        <f t="shared" si="66"/>
        <v>0</v>
      </c>
      <c r="H171" s="52">
        <f t="shared" si="67"/>
        <v>0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0</v>
      </c>
      <c r="D173" s="54">
        <v>0</v>
      </c>
      <c r="E173" s="58" t="str">
        <f t="shared" si="64"/>
        <v/>
      </c>
      <c r="F173" s="58" t="str">
        <f t="shared" si="65"/>
        <v/>
      </c>
      <c r="G173" s="51" t="str">
        <f t="shared" si="66"/>
        <v>0</v>
      </c>
      <c r="H173" s="52" t="str">
        <f t="shared" si="67"/>
        <v/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0</v>
      </c>
      <c r="D179" s="54">
        <v>0</v>
      </c>
      <c r="E179" s="58" t="str">
        <f t="shared" ref="E179:E185" si="68">+IF(C179=0,"",C179/C$165)</f>
        <v/>
      </c>
      <c r="F179" s="58" t="str">
        <f t="shared" ref="F179:F185" si="69">+IF(D179=0,"",D179/D$165)</f>
        <v/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9"/>
      <c r="B180" s="60" t="s">
        <v>450</v>
      </c>
      <c r="C180" s="56">
        <v>0</v>
      </c>
      <c r="D180" s="54">
        <v>0</v>
      </c>
      <c r="E180" s="58" t="str">
        <f t="shared" si="68"/>
        <v/>
      </c>
      <c r="F180" s="58" t="str">
        <f t="shared" si="69"/>
        <v/>
      </c>
      <c r="G180" s="51" t="str">
        <f t="shared" si="70"/>
        <v>0</v>
      </c>
      <c r="H180" s="52" t="str">
        <f t="shared" si="71"/>
        <v/>
      </c>
    </row>
    <row r="181" spans="1:8" s="32" customFormat="1" x14ac:dyDescent="0.2">
      <c r="A181" s="39"/>
      <c r="B181" s="60" t="s">
        <v>595</v>
      </c>
      <c r="C181" s="56">
        <v>0</v>
      </c>
      <c r="D181" s="54">
        <v>2</v>
      </c>
      <c r="E181" s="58" t="str">
        <f t="shared" si="68"/>
        <v/>
      </c>
      <c r="F181" s="58">
        <f t="shared" si="69"/>
        <v>1.7094017094017096E-2</v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0</v>
      </c>
      <c r="D186" s="54">
        <v>0</v>
      </c>
      <c r="E186" s="57" t="str">
        <f t="shared" ref="E186:F191" si="72">+IF(C186=0,"",C186/C$165)</f>
        <v/>
      </c>
      <c r="F186" s="57" t="str">
        <f t="shared" si="72"/>
        <v/>
      </c>
      <c r="G186" s="57" t="str">
        <f t="shared" si="66"/>
        <v>0</v>
      </c>
      <c r="H186" s="50" t="str">
        <f t="shared" si="67"/>
        <v/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0</v>
      </c>
      <c r="E191" s="57" t="str">
        <f t="shared" si="72"/>
        <v/>
      </c>
      <c r="F191" s="57" t="str">
        <f t="shared" si="72"/>
        <v/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1</v>
      </c>
      <c r="D192" s="54">
        <v>3</v>
      </c>
      <c r="E192" s="57">
        <f t="shared" ref="E192" si="75">+IF(C192=0,"",C192/C$165)</f>
        <v>1.2500000000000001E-2</v>
      </c>
      <c r="F192" s="57">
        <f t="shared" ref="F192" si="76">+IF(D192=0,"",D192/D$165)</f>
        <v>2.564102564102564E-2</v>
      </c>
      <c r="G192" s="57">
        <f t="shared" ref="G192" si="77">+IF(OR(AND(D192=0),(C192=0)),"0",((D192-C192)/C192))</f>
        <v>2</v>
      </c>
      <c r="H192" s="50">
        <f t="shared" ref="H192" si="78">+IF(OR(AND(E192=""),(G192="")),"",E192*G192)</f>
        <v>2.5000000000000001E-2</v>
      </c>
    </row>
    <row r="193" spans="1:8" s="32" customFormat="1" x14ac:dyDescent="0.2">
      <c r="A193" s="39"/>
      <c r="B193" s="60" t="s">
        <v>220</v>
      </c>
      <c r="C193" s="56">
        <v>0</v>
      </c>
      <c r="D193" s="54">
        <v>0</v>
      </c>
      <c r="E193" s="57" t="str">
        <f t="shared" ref="E193:F199" si="79">+IF(C193=0,"",C193/C$165)</f>
        <v/>
      </c>
      <c r="F193" s="57" t="str">
        <f t="shared" si="79"/>
        <v/>
      </c>
      <c r="G193" s="57" t="str">
        <f t="shared" si="66"/>
        <v>0</v>
      </c>
      <c r="H193" s="50" t="str">
        <f t="shared" si="67"/>
        <v/>
      </c>
    </row>
    <row r="194" spans="1:8" s="32" customFormat="1" x14ac:dyDescent="0.2">
      <c r="A194" s="39"/>
      <c r="B194" s="60" t="s">
        <v>221</v>
      </c>
      <c r="C194" s="56">
        <v>0</v>
      </c>
      <c r="D194" s="54">
        <v>2</v>
      </c>
      <c r="E194" s="57" t="str">
        <f t="shared" si="79"/>
        <v/>
      </c>
      <c r="F194" s="57">
        <f t="shared" si="79"/>
        <v>1.7094017094017096E-2</v>
      </c>
      <c r="G194" s="57" t="str">
        <f t="shared" si="66"/>
        <v>0</v>
      </c>
      <c r="H194" s="50" t="str">
        <f t="shared" si="67"/>
        <v/>
      </c>
    </row>
    <row r="195" spans="1:8" s="32" customFormat="1" x14ac:dyDescent="0.2">
      <c r="A195" s="39"/>
      <c r="B195" s="60" t="s">
        <v>222</v>
      </c>
      <c r="C195" s="56">
        <v>1</v>
      </c>
      <c r="D195" s="54">
        <v>0</v>
      </c>
      <c r="E195" s="57">
        <f t="shared" si="79"/>
        <v>1.2500000000000001E-2</v>
      </c>
      <c r="F195" s="57" t="str">
        <f t="shared" si="79"/>
        <v/>
      </c>
      <c r="G195" s="57" t="str">
        <f t="shared" si="66"/>
        <v>0</v>
      </c>
      <c r="H195" s="50">
        <f t="shared" si="67"/>
        <v>0</v>
      </c>
    </row>
    <row r="196" spans="1:8" x14ac:dyDescent="0.2">
      <c r="B196" s="59" t="s">
        <v>223</v>
      </c>
      <c r="C196" s="54">
        <v>0</v>
      </c>
      <c r="D196" s="54">
        <v>0</v>
      </c>
      <c r="E196" s="58" t="str">
        <f t="shared" si="79"/>
        <v/>
      </c>
      <c r="F196" s="58" t="str">
        <f t="shared" si="79"/>
        <v/>
      </c>
      <c r="G196" s="51" t="str">
        <f t="shared" si="66"/>
        <v>0</v>
      </c>
      <c r="H196" s="52" t="str">
        <f t="shared" si="67"/>
        <v/>
      </c>
    </row>
    <row r="197" spans="1:8" x14ac:dyDescent="0.2">
      <c r="B197" s="59" t="s">
        <v>452</v>
      </c>
      <c r="C197" s="54">
        <v>0</v>
      </c>
      <c r="D197" s="54">
        <v>0</v>
      </c>
      <c r="E197" s="58" t="str">
        <f t="shared" si="79"/>
        <v/>
      </c>
      <c r="F197" s="58" t="str">
        <f t="shared" si="79"/>
        <v/>
      </c>
      <c r="G197" s="51" t="str">
        <f t="shared" si="66"/>
        <v>0</v>
      </c>
      <c r="H197" s="52" t="str">
        <f t="shared" si="67"/>
        <v/>
      </c>
    </row>
    <row r="198" spans="1:8" x14ac:dyDescent="0.2">
      <c r="B198" s="59" t="s">
        <v>453</v>
      </c>
      <c r="C198" s="54">
        <v>0</v>
      </c>
      <c r="D198" s="54">
        <v>0</v>
      </c>
      <c r="E198" s="58" t="str">
        <f t="shared" si="79"/>
        <v/>
      </c>
      <c r="F198" s="58" t="str">
        <f t="shared" si="79"/>
        <v/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1</v>
      </c>
      <c r="E199" s="58" t="str">
        <f t="shared" si="79"/>
        <v/>
      </c>
      <c r="F199" s="58">
        <f t="shared" si="79"/>
        <v>8.5470085470085479E-3</v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0</v>
      </c>
      <c r="E200" s="58" t="str">
        <f t="shared" ref="E200" si="80">+IF(C200=0,"",C200/C$165)</f>
        <v/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0</v>
      </c>
      <c r="D202" s="54">
        <v>1</v>
      </c>
      <c r="E202" s="57" t="str">
        <f t="shared" si="84"/>
        <v/>
      </c>
      <c r="F202" s="57">
        <f t="shared" si="84"/>
        <v>8.5470085470085479E-3</v>
      </c>
      <c r="G202" s="57" t="str">
        <f t="shared" si="66"/>
        <v>0</v>
      </c>
      <c r="H202" s="50" t="str">
        <f t="shared" si="67"/>
        <v/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5</v>
      </c>
      <c r="D205" s="54">
        <v>12</v>
      </c>
      <c r="E205" s="57">
        <f t="shared" si="84"/>
        <v>6.25E-2</v>
      </c>
      <c r="F205" s="57">
        <f t="shared" si="84"/>
        <v>0.10256410256410256</v>
      </c>
      <c r="G205" s="57">
        <f t="shared" si="66"/>
        <v>1.4</v>
      </c>
      <c r="H205" s="50">
        <f t="shared" si="67"/>
        <v>8.7499999999999994E-2</v>
      </c>
    </row>
    <row r="206" spans="1:8" s="32" customFormat="1" x14ac:dyDescent="0.2">
      <c r="A206" s="39"/>
      <c r="B206" s="60" t="s">
        <v>229</v>
      </c>
      <c r="C206" s="56">
        <v>0</v>
      </c>
      <c r="D206" s="54">
        <v>0</v>
      </c>
      <c r="E206" s="57" t="str">
        <f t="shared" si="84"/>
        <v/>
      </c>
      <c r="F206" s="57" t="str">
        <f t="shared" si="84"/>
        <v/>
      </c>
      <c r="G206" s="57" t="str">
        <f t="shared" si="66"/>
        <v>0</v>
      </c>
      <c r="H206" s="50" t="str">
        <f t="shared" si="67"/>
        <v/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1</v>
      </c>
      <c r="D215" s="54">
        <v>0</v>
      </c>
      <c r="E215" s="58">
        <f t="shared" si="89"/>
        <v>1.2500000000000001E-2</v>
      </c>
      <c r="F215" s="58" t="str">
        <f t="shared" si="90"/>
        <v/>
      </c>
      <c r="G215" s="51" t="str">
        <f t="shared" si="66"/>
        <v>0</v>
      </c>
      <c r="H215" s="52">
        <f t="shared" si="67"/>
        <v>0</v>
      </c>
    </row>
    <row r="216" spans="1:8" x14ac:dyDescent="0.2">
      <c r="B216" s="59" t="s">
        <v>234</v>
      </c>
      <c r="C216" s="54">
        <v>1</v>
      </c>
      <c r="D216" s="54">
        <v>1</v>
      </c>
      <c r="E216" s="58">
        <f t="shared" si="89"/>
        <v>1.2500000000000001E-2</v>
      </c>
      <c r="F216" s="58">
        <f t="shared" si="90"/>
        <v>8.5470085470085479E-3</v>
      </c>
      <c r="G216" s="51">
        <f t="shared" si="66"/>
        <v>0</v>
      </c>
      <c r="H216" s="52">
        <f t="shared" si="67"/>
        <v>0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3</v>
      </c>
      <c r="D229" s="54">
        <v>0</v>
      </c>
      <c r="E229" s="58">
        <f t="shared" si="89"/>
        <v>3.7499999999999999E-2</v>
      </c>
      <c r="F229" s="58" t="str">
        <f t="shared" si="90"/>
        <v/>
      </c>
      <c r="G229" s="51" t="str">
        <f t="shared" si="66"/>
        <v>0</v>
      </c>
      <c r="H229" s="52">
        <f t="shared" si="67"/>
        <v>0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2</v>
      </c>
      <c r="D232" s="54">
        <v>0</v>
      </c>
      <c r="E232" s="58">
        <f t="shared" si="89"/>
        <v>2.5000000000000001E-2</v>
      </c>
      <c r="F232" s="58" t="str">
        <f t="shared" si="90"/>
        <v/>
      </c>
      <c r="G232" s="51" t="str">
        <f t="shared" si="66"/>
        <v>0</v>
      </c>
      <c r="H232" s="52">
        <f t="shared" si="67"/>
        <v>0</v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5</v>
      </c>
      <c r="D256" s="54">
        <v>1</v>
      </c>
      <c r="E256" s="57">
        <f t="shared" si="95"/>
        <v>6.25E-2</v>
      </c>
      <c r="F256" s="57">
        <f t="shared" si="96"/>
        <v>8.5470085470085479E-3</v>
      </c>
      <c r="G256" s="57">
        <f t="shared" si="97"/>
        <v>-0.8</v>
      </c>
      <c r="H256" s="50">
        <f t="shared" si="98"/>
        <v>-0.05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0</v>
      </c>
      <c r="D263" s="54">
        <v>0</v>
      </c>
      <c r="E263" s="57" t="str">
        <f t="shared" si="95"/>
        <v/>
      </c>
      <c r="F263" s="57" t="str">
        <f t="shared" si="96"/>
        <v/>
      </c>
      <c r="G263" s="57" t="str">
        <f t="shared" si="97"/>
        <v>0</v>
      </c>
      <c r="H263" s="50" t="str">
        <f t="shared" si="98"/>
        <v/>
      </c>
    </row>
    <row r="264" spans="1:8" s="32" customFormat="1" x14ac:dyDescent="0.2">
      <c r="A264" s="39"/>
      <c r="B264" s="60" t="s">
        <v>60</v>
      </c>
      <c r="C264" s="56">
        <v>0</v>
      </c>
      <c r="D264" s="54">
        <v>0</v>
      </c>
      <c r="E264" s="57" t="str">
        <f t="shared" ref="E264:F267" si="99">+IF(C264=0,"",C264/C$165)</f>
        <v/>
      </c>
      <c r="F264" s="57" t="str">
        <f t="shared" si="99"/>
        <v/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9"/>
      <c r="B265" s="60" t="s">
        <v>65</v>
      </c>
      <c r="C265" s="56">
        <v>0</v>
      </c>
      <c r="D265" s="54">
        <v>0</v>
      </c>
      <c r="E265" s="57" t="str">
        <f t="shared" si="99"/>
        <v/>
      </c>
      <c r="F265" s="57" t="str">
        <f t="shared" si="99"/>
        <v/>
      </c>
      <c r="G265" s="57" t="str">
        <f t="shared" si="93"/>
        <v>0</v>
      </c>
      <c r="H265" s="50" t="str">
        <f t="shared" si="94"/>
        <v/>
      </c>
    </row>
    <row r="266" spans="1:8" s="32" customFormat="1" x14ac:dyDescent="0.2">
      <c r="A266" s="39"/>
      <c r="B266" s="60" t="s">
        <v>61</v>
      </c>
      <c r="C266" s="56">
        <v>0</v>
      </c>
      <c r="D266" s="54">
        <v>0</v>
      </c>
      <c r="E266" s="57" t="str">
        <f t="shared" si="99"/>
        <v/>
      </c>
      <c r="F266" s="57" t="str">
        <f t="shared" si="99"/>
        <v/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9"/>
      <c r="B267" s="60" t="s">
        <v>249</v>
      </c>
      <c r="C267" s="56">
        <v>1</v>
      </c>
      <c r="D267" s="54">
        <v>0</v>
      </c>
      <c r="E267" s="57">
        <f t="shared" si="99"/>
        <v>1.2500000000000001E-2</v>
      </c>
      <c r="F267" s="57" t="str">
        <f t="shared" si="99"/>
        <v/>
      </c>
      <c r="G267" s="57" t="str">
        <f t="shared" si="93"/>
        <v>0</v>
      </c>
      <c r="H267" s="50">
        <f t="shared" si="94"/>
        <v>0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2</v>
      </c>
      <c r="D269" s="54">
        <v>1</v>
      </c>
      <c r="E269" s="57">
        <f t="shared" si="100"/>
        <v>2.5000000000000001E-2</v>
      </c>
      <c r="F269" s="57">
        <f t="shared" si="101"/>
        <v>8.5470085470085479E-3</v>
      </c>
      <c r="G269" s="57">
        <f t="shared" si="102"/>
        <v>-0.5</v>
      </c>
      <c r="H269" s="50">
        <f t="shared" si="103"/>
        <v>-1.2500000000000001E-2</v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1</v>
      </c>
      <c r="E271" s="57" t="str">
        <f t="shared" ref="E271:F276" si="104">+IF(C271=0,"",C271/C$165)</f>
        <v/>
      </c>
      <c r="F271" s="57">
        <f t="shared" si="104"/>
        <v>8.5470085470085479E-3</v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24</v>
      </c>
      <c r="D272" s="54">
        <v>4</v>
      </c>
      <c r="E272" s="57">
        <f t="shared" si="104"/>
        <v>0.3</v>
      </c>
      <c r="F272" s="57">
        <f t="shared" si="104"/>
        <v>3.4188034188034191E-2</v>
      </c>
      <c r="G272" s="57">
        <f t="shared" si="93"/>
        <v>-0.83333333333333337</v>
      </c>
      <c r="H272" s="50">
        <f t="shared" si="94"/>
        <v>-0.25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1</v>
      </c>
      <c r="E274" s="57" t="str">
        <f t="shared" si="104"/>
        <v/>
      </c>
      <c r="F274" s="57">
        <f t="shared" si="104"/>
        <v>8.5470085470085479E-3</v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0</v>
      </c>
      <c r="D275" s="54">
        <v>0</v>
      </c>
      <c r="E275" s="57" t="str">
        <f t="shared" si="104"/>
        <v/>
      </c>
      <c r="F275" s="57" t="str">
        <f t="shared" si="104"/>
        <v/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2</v>
      </c>
      <c r="D279" s="54">
        <v>1</v>
      </c>
      <c r="E279" s="57">
        <f>+IF(C279=0,"",C279/C$165)</f>
        <v>2.5000000000000001E-2</v>
      </c>
      <c r="F279" s="57">
        <f>+IF(D279=0,"",D279/D$165)</f>
        <v>8.5470085470085479E-3</v>
      </c>
      <c r="G279" s="57">
        <f t="shared" si="93"/>
        <v>-0.5</v>
      </c>
      <c r="H279" s="50">
        <f t="shared" si="94"/>
        <v>-1.2500000000000001E-2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4</v>
      </c>
      <c r="D287" s="54">
        <v>24</v>
      </c>
      <c r="E287" s="57">
        <f t="shared" si="113"/>
        <v>0.05</v>
      </c>
      <c r="F287" s="57">
        <f t="shared" si="113"/>
        <v>0.20512820512820512</v>
      </c>
      <c r="G287" s="57">
        <f t="shared" si="93"/>
        <v>5</v>
      </c>
      <c r="H287" s="50">
        <f t="shared" si="94"/>
        <v>0.25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52</v>
      </c>
      <c r="E289" s="57" t="str">
        <f t="shared" ref="E289:E311" si="116">+IF(C289=0,"",C289/C$165)</f>
        <v/>
      </c>
      <c r="F289" s="57">
        <f t="shared" ref="F289:F311" si="117">+IF(D289=0,"",D289/D$165)</f>
        <v>0.44444444444444442</v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0</v>
      </c>
      <c r="D292" s="54">
        <v>0</v>
      </c>
      <c r="E292" s="57" t="str">
        <f t="shared" si="116"/>
        <v/>
      </c>
      <c r="F292" s="57" t="str">
        <f t="shared" si="117"/>
        <v/>
      </c>
      <c r="G292" s="57" t="str">
        <f t="shared" si="93"/>
        <v>0</v>
      </c>
      <c r="H292" s="50" t="str">
        <f t="shared" si="94"/>
        <v/>
      </c>
    </row>
    <row r="293" spans="1:8" s="32" customFormat="1" x14ac:dyDescent="0.2">
      <c r="A293" s="39"/>
      <c r="B293" s="60" t="s">
        <v>251</v>
      </c>
      <c r="C293" s="56">
        <v>6</v>
      </c>
      <c r="D293" s="54">
        <v>0</v>
      </c>
      <c r="E293" s="57">
        <f t="shared" si="116"/>
        <v>7.4999999999999997E-2</v>
      </c>
      <c r="F293" s="57" t="str">
        <f t="shared" si="117"/>
        <v/>
      </c>
      <c r="G293" s="57" t="str">
        <f t="shared" si="93"/>
        <v>0</v>
      </c>
      <c r="H293" s="50">
        <f t="shared" si="94"/>
        <v>0</v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0</v>
      </c>
      <c r="D301" s="54">
        <v>0</v>
      </c>
      <c r="E301" s="57" t="str">
        <f t="shared" si="116"/>
        <v/>
      </c>
      <c r="F301" s="57" t="str">
        <f t="shared" si="117"/>
        <v/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0</v>
      </c>
      <c r="D303" s="54">
        <v>5</v>
      </c>
      <c r="E303" s="57" t="str">
        <f t="shared" si="116"/>
        <v/>
      </c>
      <c r="F303" s="57">
        <f t="shared" si="117"/>
        <v>4.2735042735042736E-2</v>
      </c>
      <c r="G303" s="57" t="str">
        <f t="shared" si="93"/>
        <v>0</v>
      </c>
      <c r="H303" s="50" t="str">
        <f t="shared" si="94"/>
        <v/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1</v>
      </c>
      <c r="E305" s="57" t="str">
        <f t="shared" si="116"/>
        <v/>
      </c>
      <c r="F305" s="57">
        <f t="shared" si="117"/>
        <v>8.5470085470085479E-3</v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0</v>
      </c>
      <c r="E308" s="57" t="str">
        <f t="shared" si="116"/>
        <v/>
      </c>
      <c r="F308" s="57" t="str">
        <f t="shared" si="117"/>
        <v/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0</v>
      </c>
      <c r="D312" s="54">
        <v>0</v>
      </c>
      <c r="E312" s="57" t="str">
        <f t="shared" ref="E312" si="118">+IF(C312=0,"",C312/C$165)</f>
        <v/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309</v>
      </c>
      <c r="D333" s="29">
        <f>SUM(D334:D547)</f>
        <v>187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-0.39482200647249188</v>
      </c>
      <c r="H333" s="31">
        <f>+IF(OR(AND(E333=""),(G333="")),"",E333*G333)</f>
        <v>-0.39482200647249188</v>
      </c>
    </row>
    <row r="334" spans="1:8" x14ac:dyDescent="0.2">
      <c r="B334" s="53" t="s">
        <v>75</v>
      </c>
      <c r="C334" s="54">
        <v>0</v>
      </c>
      <c r="D334" s="54">
        <v>1</v>
      </c>
      <c r="E334" s="58" t="str">
        <f t="shared" si="131"/>
        <v/>
      </c>
      <c r="F334" s="58">
        <f t="shared" si="132"/>
        <v>5.3475935828877002E-3</v>
      </c>
      <c r="G334" s="51" t="str">
        <f>+IF(OR(AND(D334=0),(C334=0)),"0",((D334-C334)/C334))</f>
        <v>0</v>
      </c>
      <c r="H334" s="52" t="str">
        <f>+IF(OR(AND(E334=""),(G334="")),"",E334*G334)</f>
        <v/>
      </c>
    </row>
    <row r="335" spans="1:8" x14ac:dyDescent="0.2">
      <c r="B335" s="53" t="s">
        <v>79</v>
      </c>
      <c r="C335" s="54">
        <v>0</v>
      </c>
      <c r="D335" s="54">
        <v>0</v>
      </c>
      <c r="E335" s="58" t="str">
        <f t="shared" si="131"/>
        <v/>
      </c>
      <c r="F335" s="58" t="str">
        <f t="shared" si="132"/>
        <v/>
      </c>
      <c r="G335" s="51" t="str">
        <f t="shared" ref="G335:G400" si="133">+IF(OR(AND(D335=0),(C335=0)),"0",((D335-C335)/C335))</f>
        <v>0</v>
      </c>
      <c r="H335" s="52" t="str">
        <f t="shared" ref="H335:H400" si="134">+IF(OR(AND(E335=""),(G335="")),"",E335*G335)</f>
        <v/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4</v>
      </c>
      <c r="D339" s="54">
        <v>0</v>
      </c>
      <c r="E339" s="58">
        <f t="shared" si="131"/>
        <v>1.2944983818770227E-2</v>
      </c>
      <c r="F339" s="58" t="str">
        <f t="shared" si="132"/>
        <v/>
      </c>
      <c r="G339" s="51" t="str">
        <f t="shared" si="133"/>
        <v>0</v>
      </c>
      <c r="H339" s="52">
        <f t="shared" si="134"/>
        <v>0</v>
      </c>
    </row>
    <row r="340" spans="1:8" x14ac:dyDescent="0.2">
      <c r="B340" s="53" t="s">
        <v>82</v>
      </c>
      <c r="C340" s="54">
        <v>0</v>
      </c>
      <c r="D340" s="54">
        <v>0</v>
      </c>
      <c r="E340" s="58" t="str">
        <f t="shared" si="131"/>
        <v/>
      </c>
      <c r="F340" s="58" t="str">
        <f t="shared" si="132"/>
        <v/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0</v>
      </c>
      <c r="D342" s="54">
        <v>0</v>
      </c>
      <c r="E342" s="58" t="str">
        <f t="shared" si="131"/>
        <v/>
      </c>
      <c r="F342" s="58" t="str">
        <f t="shared" si="132"/>
        <v/>
      </c>
      <c r="G342" s="51" t="str">
        <f t="shared" si="133"/>
        <v>0</v>
      </c>
      <c r="H342" s="52" t="str">
        <f t="shared" si="134"/>
        <v/>
      </c>
    </row>
    <row r="343" spans="1:8" x14ac:dyDescent="0.2">
      <c r="B343" s="53" t="s">
        <v>258</v>
      </c>
      <c r="C343" s="54">
        <v>0</v>
      </c>
      <c r="D343" s="54">
        <v>0</v>
      </c>
      <c r="E343" s="58" t="str">
        <f t="shared" si="131"/>
        <v/>
      </c>
      <c r="F343" s="58" t="str">
        <f t="shared" si="132"/>
        <v/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4</v>
      </c>
      <c r="D345" s="54">
        <v>1</v>
      </c>
      <c r="E345" s="58">
        <f t="shared" si="131"/>
        <v>1.2944983818770227E-2</v>
      </c>
      <c r="F345" s="58">
        <f t="shared" si="132"/>
        <v>5.3475935828877002E-3</v>
      </c>
      <c r="G345" s="51">
        <f t="shared" si="133"/>
        <v>-0.75</v>
      </c>
      <c r="H345" s="52">
        <f t="shared" si="134"/>
        <v>-9.7087378640776708E-3</v>
      </c>
    </row>
    <row r="346" spans="1:8" x14ac:dyDescent="0.2">
      <c r="B346" s="53" t="s">
        <v>599</v>
      </c>
      <c r="C346" s="54">
        <v>0</v>
      </c>
      <c r="D346" s="54">
        <v>0</v>
      </c>
      <c r="E346" s="58" t="str">
        <f t="shared" si="131"/>
        <v/>
      </c>
      <c r="F346" s="58" t="str">
        <f t="shared" si="132"/>
        <v/>
      </c>
      <c r="G346" s="51" t="str">
        <f t="shared" si="133"/>
        <v>0</v>
      </c>
      <c r="H346" s="52" t="str">
        <f t="shared" si="134"/>
        <v/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1</v>
      </c>
      <c r="D348" s="54">
        <v>1</v>
      </c>
      <c r="E348" s="58">
        <f t="shared" si="131"/>
        <v>3.2362459546925568E-3</v>
      </c>
      <c r="F348" s="58">
        <f t="shared" si="132"/>
        <v>5.3475935828877002E-3</v>
      </c>
      <c r="G348" s="51">
        <f t="shared" si="133"/>
        <v>0</v>
      </c>
      <c r="H348" s="52">
        <f t="shared" si="134"/>
        <v>0</v>
      </c>
    </row>
    <row r="349" spans="1:8" x14ac:dyDescent="0.2">
      <c r="B349" s="53" t="s">
        <v>77</v>
      </c>
      <c r="C349" s="54">
        <v>2</v>
      </c>
      <c r="D349" s="54">
        <v>0</v>
      </c>
      <c r="E349" s="58">
        <f t="shared" si="131"/>
        <v>6.4724919093851136E-3</v>
      </c>
      <c r="F349" s="58" t="str">
        <f t="shared" si="132"/>
        <v/>
      </c>
      <c r="G349" s="51" t="str">
        <f t="shared" si="133"/>
        <v>0</v>
      </c>
      <c r="H349" s="52">
        <f t="shared" si="134"/>
        <v>0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0</v>
      </c>
      <c r="D353" s="54">
        <v>1</v>
      </c>
      <c r="E353" s="58" t="str">
        <f t="shared" si="131"/>
        <v/>
      </c>
      <c r="F353" s="58">
        <f t="shared" si="132"/>
        <v>5.3475935828877002E-3</v>
      </c>
      <c r="G353" s="51" t="str">
        <f t="shared" si="133"/>
        <v>0</v>
      </c>
      <c r="H353" s="52" t="str">
        <f t="shared" si="134"/>
        <v/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0</v>
      </c>
      <c r="D356" s="54">
        <v>0</v>
      </c>
      <c r="E356" s="58" t="str">
        <f t="shared" si="131"/>
        <v/>
      </c>
      <c r="F356" s="58" t="str">
        <f t="shared" si="132"/>
        <v/>
      </c>
      <c r="G356" s="51" t="str">
        <f t="shared" si="133"/>
        <v>0</v>
      </c>
      <c r="H356" s="52" t="str">
        <f t="shared" si="134"/>
        <v/>
      </c>
    </row>
    <row r="357" spans="2:8" x14ac:dyDescent="0.2">
      <c r="B357" s="53" t="s">
        <v>600</v>
      </c>
      <c r="C357" s="54">
        <v>2</v>
      </c>
      <c r="D357" s="54">
        <v>0</v>
      </c>
      <c r="E357" s="58">
        <f t="shared" si="131"/>
        <v>6.4724919093851136E-3</v>
      </c>
      <c r="F357" s="58" t="str">
        <f t="shared" si="132"/>
        <v/>
      </c>
      <c r="G357" s="51" t="str">
        <f t="shared" si="133"/>
        <v>0</v>
      </c>
      <c r="H357" s="52">
        <f t="shared" si="134"/>
        <v>0</v>
      </c>
    </row>
    <row r="358" spans="2:8" x14ac:dyDescent="0.2">
      <c r="B358" s="53" t="s">
        <v>87</v>
      </c>
      <c r="C358" s="54">
        <v>0</v>
      </c>
      <c r="D358" s="54">
        <v>0</v>
      </c>
      <c r="E358" s="58" t="str">
        <f t="shared" si="131"/>
        <v/>
      </c>
      <c r="F358" s="58" t="str">
        <f t="shared" si="132"/>
        <v/>
      </c>
      <c r="G358" s="51" t="str">
        <f t="shared" si="133"/>
        <v>0</v>
      </c>
      <c r="H358" s="52" t="str">
        <f t="shared" si="134"/>
        <v/>
      </c>
    </row>
    <row r="359" spans="2:8" x14ac:dyDescent="0.2">
      <c r="B359" s="53" t="s">
        <v>86</v>
      </c>
      <c r="C359" s="54">
        <v>0</v>
      </c>
      <c r="D359" s="54">
        <v>1</v>
      </c>
      <c r="E359" s="58" t="str">
        <f t="shared" si="131"/>
        <v/>
      </c>
      <c r="F359" s="58">
        <f t="shared" si="132"/>
        <v>5.3475935828877002E-3</v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0</v>
      </c>
      <c r="E363" s="58" t="str">
        <f t="shared" si="131"/>
        <v/>
      </c>
      <c r="F363" s="58" t="str">
        <f t="shared" si="132"/>
        <v/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0</v>
      </c>
      <c r="D365" s="54">
        <v>0</v>
      </c>
      <c r="E365" s="58" t="str">
        <f t="shared" ref="E365:E387" si="137">+IF(C365=0,"",C365/C$333)</f>
        <v/>
      </c>
      <c r="F365" s="58" t="str">
        <f t="shared" ref="F365:F387" si="138">+IF(D365=0,"",D365/D$333)</f>
        <v/>
      </c>
      <c r="G365" s="51" t="str">
        <f t="shared" si="133"/>
        <v>0</v>
      </c>
      <c r="H365" s="52" t="str">
        <f t="shared" si="134"/>
        <v/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32</v>
      </c>
      <c r="E367" s="58" t="str">
        <f t="shared" si="137"/>
        <v/>
      </c>
      <c r="F367" s="58">
        <f t="shared" si="138"/>
        <v>0.17112299465240641</v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0</v>
      </c>
      <c r="D369" s="54">
        <v>0</v>
      </c>
      <c r="E369" s="58" t="str">
        <f t="shared" si="137"/>
        <v/>
      </c>
      <c r="F369" s="58" t="str">
        <f t="shared" si="138"/>
        <v/>
      </c>
      <c r="G369" s="51" t="str">
        <f t="shared" si="133"/>
        <v>0</v>
      </c>
      <c r="H369" s="52" t="str">
        <f t="shared" si="134"/>
        <v/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0</v>
      </c>
      <c r="E371" s="57" t="str">
        <f t="shared" si="137"/>
        <v/>
      </c>
      <c r="F371" s="57" t="str">
        <f t="shared" si="138"/>
        <v/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2</v>
      </c>
      <c r="D372" s="54">
        <v>1</v>
      </c>
      <c r="E372" s="58">
        <f t="shared" si="137"/>
        <v>6.4724919093851136E-3</v>
      </c>
      <c r="F372" s="58">
        <f t="shared" si="138"/>
        <v>5.3475935828877002E-3</v>
      </c>
      <c r="G372" s="51">
        <f t="shared" si="133"/>
        <v>-0.5</v>
      </c>
      <c r="H372" s="52">
        <f t="shared" si="134"/>
        <v>-3.2362459546925568E-3</v>
      </c>
    </row>
    <row r="373" spans="1:8" x14ac:dyDescent="0.2">
      <c r="B373" s="53" t="s">
        <v>95</v>
      </c>
      <c r="C373" s="54">
        <v>0</v>
      </c>
      <c r="D373" s="54">
        <v>0</v>
      </c>
      <c r="E373" s="58" t="str">
        <f t="shared" si="137"/>
        <v/>
      </c>
      <c r="F373" s="58" t="str">
        <f t="shared" si="138"/>
        <v/>
      </c>
      <c r="G373" s="51" t="str">
        <f t="shared" si="133"/>
        <v>0</v>
      </c>
      <c r="H373" s="52" t="str">
        <f t="shared" si="134"/>
        <v/>
      </c>
    </row>
    <row r="374" spans="1:8" x14ac:dyDescent="0.2">
      <c r="B374" s="53" t="s">
        <v>88</v>
      </c>
      <c r="C374" s="54">
        <v>1</v>
      </c>
      <c r="D374" s="54">
        <v>0</v>
      </c>
      <c r="E374" s="58">
        <f t="shared" si="137"/>
        <v>3.2362459546925568E-3</v>
      </c>
      <c r="F374" s="58" t="str">
        <f t="shared" si="138"/>
        <v/>
      </c>
      <c r="G374" s="51" t="str">
        <f t="shared" si="133"/>
        <v>0</v>
      </c>
      <c r="H374" s="52">
        <f t="shared" si="134"/>
        <v>0</v>
      </c>
    </row>
    <row r="375" spans="1:8" x14ac:dyDescent="0.2">
      <c r="B375" s="53" t="s">
        <v>94</v>
      </c>
      <c r="C375" s="54">
        <v>2</v>
      </c>
      <c r="D375" s="54">
        <v>1</v>
      </c>
      <c r="E375" s="58">
        <f t="shared" si="137"/>
        <v>6.4724919093851136E-3</v>
      </c>
      <c r="F375" s="58">
        <f t="shared" si="138"/>
        <v>5.3475935828877002E-3</v>
      </c>
      <c r="G375" s="51">
        <f t="shared" si="133"/>
        <v>-0.5</v>
      </c>
      <c r="H375" s="52">
        <f t="shared" si="134"/>
        <v>-3.2362459546925568E-3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0</v>
      </c>
      <c r="D379" s="54">
        <v>0</v>
      </c>
      <c r="E379" s="58" t="str">
        <f t="shared" si="137"/>
        <v/>
      </c>
      <c r="F379" s="58" t="str">
        <f t="shared" si="138"/>
        <v/>
      </c>
      <c r="G379" s="51" t="str">
        <f t="shared" si="133"/>
        <v>0</v>
      </c>
      <c r="H379" s="52" t="str">
        <f t="shared" si="134"/>
        <v/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0</v>
      </c>
      <c r="E383" s="58" t="str">
        <f t="shared" si="137"/>
        <v/>
      </c>
      <c r="F383" s="58" t="str">
        <f t="shared" si="138"/>
        <v/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1</v>
      </c>
      <c r="D384" s="54">
        <v>1</v>
      </c>
      <c r="E384" s="58">
        <f t="shared" si="137"/>
        <v>3.2362459546925568E-3</v>
      </c>
      <c r="F384" s="58">
        <f t="shared" si="138"/>
        <v>5.3475935828877002E-3</v>
      </c>
      <c r="G384" s="51">
        <f t="shared" si="133"/>
        <v>0</v>
      </c>
      <c r="H384" s="52">
        <f t="shared" si="134"/>
        <v>0</v>
      </c>
    </row>
    <row r="385" spans="1:8" x14ac:dyDescent="0.2">
      <c r="B385" s="53" t="s">
        <v>268</v>
      </c>
      <c r="C385" s="54">
        <v>22</v>
      </c>
      <c r="D385" s="54">
        <v>1</v>
      </c>
      <c r="E385" s="58">
        <f t="shared" si="137"/>
        <v>7.1197411003236247E-2</v>
      </c>
      <c r="F385" s="58">
        <f t="shared" si="138"/>
        <v>5.3475935828877002E-3</v>
      </c>
      <c r="G385" s="51">
        <f t="shared" si="133"/>
        <v>-0.95454545454545459</v>
      </c>
      <c r="H385" s="52">
        <f t="shared" si="134"/>
        <v>-6.7961165048543687E-2</v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0</v>
      </c>
      <c r="D387" s="54">
        <v>4</v>
      </c>
      <c r="E387" s="58" t="str">
        <f t="shared" si="137"/>
        <v/>
      </c>
      <c r="F387" s="58">
        <f t="shared" si="138"/>
        <v>2.1390374331550801E-2</v>
      </c>
      <c r="G387" s="51" t="str">
        <f t="shared" si="133"/>
        <v>0</v>
      </c>
      <c r="H387" s="52" t="str">
        <f t="shared" si="134"/>
        <v/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87</v>
      </c>
      <c r="D395" s="54">
        <v>66</v>
      </c>
      <c r="E395" s="58">
        <f t="shared" si="145"/>
        <v>0.28155339805825241</v>
      </c>
      <c r="F395" s="58">
        <f t="shared" si="146"/>
        <v>0.35294117647058826</v>
      </c>
      <c r="G395" s="51">
        <f t="shared" si="133"/>
        <v>-0.2413793103448276</v>
      </c>
      <c r="H395" s="52">
        <f t="shared" si="134"/>
        <v>-6.7961165048543687E-2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0</v>
      </c>
      <c r="D398" s="54">
        <v>0</v>
      </c>
      <c r="E398" s="58" t="str">
        <f t="shared" si="145"/>
        <v/>
      </c>
      <c r="F398" s="58" t="str">
        <f t="shared" si="146"/>
        <v/>
      </c>
      <c r="G398" s="51" t="str">
        <f t="shared" si="133"/>
        <v>0</v>
      </c>
      <c r="H398" s="52" t="str">
        <f t="shared" si="134"/>
        <v/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5</v>
      </c>
      <c r="D400" s="54">
        <v>0</v>
      </c>
      <c r="E400" s="58">
        <f t="shared" si="145"/>
        <v>1.6181229773462782E-2</v>
      </c>
      <c r="F400" s="58" t="str">
        <f t="shared" si="146"/>
        <v/>
      </c>
      <c r="G400" s="51" t="str">
        <f t="shared" si="133"/>
        <v>0</v>
      </c>
      <c r="H400" s="52">
        <f t="shared" si="134"/>
        <v>0</v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10</v>
      </c>
      <c r="D407" s="54">
        <v>14</v>
      </c>
      <c r="E407" s="58">
        <f t="shared" si="147"/>
        <v>3.2362459546925564E-2</v>
      </c>
      <c r="F407" s="58">
        <f t="shared" si="148"/>
        <v>7.4866310160427801E-2</v>
      </c>
      <c r="G407" s="51">
        <f t="shared" si="149"/>
        <v>0.4</v>
      </c>
      <c r="H407" s="52">
        <f t="shared" si="150"/>
        <v>1.2944983818770225E-2</v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13</v>
      </c>
      <c r="D409" s="54">
        <v>13</v>
      </c>
      <c r="E409" s="58">
        <f t="shared" si="147"/>
        <v>4.2071197411003236E-2</v>
      </c>
      <c r="F409" s="58">
        <f t="shared" si="148"/>
        <v>6.9518716577540107E-2</v>
      </c>
      <c r="G409" s="51">
        <f t="shared" si="149"/>
        <v>0</v>
      </c>
      <c r="H409" s="52">
        <f t="shared" si="150"/>
        <v>0</v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0</v>
      </c>
      <c r="D414" s="54">
        <v>0</v>
      </c>
      <c r="E414" s="57" t="str">
        <f t="shared" si="147"/>
        <v/>
      </c>
      <c r="F414" s="57" t="str">
        <f t="shared" si="148"/>
        <v/>
      </c>
      <c r="G414" s="57" t="str">
        <f t="shared" si="149"/>
        <v>0</v>
      </c>
      <c r="H414" s="50" t="str">
        <f t="shared" si="150"/>
        <v/>
      </c>
    </row>
    <row r="415" spans="1:8" s="32" customFormat="1" x14ac:dyDescent="0.2">
      <c r="A415" s="39"/>
      <c r="B415" s="55" t="s">
        <v>100</v>
      </c>
      <c r="C415" s="56">
        <v>16</v>
      </c>
      <c r="D415" s="54">
        <v>0</v>
      </c>
      <c r="E415" s="57">
        <f t="shared" si="147"/>
        <v>5.1779935275080909E-2</v>
      </c>
      <c r="F415" s="57" t="str">
        <f t="shared" si="148"/>
        <v/>
      </c>
      <c r="G415" s="57" t="str">
        <f t="shared" si="149"/>
        <v>0</v>
      </c>
      <c r="H415" s="50">
        <f t="shared" si="150"/>
        <v>0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0</v>
      </c>
      <c r="D417" s="54">
        <v>0</v>
      </c>
      <c r="E417" s="57" t="str">
        <f t="shared" si="147"/>
        <v/>
      </c>
      <c r="F417" s="57" t="str">
        <f t="shared" si="148"/>
        <v/>
      </c>
      <c r="G417" s="57" t="str">
        <f t="shared" si="149"/>
        <v>0</v>
      </c>
      <c r="H417" s="50" t="str">
        <f t="shared" si="150"/>
        <v/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5</v>
      </c>
      <c r="E425" s="57" t="str">
        <f t="shared" si="147"/>
        <v/>
      </c>
      <c r="F425" s="57">
        <f t="shared" si="148"/>
        <v>2.6737967914438502E-2</v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0</v>
      </c>
      <c r="D427" s="54">
        <v>2</v>
      </c>
      <c r="E427" s="57" t="str">
        <f t="shared" si="147"/>
        <v/>
      </c>
      <c r="F427" s="57">
        <f t="shared" si="148"/>
        <v>1.06951871657754E-2</v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9"/>
      <c r="B428" s="55" t="s">
        <v>114</v>
      </c>
      <c r="C428" s="56">
        <v>0</v>
      </c>
      <c r="D428" s="54">
        <v>1</v>
      </c>
      <c r="E428" s="57" t="str">
        <f t="shared" si="147"/>
        <v/>
      </c>
      <c r="F428" s="57">
        <f t="shared" si="148"/>
        <v>5.3475935828877002E-3</v>
      </c>
      <c r="G428" s="57" t="str">
        <f t="shared" si="149"/>
        <v>0</v>
      </c>
      <c r="H428" s="50" t="str">
        <f t="shared" si="150"/>
        <v/>
      </c>
    </row>
    <row r="429" spans="1:8" s="32" customFormat="1" x14ac:dyDescent="0.2">
      <c r="A429" s="39"/>
      <c r="B429" s="55" t="s">
        <v>282</v>
      </c>
      <c r="C429" s="56">
        <v>0</v>
      </c>
      <c r="D429" s="54">
        <v>0</v>
      </c>
      <c r="E429" s="57" t="str">
        <f t="shared" si="147"/>
        <v/>
      </c>
      <c r="F429" s="57" t="str">
        <f t="shared" si="148"/>
        <v/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6</v>
      </c>
      <c r="D437" s="54">
        <v>3</v>
      </c>
      <c r="E437" s="57">
        <f t="shared" si="147"/>
        <v>1.9417475728155338E-2</v>
      </c>
      <c r="F437" s="57">
        <f t="shared" si="148"/>
        <v>1.6042780748663103E-2</v>
      </c>
      <c r="G437" s="57">
        <f t="shared" si="149"/>
        <v>-0.5</v>
      </c>
      <c r="H437" s="50">
        <f t="shared" si="150"/>
        <v>-9.7087378640776691E-3</v>
      </c>
    </row>
    <row r="438" spans="1:8" s="32" customFormat="1" x14ac:dyDescent="0.2">
      <c r="A438" s="39"/>
      <c r="B438" s="55" t="s">
        <v>284</v>
      </c>
      <c r="C438" s="56">
        <v>0</v>
      </c>
      <c r="D438" s="54">
        <v>0</v>
      </c>
      <c r="E438" s="57" t="str">
        <f t="shared" si="147"/>
        <v/>
      </c>
      <c r="F438" s="57" t="str">
        <f t="shared" si="148"/>
        <v/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0</v>
      </c>
      <c r="D443" s="54">
        <v>1</v>
      </c>
      <c r="E443" s="57" t="str">
        <f t="shared" si="147"/>
        <v/>
      </c>
      <c r="F443" s="57">
        <f t="shared" si="148"/>
        <v>5.3475935828877002E-3</v>
      </c>
      <c r="G443" s="57" t="str">
        <f t="shared" si="149"/>
        <v>0</v>
      </c>
      <c r="H443" s="50" t="str">
        <f t="shared" si="150"/>
        <v/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2</v>
      </c>
      <c r="D451" s="54">
        <v>6</v>
      </c>
      <c r="E451" s="57">
        <f t="shared" si="147"/>
        <v>6.4724919093851136E-3</v>
      </c>
      <c r="F451" s="57">
        <f t="shared" si="148"/>
        <v>3.2085561497326207E-2</v>
      </c>
      <c r="G451" s="57">
        <f t="shared" si="149"/>
        <v>2</v>
      </c>
      <c r="H451" s="50">
        <f t="shared" si="150"/>
        <v>1.2944983818770227E-2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0</v>
      </c>
      <c r="D453" s="54">
        <v>0</v>
      </c>
      <c r="E453" s="57" t="str">
        <f t="shared" si="147"/>
        <v/>
      </c>
      <c r="F453" s="57" t="str">
        <f t="shared" si="148"/>
        <v/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3</v>
      </c>
      <c r="D456" s="54">
        <v>0</v>
      </c>
      <c r="E456" s="57">
        <f t="shared" si="147"/>
        <v>9.7087378640776691E-3</v>
      </c>
      <c r="F456" s="57" t="str">
        <f t="shared" si="148"/>
        <v/>
      </c>
      <c r="G456" s="57" t="str">
        <f t="shared" si="149"/>
        <v>0</v>
      </c>
      <c r="H456" s="50">
        <f t="shared" si="150"/>
        <v>0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0</v>
      </c>
      <c r="D458" s="54">
        <v>0</v>
      </c>
      <c r="E458" s="57" t="str">
        <f t="shared" si="147"/>
        <v/>
      </c>
      <c r="F458" s="57" t="str">
        <f t="shared" si="148"/>
        <v/>
      </c>
      <c r="G458" s="57" t="str">
        <f t="shared" si="149"/>
        <v>0</v>
      </c>
      <c r="H458" s="50" t="str">
        <f t="shared" si="150"/>
        <v/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2</v>
      </c>
      <c r="D461" s="54">
        <v>0</v>
      </c>
      <c r="E461" s="57">
        <f t="shared" si="147"/>
        <v>6.4724919093851136E-3</v>
      </c>
      <c r="F461" s="57" t="str">
        <f t="shared" si="148"/>
        <v/>
      </c>
      <c r="G461" s="57" t="str">
        <f t="shared" si="149"/>
        <v>0</v>
      </c>
      <c r="H461" s="50">
        <f t="shared" si="150"/>
        <v>0</v>
      </c>
    </row>
    <row r="462" spans="1:8" s="32" customFormat="1" x14ac:dyDescent="0.2">
      <c r="A462" s="39"/>
      <c r="B462" s="55" t="s">
        <v>518</v>
      </c>
      <c r="C462" s="56">
        <v>0</v>
      </c>
      <c r="D462" s="54">
        <v>0</v>
      </c>
      <c r="E462" s="57" t="str">
        <f t="shared" si="147"/>
        <v/>
      </c>
      <c r="F462" s="57" t="str">
        <f t="shared" si="148"/>
        <v/>
      </c>
      <c r="G462" s="57" t="str">
        <f t="shared" si="149"/>
        <v>0</v>
      </c>
      <c r="H462" s="50" t="str">
        <f t="shared" si="150"/>
        <v/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0</v>
      </c>
      <c r="D487" s="54">
        <v>0</v>
      </c>
      <c r="E487" s="57" t="str">
        <f t="shared" si="167"/>
        <v/>
      </c>
      <c r="F487" s="57" t="str">
        <f t="shared" si="168"/>
        <v/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0</v>
      </c>
      <c r="E504" s="58" t="str">
        <f t="shared" si="167"/>
        <v/>
      </c>
      <c r="F504" s="58" t="str">
        <f t="shared" si="168"/>
        <v/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0</v>
      </c>
      <c r="D506" s="54">
        <v>0</v>
      </c>
      <c r="E506" s="58" t="str">
        <f t="shared" ref="E506" si="171">+IF(C506=0,"",C506/C$333)</f>
        <v/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 t="str">
        <f t="shared" ref="H506" si="174">+IF(OR(AND(E506=""),(G506="")),"",E506*G506)</f>
        <v/>
      </c>
    </row>
    <row r="507" spans="1:8" x14ac:dyDescent="0.2">
      <c r="B507" s="53" t="s">
        <v>138</v>
      </c>
      <c r="C507" s="54">
        <v>0</v>
      </c>
      <c r="D507" s="54">
        <v>0</v>
      </c>
      <c r="E507" s="58" t="str">
        <f t="shared" ref="E507:E532" si="175">+IF(C507=0,"",C507/C$333)</f>
        <v/>
      </c>
      <c r="F507" s="58" t="str">
        <f t="shared" ref="F507:F532" si="176">+IF(D507=0,"",D507/D$333)</f>
        <v/>
      </c>
      <c r="G507" s="51" t="str">
        <f t="shared" si="169"/>
        <v>0</v>
      </c>
      <c r="H507" s="52" t="str">
        <f t="shared" si="170"/>
        <v/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0</v>
      </c>
      <c r="D510" s="54">
        <v>0</v>
      </c>
      <c r="E510" s="58" t="str">
        <f t="shared" si="175"/>
        <v/>
      </c>
      <c r="F510" s="58" t="str">
        <f t="shared" si="176"/>
        <v/>
      </c>
      <c r="G510" s="51" t="str">
        <f t="shared" si="169"/>
        <v>0</v>
      </c>
      <c r="H510" s="52" t="str">
        <f t="shared" si="170"/>
        <v/>
      </c>
    </row>
    <row r="511" spans="1:8" x14ac:dyDescent="0.2">
      <c r="B511" s="53" t="s">
        <v>351</v>
      </c>
      <c r="C511" s="54">
        <v>1</v>
      </c>
      <c r="D511" s="54">
        <v>0</v>
      </c>
      <c r="E511" s="58">
        <f t="shared" si="175"/>
        <v>3.2362459546925568E-3</v>
      </c>
      <c r="F511" s="58" t="str">
        <f t="shared" si="176"/>
        <v/>
      </c>
      <c r="G511" s="51" t="str">
        <f t="shared" si="169"/>
        <v>0</v>
      </c>
      <c r="H511" s="52">
        <f t="shared" si="170"/>
        <v>0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18</v>
      </c>
      <c r="D521" s="54">
        <v>0</v>
      </c>
      <c r="E521" s="58">
        <f t="shared" si="175"/>
        <v>5.8252427184466021E-2</v>
      </c>
      <c r="F521" s="58" t="str">
        <f t="shared" si="176"/>
        <v/>
      </c>
      <c r="G521" s="51" t="str">
        <f t="shared" si="169"/>
        <v>0</v>
      </c>
      <c r="H521" s="52">
        <f t="shared" si="170"/>
        <v>0</v>
      </c>
    </row>
    <row r="522" spans="2:8" x14ac:dyDescent="0.2">
      <c r="B522" s="53" t="s">
        <v>321</v>
      </c>
      <c r="C522" s="54">
        <v>1</v>
      </c>
      <c r="D522" s="54">
        <v>0</v>
      </c>
      <c r="E522" s="58">
        <f t="shared" si="175"/>
        <v>3.2362459546925568E-3</v>
      </c>
      <c r="F522" s="58" t="str">
        <f t="shared" si="176"/>
        <v/>
      </c>
      <c r="G522" s="51" t="str">
        <f t="shared" si="169"/>
        <v>0</v>
      </c>
      <c r="H522" s="52">
        <f t="shared" si="170"/>
        <v>0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2</v>
      </c>
      <c r="D525" s="54">
        <v>4</v>
      </c>
      <c r="E525" s="58">
        <f t="shared" si="175"/>
        <v>6.4724919093851136E-3</v>
      </c>
      <c r="F525" s="58">
        <f t="shared" si="176"/>
        <v>2.1390374331550801E-2</v>
      </c>
      <c r="G525" s="51">
        <f t="shared" si="169"/>
        <v>1</v>
      </c>
      <c r="H525" s="52">
        <f t="shared" si="170"/>
        <v>6.4724919093851136E-3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20</v>
      </c>
      <c r="D530" s="54">
        <v>0</v>
      </c>
      <c r="E530" s="58">
        <f t="shared" si="175"/>
        <v>6.4724919093851127E-2</v>
      </c>
      <c r="F530" s="58" t="str">
        <f t="shared" si="176"/>
        <v/>
      </c>
      <c r="G530" s="51" t="str">
        <f t="shared" si="169"/>
        <v>0</v>
      </c>
      <c r="H530" s="52">
        <f t="shared" si="170"/>
        <v>0</v>
      </c>
    </row>
    <row r="531" spans="1:8" x14ac:dyDescent="0.2">
      <c r="B531" s="53" t="s">
        <v>145</v>
      </c>
      <c r="C531" s="54">
        <v>0</v>
      </c>
      <c r="D531" s="54">
        <v>0</v>
      </c>
      <c r="E531" s="58" t="str">
        <f t="shared" si="175"/>
        <v/>
      </c>
      <c r="F531" s="58" t="str">
        <f t="shared" si="176"/>
        <v/>
      </c>
      <c r="G531" s="51" t="str">
        <f t="shared" si="169"/>
        <v>0</v>
      </c>
      <c r="H531" s="52" t="str">
        <f t="shared" si="170"/>
        <v/>
      </c>
    </row>
    <row r="532" spans="1:8" x14ac:dyDescent="0.2">
      <c r="B532" s="53" t="s">
        <v>326</v>
      </c>
      <c r="C532" s="54">
        <v>77</v>
      </c>
      <c r="D532" s="54">
        <v>23</v>
      </c>
      <c r="E532" s="58">
        <f t="shared" si="175"/>
        <v>0.24919093851132687</v>
      </c>
      <c r="F532" s="58">
        <f t="shared" si="176"/>
        <v>0.12299465240641712</v>
      </c>
      <c r="G532" s="51">
        <f t="shared" si="169"/>
        <v>-0.70129870129870131</v>
      </c>
      <c r="H532" s="52">
        <f t="shared" si="170"/>
        <v>-0.17475728155339806</v>
      </c>
    </row>
    <row r="533" spans="1:8" s="32" customFormat="1" x14ac:dyDescent="0.2">
      <c r="A533" s="40"/>
      <c r="B533" s="55" t="s">
        <v>575</v>
      </c>
      <c r="C533" s="56">
        <v>1</v>
      </c>
      <c r="D533" s="54">
        <v>1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1</v>
      </c>
      <c r="D539" s="54">
        <v>1</v>
      </c>
      <c r="E539" s="58">
        <f t="shared" si="177"/>
        <v>3.2362459546925568E-3</v>
      </c>
      <c r="F539" s="58">
        <f t="shared" si="178"/>
        <v>5.3475935828877002E-3</v>
      </c>
      <c r="G539" s="51">
        <f t="shared" si="179"/>
        <v>0</v>
      </c>
      <c r="H539" s="52">
        <f t="shared" si="180"/>
        <v>0</v>
      </c>
    </row>
    <row r="540" spans="1:8" x14ac:dyDescent="0.2">
      <c r="B540" s="53" t="s">
        <v>529</v>
      </c>
      <c r="C540" s="54">
        <v>3</v>
      </c>
      <c r="D540" s="54">
        <v>2</v>
      </c>
      <c r="E540" s="58">
        <f t="shared" si="177"/>
        <v>9.7087378640776691E-3</v>
      </c>
      <c r="F540" s="58">
        <f t="shared" si="178"/>
        <v>1.06951871657754E-2</v>
      </c>
      <c r="G540" s="51">
        <f t="shared" si="179"/>
        <v>-0.33333333333333331</v>
      </c>
      <c r="H540" s="52">
        <f t="shared" si="180"/>
        <v>-3.2362459546925564E-3</v>
      </c>
    </row>
    <row r="541" spans="1:8" x14ac:dyDescent="0.2">
      <c r="B541" s="53" t="s">
        <v>329</v>
      </c>
      <c r="C541" s="54">
        <v>0</v>
      </c>
      <c r="D541" s="54">
        <v>0</v>
      </c>
      <c r="E541" s="58" t="str">
        <f t="shared" si="177"/>
        <v/>
      </c>
      <c r="F541" s="58" t="str">
        <f t="shared" si="178"/>
        <v/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148</v>
      </c>
      <c r="D553" s="29">
        <f>SUM(D554:D579)</f>
        <v>192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0.29729729729729731</v>
      </c>
      <c r="H553" s="31">
        <f>+IF(OR(AND(E553=""),(G553="")),"",E553*G553)</f>
        <v>0.29729729729729731</v>
      </c>
    </row>
    <row r="554" spans="1:8" x14ac:dyDescent="0.2">
      <c r="B554" s="53" t="s">
        <v>334</v>
      </c>
      <c r="C554" s="54">
        <v>0</v>
      </c>
      <c r="D554" s="54">
        <v>0</v>
      </c>
      <c r="E554" s="58" t="str">
        <f t="shared" si="181"/>
        <v/>
      </c>
      <c r="F554" s="58" t="str">
        <f t="shared" si="182"/>
        <v/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0</v>
      </c>
      <c r="D555" s="54">
        <v>0</v>
      </c>
      <c r="E555" s="58" t="str">
        <f t="shared" si="181"/>
        <v/>
      </c>
      <c r="F555" s="58" t="str">
        <f t="shared" si="182"/>
        <v/>
      </c>
      <c r="G555" s="51" t="str">
        <f t="shared" ref="G555:G579" si="183">+IF(OR(AND(D555=0),(C555=0)),"0",((D555-C555)/C555))</f>
        <v>0</v>
      </c>
      <c r="H555" s="52" t="str">
        <f t="shared" ref="H555:H579" si="184">+IF(OR(AND(E555=""),(G555="")),"",E555*G555)</f>
        <v/>
      </c>
    </row>
    <row r="556" spans="1:8" x14ac:dyDescent="0.2">
      <c r="B556" s="53" t="s">
        <v>606</v>
      </c>
      <c r="C556" s="54">
        <v>6</v>
      </c>
      <c r="D556" s="54">
        <v>3</v>
      </c>
      <c r="E556" s="58">
        <f t="shared" si="181"/>
        <v>4.0540540540540543E-2</v>
      </c>
      <c r="F556" s="58">
        <f t="shared" si="182"/>
        <v>1.5625E-2</v>
      </c>
      <c r="G556" s="51">
        <f t="shared" si="183"/>
        <v>-0.5</v>
      </c>
      <c r="H556" s="52">
        <f t="shared" si="184"/>
        <v>-2.0270270270270271E-2</v>
      </c>
    </row>
    <row r="557" spans="1:8" x14ac:dyDescent="0.2">
      <c r="B557" s="53" t="s">
        <v>335</v>
      </c>
      <c r="C557" s="54">
        <v>16</v>
      </c>
      <c r="D557" s="54">
        <v>15</v>
      </c>
      <c r="E557" s="58">
        <f t="shared" si="181"/>
        <v>0.10810810810810811</v>
      </c>
      <c r="F557" s="58">
        <f t="shared" si="182"/>
        <v>7.8125E-2</v>
      </c>
      <c r="G557" s="51">
        <f t="shared" si="183"/>
        <v>-6.25E-2</v>
      </c>
      <c r="H557" s="52">
        <f t="shared" si="184"/>
        <v>-6.7567567567567571E-3</v>
      </c>
    </row>
    <row r="558" spans="1:8" x14ac:dyDescent="0.2">
      <c r="B558" s="53" t="s">
        <v>149</v>
      </c>
      <c r="C558" s="54">
        <v>0</v>
      </c>
      <c r="D558" s="54">
        <v>1</v>
      </c>
      <c r="E558" s="58" t="str">
        <f t="shared" si="181"/>
        <v/>
      </c>
      <c r="F558" s="58">
        <f t="shared" si="182"/>
        <v>5.208333333333333E-3</v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5</v>
      </c>
      <c r="D564" s="54">
        <v>0</v>
      </c>
      <c r="E564" s="57">
        <f t="shared" ref="E564:E565" si="185">+IF(C564=0,"",C564/C$553)</f>
        <v>3.3783783783783786E-2</v>
      </c>
      <c r="F564" s="57" t="str">
        <f t="shared" ref="F564:F565" si="186">+IF(D564=0,"",D564/D$553)</f>
        <v/>
      </c>
      <c r="G564" s="57" t="str">
        <f t="shared" ref="G564:G565" si="187">+IF(OR(AND(D564=0),(C564=0)),"0",((D564-C564)/C564))</f>
        <v>0</v>
      </c>
      <c r="H564" s="50">
        <f t="shared" ref="H564:H565" si="188">+IF(OR(AND(E564=""),(G564="")),"",E564*G564)</f>
        <v>0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96</v>
      </c>
      <c r="D567" s="54">
        <v>61</v>
      </c>
      <c r="E567" s="57">
        <f t="shared" si="189"/>
        <v>0.64864864864864868</v>
      </c>
      <c r="F567" s="57">
        <f t="shared" si="190"/>
        <v>0.31770833333333331</v>
      </c>
      <c r="G567" s="57">
        <f t="shared" si="183"/>
        <v>-0.36458333333333331</v>
      </c>
      <c r="H567" s="50">
        <f t="shared" si="184"/>
        <v>-0.23648648648648649</v>
      </c>
    </row>
    <row r="568" spans="1:8" s="32" customFormat="1" x14ac:dyDescent="0.2">
      <c r="A568" s="39"/>
      <c r="B568" s="55" t="s">
        <v>151</v>
      </c>
      <c r="C568" s="56">
        <v>0</v>
      </c>
      <c r="D568" s="54">
        <v>0</v>
      </c>
      <c r="E568" s="57" t="str">
        <f t="shared" si="189"/>
        <v/>
      </c>
      <c r="F568" s="57" t="str">
        <f t="shared" si="190"/>
        <v/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9"/>
      <c r="B569" s="55" t="s">
        <v>152</v>
      </c>
      <c r="C569" s="56">
        <v>0</v>
      </c>
      <c r="D569" s="54">
        <v>0</v>
      </c>
      <c r="E569" s="57" t="str">
        <f t="shared" si="189"/>
        <v/>
      </c>
      <c r="F569" s="57" t="str">
        <f t="shared" si="190"/>
        <v/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9"/>
      <c r="B570" s="55" t="s">
        <v>340</v>
      </c>
      <c r="C570" s="56">
        <v>22</v>
      </c>
      <c r="D570" s="54">
        <v>103</v>
      </c>
      <c r="E570" s="57">
        <f t="shared" si="189"/>
        <v>0.14864864864864866</v>
      </c>
      <c r="F570" s="57">
        <f t="shared" si="190"/>
        <v>0.53645833333333337</v>
      </c>
      <c r="G570" s="57">
        <f t="shared" si="183"/>
        <v>3.6818181818181817</v>
      </c>
      <c r="H570" s="50">
        <f t="shared" si="184"/>
        <v>0.54729729729729726</v>
      </c>
    </row>
    <row r="571" spans="1:8" x14ac:dyDescent="0.2">
      <c r="B571" s="53" t="s">
        <v>153</v>
      </c>
      <c r="C571" s="54">
        <v>0</v>
      </c>
      <c r="D571" s="54">
        <v>0</v>
      </c>
      <c r="E571" s="58" t="str">
        <f t="shared" si="189"/>
        <v/>
      </c>
      <c r="F571" s="58" t="str">
        <f t="shared" si="190"/>
        <v/>
      </c>
      <c r="G571" s="51" t="str">
        <f t="shared" si="183"/>
        <v>0</v>
      </c>
      <c r="H571" s="52" t="str">
        <f t="shared" si="184"/>
        <v/>
      </c>
    </row>
    <row r="572" spans="1:8" x14ac:dyDescent="0.2">
      <c r="B572" s="53" t="s">
        <v>341</v>
      </c>
      <c r="C572" s="54">
        <v>0</v>
      </c>
      <c r="D572" s="54">
        <v>9</v>
      </c>
      <c r="E572" s="58" t="str">
        <f t="shared" si="189"/>
        <v/>
      </c>
      <c r="F572" s="58">
        <f t="shared" si="190"/>
        <v>4.6875E-2</v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0</v>
      </c>
      <c r="D573" s="54">
        <v>0</v>
      </c>
      <c r="E573" s="58" t="str">
        <f t="shared" si="189"/>
        <v/>
      </c>
      <c r="F573" s="58" t="str">
        <f t="shared" si="190"/>
        <v/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3</v>
      </c>
      <c r="D575" s="54">
        <v>0</v>
      </c>
      <c r="E575" s="58">
        <f t="shared" si="189"/>
        <v>2.0270270270270271E-2</v>
      </c>
      <c r="F575" s="58" t="str">
        <f t="shared" si="190"/>
        <v/>
      </c>
      <c r="G575" s="51" t="str">
        <f t="shared" si="183"/>
        <v>0</v>
      </c>
      <c r="H575" s="52">
        <f t="shared" si="184"/>
        <v>0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0</v>
      </c>
      <c r="D578" s="54">
        <v>0</v>
      </c>
      <c r="E578" s="58" t="str">
        <f t="shared" si="189"/>
        <v/>
      </c>
      <c r="F578" s="58" t="str">
        <f t="shared" si="190"/>
        <v/>
      </c>
      <c r="G578" s="51" t="str">
        <f t="shared" si="183"/>
        <v>0</v>
      </c>
      <c r="H578" s="52" t="str">
        <f t="shared" si="184"/>
        <v/>
      </c>
    </row>
    <row r="579" spans="2:8" x14ac:dyDescent="0.2">
      <c r="B579" s="53" t="s">
        <v>533</v>
      </c>
      <c r="C579" s="54">
        <v>0</v>
      </c>
      <c r="D579" s="54">
        <v>0</v>
      </c>
      <c r="E579" s="58" t="str">
        <f t="shared" si="189"/>
        <v/>
      </c>
      <c r="F579" s="58" t="str">
        <f t="shared" si="190"/>
        <v/>
      </c>
      <c r="G579" s="51" t="str">
        <f t="shared" si="183"/>
        <v>0</v>
      </c>
      <c r="H579" s="52" t="str">
        <f t="shared" si="184"/>
        <v/>
      </c>
    </row>
    <row r="580" spans="2:8" x14ac:dyDescent="0.2">
      <c r="B580" s="13" t="s">
        <v>396</v>
      </c>
      <c r="C580" s="8"/>
      <c r="D580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423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380</v>
      </c>
      <c r="C8" s="28">
        <f>+C18+C73+C165+C333+C553</f>
        <v>3882</v>
      </c>
      <c r="D8" s="29">
        <f>+D18+D73+D165+D333+D553</f>
        <v>2434</v>
      </c>
      <c r="E8" s="30">
        <f>SUM(E9:E13)</f>
        <v>1</v>
      </c>
      <c r="F8" s="30">
        <f>SUM(F9:F13)</f>
        <v>1</v>
      </c>
      <c r="G8" s="30">
        <f>+(D8-C8)/C8</f>
        <v>-0.37300360638845953</v>
      </c>
      <c r="H8" s="31">
        <f>+E8*G8</f>
        <v>-0.37300360638845953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49</v>
      </c>
      <c r="D9" s="24">
        <f>+D18</f>
        <v>23</v>
      </c>
      <c r="E9" s="50">
        <f>C9/$C$8</f>
        <v>1.2622359608449252E-2</v>
      </c>
      <c r="F9" s="50">
        <f>D9/$D$8</f>
        <v>9.4494658997534928E-3</v>
      </c>
      <c r="G9" s="51">
        <f>+IF(OR(AND(D9=0),(C9=0)),"0",((D9-C9)/C9))</f>
        <v>-0.53061224489795922</v>
      </c>
      <c r="H9" s="52">
        <f>+IF(OR(AND(E9=""),(G9="")),"",E9*G9)</f>
        <v>-6.6975785677485834E-3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574</v>
      </c>
      <c r="D10" s="24">
        <f>+D73</f>
        <v>771</v>
      </c>
      <c r="E10" s="50">
        <f>C10/$C$8</f>
        <v>0.14786192684183411</v>
      </c>
      <c r="F10" s="50">
        <f>D10/$D$8</f>
        <v>0.31676253081347577</v>
      </c>
      <c r="G10" s="51">
        <f>+IF(OR(AND(D10=0),(C10=0)),"0",((D10-C10)/C10))</f>
        <v>0.343205574912892</v>
      </c>
      <c r="H10" s="52">
        <f>+IF(OR(AND(E10=""),(G10="")),"",E10*G10)</f>
        <v>5.0747037609479649E-2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230</v>
      </c>
      <c r="D11" s="24">
        <f>+D165</f>
        <v>99</v>
      </c>
      <c r="E11" s="50">
        <f>C11/$C$8</f>
        <v>5.9247810407006697E-2</v>
      </c>
      <c r="F11" s="50">
        <f>D11/$D$8</f>
        <v>4.0673788003286769E-2</v>
      </c>
      <c r="G11" s="51">
        <f>+IF(OR(AND(D11=0),(C11=0)),"0",((D11-C11)/C11))</f>
        <v>-0.56956521739130439</v>
      </c>
      <c r="H11" s="52">
        <f>+IF(OR(AND(E11=""),(G11="")),"",E11*G11)</f>
        <v>-3.3745492014425553E-2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1329</v>
      </c>
      <c r="D12" s="24">
        <f>+D333</f>
        <v>630</v>
      </c>
      <c r="E12" s="50">
        <f>C12/$C$8</f>
        <v>0.34234930448222567</v>
      </c>
      <c r="F12" s="50">
        <f>D12/$D$8</f>
        <v>0.25883319638455216</v>
      </c>
      <c r="G12" s="51">
        <f>+IF(OR(AND(D12=0),(C12=0)),"0",((D12-C12)/C12))</f>
        <v>-0.52595936794582387</v>
      </c>
      <c r="H12" s="52">
        <f>+IF(OR(AND(E12=""),(G12="")),"",E12*G12)</f>
        <v>-0.18006182380216382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1700</v>
      </c>
      <c r="D13" s="24">
        <f>+D553</f>
        <v>911</v>
      </c>
      <c r="E13" s="50">
        <f>C13/$C$8</f>
        <v>0.43791859866048427</v>
      </c>
      <c r="F13" s="50">
        <f>D13/$D$8</f>
        <v>0.37428101889893178</v>
      </c>
      <c r="G13" s="51">
        <f>+IF(OR(AND(D13=0),(C13=0)),"0",((D13-C13)/C13))</f>
        <v>-0.46411764705882352</v>
      </c>
      <c r="H13" s="52">
        <f>+IF(OR(AND(E13=""),(G13="")),"",E13*G13)</f>
        <v>-0.20324574961360123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49</v>
      </c>
      <c r="D18" s="29">
        <f>SUM(D19:D67)</f>
        <v>23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-0.53061224489795922</v>
      </c>
      <c r="H18" s="31">
        <f>+IF(OR(AND(E18=""),(G18="")),"",E18*G18)</f>
        <v>-0.53061224489795922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2</v>
      </c>
      <c r="D21" s="54">
        <v>0</v>
      </c>
      <c r="E21" s="52">
        <f t="shared" si="0"/>
        <v>4.0816326530612242E-2</v>
      </c>
      <c r="F21" s="52" t="str">
        <f t="shared" si="1"/>
        <v/>
      </c>
      <c r="G21" s="51" t="str">
        <f t="shared" si="2"/>
        <v>0</v>
      </c>
      <c r="H21" s="52">
        <f t="shared" si="3"/>
        <v>0</v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1</v>
      </c>
      <c r="E23" s="52" t="str">
        <f t="shared" si="0"/>
        <v/>
      </c>
      <c r="F23" s="52">
        <f t="shared" si="1"/>
        <v>4.3478260869565216E-2</v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1</v>
      </c>
      <c r="D24" s="54">
        <v>0</v>
      </c>
      <c r="E24" s="52">
        <f t="shared" si="0"/>
        <v>2.0408163265306121E-2</v>
      </c>
      <c r="F24" s="52" t="str">
        <f t="shared" si="1"/>
        <v/>
      </c>
      <c r="G24" s="51" t="str">
        <f t="shared" si="2"/>
        <v>0</v>
      </c>
      <c r="H24" s="52">
        <f t="shared" si="3"/>
        <v>0</v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5</v>
      </c>
      <c r="D26" s="54">
        <v>2</v>
      </c>
      <c r="E26" s="52">
        <f t="shared" si="0"/>
        <v>0.10204081632653061</v>
      </c>
      <c r="F26" s="52">
        <f t="shared" si="1"/>
        <v>8.6956521739130432E-2</v>
      </c>
      <c r="G26" s="51">
        <f t="shared" si="2"/>
        <v>-0.6</v>
      </c>
      <c r="H26" s="52">
        <f t="shared" si="3"/>
        <v>-6.1224489795918366E-2</v>
      </c>
    </row>
    <row r="27" spans="1:8" x14ac:dyDescent="0.2">
      <c r="B27" s="53" t="s">
        <v>582</v>
      </c>
      <c r="C27" s="54">
        <v>3</v>
      </c>
      <c r="D27" s="54">
        <v>0</v>
      </c>
      <c r="E27" s="52">
        <f t="shared" si="0"/>
        <v>6.1224489795918366E-2</v>
      </c>
      <c r="F27" s="52" t="str">
        <f t="shared" si="1"/>
        <v/>
      </c>
      <c r="G27" s="51" t="str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1</v>
      </c>
      <c r="D28" s="54">
        <v>0</v>
      </c>
      <c r="E28" s="52">
        <f t="shared" si="0"/>
        <v>2.0408163265306121E-2</v>
      </c>
      <c r="F28" s="52" t="str">
        <f t="shared" si="1"/>
        <v/>
      </c>
      <c r="G28" s="51" t="str">
        <f t="shared" si="2"/>
        <v>0</v>
      </c>
      <c r="H28" s="52">
        <f t="shared" si="3"/>
        <v>0</v>
      </c>
    </row>
    <row r="29" spans="1:8" x14ac:dyDescent="0.2">
      <c r="B29" s="53" t="s">
        <v>5</v>
      </c>
      <c r="C29" s="54">
        <v>5</v>
      </c>
      <c r="D29" s="54">
        <v>14</v>
      </c>
      <c r="E29" s="52">
        <f t="shared" si="0"/>
        <v>0.10204081632653061</v>
      </c>
      <c r="F29" s="52">
        <f t="shared" si="1"/>
        <v>0.60869565217391308</v>
      </c>
      <c r="G29" s="51">
        <f t="shared" si="2"/>
        <v>1.8</v>
      </c>
      <c r="H29" s="52">
        <f t="shared" si="3"/>
        <v>0.18367346938775511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1</v>
      </c>
      <c r="E31" s="52" t="str">
        <f t="shared" si="0"/>
        <v/>
      </c>
      <c r="F31" s="52">
        <f t="shared" si="1"/>
        <v>4.3478260869565216E-2</v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1</v>
      </c>
      <c r="D33" s="54">
        <v>0</v>
      </c>
      <c r="E33" s="52">
        <f t="shared" si="0"/>
        <v>2.0408163265306121E-2</v>
      </c>
      <c r="F33" s="52" t="str">
        <f t="shared" si="1"/>
        <v/>
      </c>
      <c r="G33" s="51" t="str">
        <f t="shared" si="2"/>
        <v>0</v>
      </c>
      <c r="H33" s="52">
        <f t="shared" si="3"/>
        <v>0</v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1</v>
      </c>
      <c r="D35" s="54">
        <v>1</v>
      </c>
      <c r="E35" s="52">
        <f t="shared" si="0"/>
        <v>2.0408163265306121E-2</v>
      </c>
      <c r="F35" s="52">
        <f t="shared" si="1"/>
        <v>4.3478260869565216E-2</v>
      </c>
      <c r="G35" s="51">
        <f t="shared" si="2"/>
        <v>0</v>
      </c>
      <c r="H35" s="52">
        <f t="shared" si="3"/>
        <v>0</v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1</v>
      </c>
      <c r="D38" s="54">
        <v>0</v>
      </c>
      <c r="E38" s="52">
        <f t="shared" si="0"/>
        <v>2.0408163265306121E-2</v>
      </c>
      <c r="F38" s="52" t="str">
        <f t="shared" si="1"/>
        <v/>
      </c>
      <c r="G38" s="51" t="str">
        <f t="shared" si="2"/>
        <v>0</v>
      </c>
      <c r="H38" s="52">
        <f t="shared" si="3"/>
        <v>0</v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2</v>
      </c>
      <c r="E44" s="52" t="str">
        <f t="shared" si="0"/>
        <v/>
      </c>
      <c r="F44" s="52">
        <f t="shared" si="1"/>
        <v>8.6956521739130432E-2</v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8</v>
      </c>
      <c r="D48" s="54">
        <v>0</v>
      </c>
      <c r="E48" s="52">
        <f t="shared" si="0"/>
        <v>0.16326530612244897</v>
      </c>
      <c r="F48" s="52" t="str">
        <f t="shared" si="1"/>
        <v/>
      </c>
      <c r="G48" s="51" t="str">
        <f t="shared" si="2"/>
        <v>0</v>
      </c>
      <c r="H48" s="52">
        <f t="shared" si="3"/>
        <v>0</v>
      </c>
    </row>
    <row r="49" spans="1:8" x14ac:dyDescent="0.2">
      <c r="B49" s="53" t="s">
        <v>9</v>
      </c>
      <c r="C49" s="54">
        <v>8</v>
      </c>
      <c r="D49" s="54">
        <v>0</v>
      </c>
      <c r="E49" s="52">
        <f t="shared" si="0"/>
        <v>0.16326530612244897</v>
      </c>
      <c r="F49" s="52" t="str">
        <f t="shared" si="1"/>
        <v/>
      </c>
      <c r="G49" s="51" t="str">
        <f t="shared" si="2"/>
        <v>0</v>
      </c>
      <c r="H49" s="52">
        <f t="shared" si="3"/>
        <v>0</v>
      </c>
    </row>
    <row r="50" spans="1:8" x14ac:dyDescent="0.2">
      <c r="B50" s="53" t="s">
        <v>584</v>
      </c>
      <c r="C50" s="54">
        <v>1</v>
      </c>
      <c r="D50" s="54">
        <v>0</v>
      </c>
      <c r="E50" s="52">
        <f t="shared" si="0"/>
        <v>2.0408163265306121E-2</v>
      </c>
      <c r="F50" s="52" t="str">
        <f t="shared" si="1"/>
        <v/>
      </c>
      <c r="G50" s="51" t="str">
        <f t="shared" si="2"/>
        <v>0</v>
      </c>
      <c r="H50" s="52">
        <f t="shared" si="3"/>
        <v>0</v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1</v>
      </c>
      <c r="D53" s="54">
        <v>1</v>
      </c>
      <c r="E53" s="52">
        <f t="shared" si="0"/>
        <v>2.0408163265306121E-2</v>
      </c>
      <c r="F53" s="52">
        <f t="shared" si="1"/>
        <v>4.3478260869565216E-2</v>
      </c>
      <c r="G53" s="51">
        <f t="shared" si="2"/>
        <v>0</v>
      </c>
      <c r="H53" s="52">
        <f t="shared" si="3"/>
        <v>0</v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1</v>
      </c>
      <c r="D57" s="54">
        <v>0</v>
      </c>
      <c r="E57" s="52">
        <f t="shared" si="0"/>
        <v>2.0408163265306121E-2</v>
      </c>
      <c r="F57" s="52" t="str">
        <f t="shared" si="1"/>
        <v/>
      </c>
      <c r="G57" s="51" t="str">
        <f t="shared" si="2"/>
        <v>0</v>
      </c>
      <c r="H57" s="52">
        <f t="shared" si="3"/>
        <v>0</v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3</v>
      </c>
      <c r="D60" s="54">
        <v>0</v>
      </c>
      <c r="E60" s="52">
        <f t="shared" si="0"/>
        <v>6.1224489795918366E-2</v>
      </c>
      <c r="F60" s="52" t="str">
        <f t="shared" si="1"/>
        <v/>
      </c>
      <c r="G60" s="51" t="str">
        <f t="shared" si="2"/>
        <v>0</v>
      </c>
      <c r="H60" s="52">
        <f t="shared" si="3"/>
        <v>0</v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4</v>
      </c>
      <c r="D65" s="54">
        <v>0</v>
      </c>
      <c r="E65" s="52">
        <f t="shared" si="0"/>
        <v>8.1632653061224483E-2</v>
      </c>
      <c r="F65" s="52" t="str">
        <f t="shared" si="1"/>
        <v/>
      </c>
      <c r="G65" s="51" t="str">
        <f t="shared" si="2"/>
        <v>0</v>
      </c>
      <c r="H65" s="52">
        <f t="shared" si="3"/>
        <v>0</v>
      </c>
    </row>
    <row r="66" spans="1:8" x14ac:dyDescent="0.2">
      <c r="B66" s="53" t="s">
        <v>177</v>
      </c>
      <c r="C66" s="54">
        <v>1</v>
      </c>
      <c r="D66" s="54">
        <v>1</v>
      </c>
      <c r="E66" s="52">
        <f t="shared" si="0"/>
        <v>2.0408163265306121E-2</v>
      </c>
      <c r="F66" s="52">
        <f t="shared" si="1"/>
        <v>4.3478260869565216E-2</v>
      </c>
      <c r="G66" s="51">
        <f t="shared" si="2"/>
        <v>0</v>
      </c>
      <c r="H66" s="52">
        <f t="shared" si="3"/>
        <v>0</v>
      </c>
    </row>
    <row r="67" spans="1:8" x14ac:dyDescent="0.2">
      <c r="B67" s="53" t="s">
        <v>178</v>
      </c>
      <c r="C67" s="54">
        <v>2</v>
      </c>
      <c r="D67" s="54">
        <v>0</v>
      </c>
      <c r="E67" s="52">
        <f t="shared" si="0"/>
        <v>4.0816326530612242E-2</v>
      </c>
      <c r="F67" s="52" t="str">
        <f t="shared" si="1"/>
        <v/>
      </c>
      <c r="G67" s="51" t="str">
        <f t="shared" si="2"/>
        <v>0</v>
      </c>
      <c r="H67" s="52">
        <f t="shared" si="3"/>
        <v>0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574</v>
      </c>
      <c r="D73" s="29">
        <f>SUM(D74:D159)</f>
        <v>771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0.343205574912892</v>
      </c>
      <c r="H73" s="31">
        <f>+IF(OR(AND(E73=""),(G73="")),"",E73*G73)</f>
        <v>0.343205574912892</v>
      </c>
    </row>
    <row r="74" spans="1:8" x14ac:dyDescent="0.2">
      <c r="B74" s="53" t="s">
        <v>437</v>
      </c>
      <c r="C74" s="54">
        <v>8</v>
      </c>
      <c r="D74" s="54">
        <v>2</v>
      </c>
      <c r="E74" s="58">
        <f>+IF(C74=0,"",C74/C$73)</f>
        <v>1.3937282229965157E-2</v>
      </c>
      <c r="F74" s="58">
        <f>+IF(D74=0,"",D74/D$73)</f>
        <v>2.5940337224383916E-3</v>
      </c>
      <c r="G74" s="51">
        <f>+IF(OR(AND(D74=0),(C74=0)),"0",((D74-C74)/C74))</f>
        <v>-0.75</v>
      </c>
      <c r="H74" s="52">
        <f>+IF(OR(AND(E74=""),(G74="")),"",E74*G74)</f>
        <v>-1.0452961672473868E-2</v>
      </c>
    </row>
    <row r="75" spans="1:8" x14ac:dyDescent="0.2">
      <c r="B75" s="53" t="s">
        <v>585</v>
      </c>
      <c r="C75" s="54">
        <v>0</v>
      </c>
      <c r="D75" s="54">
        <v>1</v>
      </c>
      <c r="E75" s="58" t="str">
        <f t="shared" ref="E75:E146" si="12">+IF(C75=0,"",C75/C$73)</f>
        <v/>
      </c>
      <c r="F75" s="58">
        <f t="shared" ref="F75:F146" si="13">+IF(D75=0,"",D75/D$73)</f>
        <v>1.2970168612191958E-3</v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2</v>
      </c>
      <c r="D76" s="54">
        <v>1</v>
      </c>
      <c r="E76" s="58">
        <f t="shared" ref="E76" si="16">+IF(C76=0,"",C76/C$73)</f>
        <v>3.4843205574912892E-3</v>
      </c>
      <c r="F76" s="58">
        <f t="shared" ref="F76" si="17">+IF(D76=0,"",D76/D$73)</f>
        <v>1.2970168612191958E-3</v>
      </c>
      <c r="G76" s="51">
        <f t="shared" ref="G76" si="18">+IF(OR(AND(D76=0),(C76=0)),"0",((D76-C76)/C76))</f>
        <v>-0.5</v>
      </c>
      <c r="H76" s="52">
        <f t="shared" ref="H76" si="19">+IF(OR(AND(E76=""),(G76="")),"",E76*G76)</f>
        <v>-1.7421602787456446E-3</v>
      </c>
    </row>
    <row r="77" spans="1:8" x14ac:dyDescent="0.2">
      <c r="B77" s="53" t="s">
        <v>586</v>
      </c>
      <c r="C77" s="54">
        <v>6</v>
      </c>
      <c r="D77" s="54">
        <v>7</v>
      </c>
      <c r="E77" s="58">
        <f t="shared" si="12"/>
        <v>1.0452961672473868E-2</v>
      </c>
      <c r="F77" s="58">
        <f t="shared" si="13"/>
        <v>9.0791180285343717E-3</v>
      </c>
      <c r="G77" s="51">
        <f t="shared" si="14"/>
        <v>0.16666666666666666</v>
      </c>
      <c r="H77" s="52">
        <f t="shared" si="15"/>
        <v>1.7421602787456446E-3</v>
      </c>
    </row>
    <row r="78" spans="1:8" x14ac:dyDescent="0.2">
      <c r="B78" s="53" t="s">
        <v>179</v>
      </c>
      <c r="C78" s="54">
        <v>4</v>
      </c>
      <c r="D78" s="54">
        <v>0</v>
      </c>
      <c r="E78" s="58">
        <f t="shared" si="12"/>
        <v>6.9686411149825784E-3</v>
      </c>
      <c r="F78" s="58" t="str">
        <f t="shared" si="13"/>
        <v/>
      </c>
      <c r="G78" s="51" t="str">
        <f t="shared" si="14"/>
        <v>0</v>
      </c>
      <c r="H78" s="52">
        <f t="shared" si="15"/>
        <v>0</v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0</v>
      </c>
      <c r="E85" s="58" t="str">
        <f t="shared" si="12"/>
        <v/>
      </c>
      <c r="F85" s="58" t="str">
        <f t="shared" si="13"/>
        <v/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1</v>
      </c>
      <c r="D86" s="54">
        <v>0</v>
      </c>
      <c r="E86" s="58">
        <f t="shared" si="12"/>
        <v>1.7421602787456446E-3</v>
      </c>
      <c r="F86" s="58" t="str">
        <f t="shared" si="13"/>
        <v/>
      </c>
      <c r="G86" s="51" t="str">
        <f t="shared" si="14"/>
        <v>0</v>
      </c>
      <c r="H86" s="52">
        <f t="shared" si="15"/>
        <v>0</v>
      </c>
    </row>
    <row r="87" spans="1:8" x14ac:dyDescent="0.2">
      <c r="B87" s="53" t="s">
        <v>184</v>
      </c>
      <c r="C87" s="54">
        <v>4</v>
      </c>
      <c r="D87" s="54">
        <v>1</v>
      </c>
      <c r="E87" s="58">
        <f t="shared" si="12"/>
        <v>6.9686411149825784E-3</v>
      </c>
      <c r="F87" s="58">
        <f t="shared" si="13"/>
        <v>1.2970168612191958E-3</v>
      </c>
      <c r="G87" s="51">
        <f t="shared" si="14"/>
        <v>-0.75</v>
      </c>
      <c r="H87" s="52">
        <f t="shared" si="15"/>
        <v>-5.2264808362369342E-3</v>
      </c>
    </row>
    <row r="88" spans="1:8" s="32" customFormat="1" x14ac:dyDescent="0.2">
      <c r="A88" s="40"/>
      <c r="B88" s="55" t="s">
        <v>587</v>
      </c>
      <c r="C88" s="56">
        <v>1</v>
      </c>
      <c r="D88" s="54">
        <v>2</v>
      </c>
      <c r="E88" s="58">
        <f t="shared" ref="E88" si="24">+IF(C88=0,"",C88/C$73)</f>
        <v>1.7421602787456446E-3</v>
      </c>
      <c r="F88" s="58">
        <f t="shared" ref="F88" si="25">+IF(D88=0,"",D88/D$73)</f>
        <v>2.5940337224383916E-3</v>
      </c>
      <c r="G88" s="51">
        <f t="shared" ref="G88" si="26">+IF(OR(AND(D88=0),(C88=0)),"0",((D88-C88)/C88))</f>
        <v>1</v>
      </c>
      <c r="H88" s="52">
        <f t="shared" ref="H88" si="27">+IF(OR(AND(E88=""),(G88="")),"",E88*G88)</f>
        <v>1.7421602787456446E-3</v>
      </c>
    </row>
    <row r="89" spans="1:8" x14ac:dyDescent="0.2">
      <c r="B89" s="53" t="s">
        <v>185</v>
      </c>
      <c r="C89" s="54">
        <v>12</v>
      </c>
      <c r="D89" s="54">
        <v>8</v>
      </c>
      <c r="E89" s="58">
        <f t="shared" si="12"/>
        <v>2.0905923344947737E-2</v>
      </c>
      <c r="F89" s="58">
        <f t="shared" si="13"/>
        <v>1.0376134889753566E-2</v>
      </c>
      <c r="G89" s="51">
        <f t="shared" si="14"/>
        <v>-0.33333333333333331</v>
      </c>
      <c r="H89" s="52">
        <f t="shared" si="15"/>
        <v>-6.9686411149825784E-3</v>
      </c>
    </row>
    <row r="90" spans="1:8" x14ac:dyDescent="0.2">
      <c r="B90" s="53" t="s">
        <v>186</v>
      </c>
      <c r="C90" s="54">
        <v>0</v>
      </c>
      <c r="D90" s="54">
        <v>1</v>
      </c>
      <c r="E90" s="58" t="str">
        <f t="shared" si="12"/>
        <v/>
      </c>
      <c r="F90" s="58">
        <f t="shared" si="13"/>
        <v>1.2970168612191958E-3</v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1</v>
      </c>
      <c r="D91" s="54">
        <v>0</v>
      </c>
      <c r="E91" s="58">
        <f t="shared" si="12"/>
        <v>1.7421602787456446E-3</v>
      </c>
      <c r="F91" s="58" t="str">
        <f t="shared" si="13"/>
        <v/>
      </c>
      <c r="G91" s="51" t="str">
        <f t="shared" si="14"/>
        <v>0</v>
      </c>
      <c r="H91" s="52">
        <f t="shared" si="15"/>
        <v>0</v>
      </c>
    </row>
    <row r="92" spans="1:8" x14ac:dyDescent="0.2">
      <c r="B92" s="53" t="s">
        <v>439</v>
      </c>
      <c r="C92" s="54">
        <v>1</v>
      </c>
      <c r="D92" s="54">
        <v>0</v>
      </c>
      <c r="E92" s="58">
        <f t="shared" si="12"/>
        <v>1.7421602787456446E-3</v>
      </c>
      <c r="F92" s="58" t="str">
        <f t="shared" si="13"/>
        <v/>
      </c>
      <c r="G92" s="51" t="str">
        <f t="shared" si="14"/>
        <v>0</v>
      </c>
      <c r="H92" s="52">
        <f t="shared" si="15"/>
        <v>0</v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1</v>
      </c>
      <c r="E94" s="58" t="str">
        <f t="shared" ref="E94:E95" si="28">+IF(C94=0,"",C94/C$73)</f>
        <v/>
      </c>
      <c r="F94" s="58">
        <f t="shared" ref="F94:F95" si="29">+IF(D94=0,"",D94/D$73)</f>
        <v>1.2970168612191958E-3</v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6</v>
      </c>
      <c r="D95" s="54">
        <v>0</v>
      </c>
      <c r="E95" s="58">
        <f t="shared" si="28"/>
        <v>1.0452961672473868E-2</v>
      </c>
      <c r="F95" s="58" t="str">
        <f t="shared" si="29"/>
        <v/>
      </c>
      <c r="G95" s="51" t="str">
        <f t="shared" si="30"/>
        <v>0</v>
      </c>
      <c r="H95" s="52">
        <f t="shared" si="31"/>
        <v>0</v>
      </c>
    </row>
    <row r="96" spans="1:8" x14ac:dyDescent="0.2">
      <c r="B96" s="53" t="s">
        <v>188</v>
      </c>
      <c r="C96" s="54">
        <v>2</v>
      </c>
      <c r="D96" s="54">
        <v>1</v>
      </c>
      <c r="E96" s="58">
        <f t="shared" si="12"/>
        <v>3.4843205574912892E-3</v>
      </c>
      <c r="F96" s="58">
        <f t="shared" si="13"/>
        <v>1.2970168612191958E-3</v>
      </c>
      <c r="G96" s="51">
        <f t="shared" si="14"/>
        <v>-0.5</v>
      </c>
      <c r="H96" s="52">
        <f t="shared" si="15"/>
        <v>-1.7421602787456446E-3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25</v>
      </c>
      <c r="D100" s="54">
        <v>0</v>
      </c>
      <c r="E100" s="58">
        <f t="shared" si="12"/>
        <v>4.3554006968641118E-2</v>
      </c>
      <c r="F100" s="58" t="str">
        <f t="shared" si="13"/>
        <v/>
      </c>
      <c r="G100" s="51" t="str">
        <f t="shared" si="14"/>
        <v>0</v>
      </c>
      <c r="H100" s="52">
        <f t="shared" si="15"/>
        <v>0</v>
      </c>
    </row>
    <row r="101" spans="1:8" x14ac:dyDescent="0.2">
      <c r="B101" s="53" t="s">
        <v>440</v>
      </c>
      <c r="C101" s="54">
        <v>2</v>
      </c>
      <c r="D101" s="54">
        <v>0</v>
      </c>
      <c r="E101" s="58">
        <f t="shared" si="12"/>
        <v>3.4843205574912892E-3</v>
      </c>
      <c r="F101" s="58" t="str">
        <f t="shared" si="13"/>
        <v/>
      </c>
      <c r="G101" s="51" t="str">
        <f t="shared" si="14"/>
        <v>0</v>
      </c>
      <c r="H101" s="52">
        <f t="shared" si="15"/>
        <v>0</v>
      </c>
    </row>
    <row r="102" spans="1:8" x14ac:dyDescent="0.2">
      <c r="B102" s="53" t="s">
        <v>18</v>
      </c>
      <c r="C102" s="54">
        <v>7</v>
      </c>
      <c r="D102" s="54">
        <v>0</v>
      </c>
      <c r="E102" s="58">
        <f t="shared" si="12"/>
        <v>1.2195121951219513E-2</v>
      </c>
      <c r="F102" s="58" t="str">
        <f t="shared" si="13"/>
        <v/>
      </c>
      <c r="G102" s="51" t="str">
        <f t="shared" si="14"/>
        <v>0</v>
      </c>
      <c r="H102" s="52">
        <f t="shared" si="15"/>
        <v>0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4</v>
      </c>
      <c r="E105" s="58" t="str">
        <f t="shared" ref="E105" si="32">+IF(C105=0,"",C105/C$73)</f>
        <v/>
      </c>
      <c r="F105" s="58">
        <f t="shared" ref="F105" si="33">+IF(D105=0,"",D105/D$73)</f>
        <v>5.1880674448767832E-3</v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0</v>
      </c>
      <c r="D107" s="54">
        <v>3</v>
      </c>
      <c r="E107" s="58" t="str">
        <f t="shared" si="12"/>
        <v/>
      </c>
      <c r="F107" s="58">
        <f t="shared" si="13"/>
        <v>3.8910505836575876E-3</v>
      </c>
      <c r="G107" s="51" t="str">
        <f t="shared" si="14"/>
        <v>0</v>
      </c>
      <c r="H107" s="52" t="str">
        <f t="shared" si="15"/>
        <v/>
      </c>
    </row>
    <row r="108" spans="1:8" x14ac:dyDescent="0.2">
      <c r="B108" s="53" t="s">
        <v>194</v>
      </c>
      <c r="C108" s="54">
        <v>1</v>
      </c>
      <c r="D108" s="54">
        <v>0</v>
      </c>
      <c r="E108" s="58">
        <f t="shared" si="12"/>
        <v>1.7421602787456446E-3</v>
      </c>
      <c r="F108" s="58" t="str">
        <f t="shared" si="13"/>
        <v/>
      </c>
      <c r="G108" s="51" t="str">
        <f t="shared" si="14"/>
        <v>0</v>
      </c>
      <c r="H108" s="52">
        <f t="shared" si="15"/>
        <v>0</v>
      </c>
    </row>
    <row r="109" spans="1:8" x14ac:dyDescent="0.2">
      <c r="B109" s="53" t="s">
        <v>195</v>
      </c>
      <c r="C109" s="54">
        <v>8</v>
      </c>
      <c r="D109" s="54">
        <v>0</v>
      </c>
      <c r="E109" s="58">
        <f t="shared" si="12"/>
        <v>1.3937282229965157E-2</v>
      </c>
      <c r="F109" s="58" t="str">
        <f t="shared" si="13"/>
        <v/>
      </c>
      <c r="G109" s="51" t="str">
        <f t="shared" si="14"/>
        <v>0</v>
      </c>
      <c r="H109" s="52">
        <f t="shared" si="15"/>
        <v>0</v>
      </c>
    </row>
    <row r="110" spans="1:8" x14ac:dyDescent="0.2">
      <c r="B110" s="53" t="s">
        <v>196</v>
      </c>
      <c r="C110" s="54">
        <v>1</v>
      </c>
      <c r="D110" s="54">
        <v>0</v>
      </c>
      <c r="E110" s="58">
        <f t="shared" si="12"/>
        <v>1.7421602787456446E-3</v>
      </c>
      <c r="F110" s="58" t="str">
        <f t="shared" si="13"/>
        <v/>
      </c>
      <c r="G110" s="51" t="str">
        <f t="shared" si="14"/>
        <v>0</v>
      </c>
      <c r="H110" s="52">
        <f t="shared" si="15"/>
        <v>0</v>
      </c>
    </row>
    <row r="111" spans="1:8" x14ac:dyDescent="0.2">
      <c r="B111" s="53" t="s">
        <v>197</v>
      </c>
      <c r="C111" s="54">
        <v>2</v>
      </c>
      <c r="D111" s="54">
        <v>0</v>
      </c>
      <c r="E111" s="58">
        <f t="shared" si="12"/>
        <v>3.4843205574912892E-3</v>
      </c>
      <c r="F111" s="58" t="str">
        <f t="shared" si="13"/>
        <v/>
      </c>
      <c r="G111" s="51" t="str">
        <f t="shared" si="14"/>
        <v>0</v>
      </c>
      <c r="H111" s="52">
        <f t="shared" si="15"/>
        <v>0</v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4</v>
      </c>
      <c r="D116" s="54">
        <v>1</v>
      </c>
      <c r="E116" s="58">
        <f t="shared" si="12"/>
        <v>6.9686411149825784E-3</v>
      </c>
      <c r="F116" s="58">
        <f t="shared" si="13"/>
        <v>1.2970168612191958E-3</v>
      </c>
      <c r="G116" s="51">
        <f t="shared" si="14"/>
        <v>-0.75</v>
      </c>
      <c r="H116" s="52">
        <f t="shared" si="15"/>
        <v>-5.2264808362369342E-3</v>
      </c>
    </row>
    <row r="117" spans="2:8" x14ac:dyDescent="0.2">
      <c r="B117" s="53" t="s">
        <v>24</v>
      </c>
      <c r="C117" s="54">
        <v>0</v>
      </c>
      <c r="D117" s="54">
        <v>0</v>
      </c>
      <c r="E117" s="58" t="str">
        <f t="shared" si="12"/>
        <v/>
      </c>
      <c r="F117" s="58" t="str">
        <f t="shared" si="13"/>
        <v/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1</v>
      </c>
      <c r="E118" s="58" t="str">
        <f t="shared" si="12"/>
        <v/>
      </c>
      <c r="F118" s="58">
        <f t="shared" si="13"/>
        <v>1.2970168612191958E-3</v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4</v>
      </c>
      <c r="E119" s="58" t="str">
        <f t="shared" si="12"/>
        <v/>
      </c>
      <c r="F119" s="58">
        <f t="shared" si="13"/>
        <v>5.1880674448767832E-3</v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1</v>
      </c>
      <c r="D121" s="54">
        <v>4</v>
      </c>
      <c r="E121" s="58">
        <f t="shared" si="12"/>
        <v>1.7421602787456446E-3</v>
      </c>
      <c r="F121" s="58">
        <f t="shared" si="13"/>
        <v>5.1880674448767832E-3</v>
      </c>
      <c r="G121" s="51">
        <f t="shared" si="14"/>
        <v>3</v>
      </c>
      <c r="H121" s="52">
        <f t="shared" si="15"/>
        <v>5.2264808362369342E-3</v>
      </c>
    </row>
    <row r="122" spans="2:8" x14ac:dyDescent="0.2">
      <c r="B122" s="53" t="s">
        <v>202</v>
      </c>
      <c r="C122" s="54">
        <v>2</v>
      </c>
      <c r="D122" s="54">
        <v>0</v>
      </c>
      <c r="E122" s="58">
        <f t="shared" si="12"/>
        <v>3.4843205574912892E-3</v>
      </c>
      <c r="F122" s="58" t="str">
        <f t="shared" si="13"/>
        <v/>
      </c>
      <c r="G122" s="51" t="str">
        <f t="shared" si="14"/>
        <v>0</v>
      </c>
      <c r="H122" s="52">
        <f t="shared" si="15"/>
        <v>0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5</v>
      </c>
      <c r="D124" s="54">
        <v>0</v>
      </c>
      <c r="E124" s="58">
        <f t="shared" si="12"/>
        <v>8.7108013937282226E-3</v>
      </c>
      <c r="F124" s="58" t="str">
        <f t="shared" si="13"/>
        <v/>
      </c>
      <c r="G124" s="51" t="str">
        <f t="shared" si="14"/>
        <v>0</v>
      </c>
      <c r="H124" s="52">
        <f t="shared" si="15"/>
        <v>0</v>
      </c>
    </row>
    <row r="125" spans="2:8" x14ac:dyDescent="0.2">
      <c r="B125" s="53" t="s">
        <v>203</v>
      </c>
      <c r="C125" s="54">
        <v>0</v>
      </c>
      <c r="D125" s="54">
        <v>1</v>
      </c>
      <c r="E125" s="58" t="str">
        <f t="shared" si="12"/>
        <v/>
      </c>
      <c r="F125" s="58">
        <f t="shared" si="13"/>
        <v>1.2970168612191958E-3</v>
      </c>
      <c r="G125" s="51" t="str">
        <f t="shared" si="14"/>
        <v>0</v>
      </c>
      <c r="H125" s="52" t="str">
        <f t="shared" si="15"/>
        <v/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132</v>
      </c>
      <c r="D127" s="54">
        <v>22</v>
      </c>
      <c r="E127" s="58">
        <f t="shared" si="12"/>
        <v>0.22996515679442509</v>
      </c>
      <c r="F127" s="58">
        <f t="shared" si="13"/>
        <v>2.8534370946822308E-2</v>
      </c>
      <c r="G127" s="51">
        <f t="shared" si="14"/>
        <v>-0.83333333333333337</v>
      </c>
      <c r="H127" s="52">
        <f t="shared" si="15"/>
        <v>-0.19163763066202091</v>
      </c>
    </row>
    <row r="128" spans="2:8" x14ac:dyDescent="0.2">
      <c r="B128" s="53" t="s">
        <v>204</v>
      </c>
      <c r="C128" s="54">
        <v>0</v>
      </c>
      <c r="D128" s="54">
        <v>2</v>
      </c>
      <c r="E128" s="58" t="str">
        <f t="shared" si="12"/>
        <v/>
      </c>
      <c r="F128" s="58">
        <f t="shared" si="13"/>
        <v>2.5940337224383916E-3</v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1</v>
      </c>
      <c r="E129" s="58" t="str">
        <f t="shared" si="12"/>
        <v/>
      </c>
      <c r="F129" s="58">
        <f t="shared" si="13"/>
        <v>1.2970168612191958E-3</v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8</v>
      </c>
      <c r="D132" s="54">
        <v>1</v>
      </c>
      <c r="E132" s="58">
        <f t="shared" ref="E132" si="44">+IF(C132=0,"",C132/C$73)</f>
        <v>1.3937282229965157E-2</v>
      </c>
      <c r="F132" s="58">
        <f t="shared" ref="F132" si="45">+IF(D132=0,"",D132/D$73)</f>
        <v>1.2970168612191958E-3</v>
      </c>
      <c r="G132" s="51">
        <f t="shared" ref="G132" si="46">+IF(OR(AND(D132=0),(C132=0)),"0",((D132-C132)/C132))</f>
        <v>-0.875</v>
      </c>
      <c r="H132" s="52">
        <f t="shared" ref="H132" si="47">+IF(OR(AND(E132=""),(G132="")),"",E132*G132)</f>
        <v>-1.2195121951219513E-2</v>
      </c>
    </row>
    <row r="133" spans="1:8" x14ac:dyDescent="0.2">
      <c r="B133" s="53" t="s">
        <v>30</v>
      </c>
      <c r="C133" s="54">
        <v>1</v>
      </c>
      <c r="D133" s="54">
        <v>1</v>
      </c>
      <c r="E133" s="58">
        <f t="shared" si="12"/>
        <v>1.7421602787456446E-3</v>
      </c>
      <c r="F133" s="58">
        <f t="shared" si="13"/>
        <v>1.2970168612191958E-3</v>
      </c>
      <c r="G133" s="51">
        <f t="shared" si="14"/>
        <v>0</v>
      </c>
      <c r="H133" s="52">
        <f t="shared" si="15"/>
        <v>0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5</v>
      </c>
      <c r="D135" s="54">
        <v>0</v>
      </c>
      <c r="E135" s="58">
        <f t="shared" si="12"/>
        <v>8.7108013937282226E-3</v>
      </c>
      <c r="F135" s="58" t="str">
        <f t="shared" si="13"/>
        <v/>
      </c>
      <c r="G135" s="51" t="str">
        <f t="shared" si="14"/>
        <v>0</v>
      </c>
      <c r="H135" s="52">
        <f t="shared" si="15"/>
        <v>0</v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15</v>
      </c>
      <c r="D139" s="54">
        <v>0</v>
      </c>
      <c r="E139" s="58">
        <f t="shared" si="12"/>
        <v>2.6132404181184669E-2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303</v>
      </c>
      <c r="D140" s="54">
        <v>685</v>
      </c>
      <c r="E140" s="58">
        <f t="shared" si="12"/>
        <v>0.52787456445993031</v>
      </c>
      <c r="F140" s="58">
        <f t="shared" si="13"/>
        <v>0.88845654993514911</v>
      </c>
      <c r="G140" s="51">
        <f t="shared" si="14"/>
        <v>1.2607260726072607</v>
      </c>
      <c r="H140" s="52">
        <f t="shared" si="15"/>
        <v>0.66550522648083621</v>
      </c>
    </row>
    <row r="141" spans="1:8" ht="15" customHeight="1" x14ac:dyDescent="0.2">
      <c r="B141" s="53" t="s">
        <v>211</v>
      </c>
      <c r="C141" s="54">
        <v>1</v>
      </c>
      <c r="D141" s="54">
        <v>0</v>
      </c>
      <c r="E141" s="58">
        <f t="shared" si="12"/>
        <v>1.7421602787456446E-3</v>
      </c>
      <c r="F141" s="58" t="str">
        <f t="shared" si="13"/>
        <v/>
      </c>
      <c r="G141" s="51" t="str">
        <f t="shared" si="14"/>
        <v>0</v>
      </c>
      <c r="H141" s="52">
        <f t="shared" si="15"/>
        <v>0</v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3</v>
      </c>
      <c r="E148" s="58" t="str">
        <f t="shared" si="56"/>
        <v/>
      </c>
      <c r="F148" s="58">
        <f t="shared" si="57"/>
        <v>3.8910505836575876E-3</v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1</v>
      </c>
      <c r="D150" s="54">
        <v>2</v>
      </c>
      <c r="E150" s="58">
        <f t="shared" si="56"/>
        <v>1.7421602787456446E-3</v>
      </c>
      <c r="F150" s="58">
        <f t="shared" si="57"/>
        <v>2.5940337224383916E-3</v>
      </c>
      <c r="G150" s="51">
        <f t="shared" si="58"/>
        <v>1</v>
      </c>
      <c r="H150" s="52">
        <f t="shared" si="59"/>
        <v>1.7421602787456446E-3</v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6</v>
      </c>
      <c r="E154" s="58" t="str">
        <f t="shared" si="56"/>
        <v/>
      </c>
      <c r="F154" s="58">
        <f t="shared" si="57"/>
        <v>7.7821011673151752E-3</v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2</v>
      </c>
      <c r="D156" s="54">
        <v>5</v>
      </c>
      <c r="E156" s="58">
        <f t="shared" ref="E156:E159" si="60">+IF(C156=0,"",C156/C$73)</f>
        <v>3.4843205574912892E-3</v>
      </c>
      <c r="F156" s="58">
        <f t="shared" ref="F156:F159" si="61">+IF(D156=0,"",D156/D$73)</f>
        <v>6.4850843060959796E-3</v>
      </c>
      <c r="G156" s="51">
        <f t="shared" ref="G156:G159" si="62">+IF(OR(AND(D156=0),(C156=0)),"0",((D156-C156)/C156))</f>
        <v>1.5</v>
      </c>
      <c r="H156" s="52">
        <f t="shared" ref="H156:H159" si="63">+IF(OR(AND(E156=""),(G156="")),"",E156*G156)</f>
        <v>5.2264808362369342E-3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230</v>
      </c>
      <c r="D165" s="29">
        <f>SUM(D166:D327)</f>
        <v>99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-0.56956521739130439</v>
      </c>
      <c r="H165" s="31">
        <f>+IF(OR(AND(E165=""),(G165="")),"",E165*G165)</f>
        <v>-0.56956521739130439</v>
      </c>
    </row>
    <row r="166" spans="1:8" x14ac:dyDescent="0.2">
      <c r="B166" s="59" t="s">
        <v>447</v>
      </c>
      <c r="C166" s="54">
        <v>3</v>
      </c>
      <c r="D166" s="54">
        <v>19</v>
      </c>
      <c r="E166" s="58">
        <f t="shared" si="64"/>
        <v>1.3043478260869565E-2</v>
      </c>
      <c r="F166" s="58">
        <f t="shared" si="65"/>
        <v>0.19191919191919191</v>
      </c>
      <c r="G166" s="51">
        <f>+IF(OR(AND(D166=0),(C166=0)),"0",((D166-C166)/C166))</f>
        <v>5.333333333333333</v>
      </c>
      <c r="H166" s="52">
        <f>+IF(OR(AND(E166=""),(G166="")),"",E166*G166)</f>
        <v>6.9565217391304335E-2</v>
      </c>
    </row>
    <row r="167" spans="1:8" x14ac:dyDescent="0.2">
      <c r="B167" s="59" t="s">
        <v>590</v>
      </c>
      <c r="C167" s="54">
        <v>1</v>
      </c>
      <c r="D167" s="54">
        <v>0</v>
      </c>
      <c r="E167" s="58">
        <f t="shared" si="64"/>
        <v>4.3478260869565218E-3</v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>
        <f t="shared" ref="H167:H237" si="67">+IF(OR(AND(E167=""),(G167="")),"",E167*G167)</f>
        <v>0</v>
      </c>
    </row>
    <row r="168" spans="1:8" ht="24" x14ac:dyDescent="0.2">
      <c r="B168" s="59" t="s">
        <v>448</v>
      </c>
      <c r="C168" s="54">
        <v>0</v>
      </c>
      <c r="D168" s="54">
        <v>0</v>
      </c>
      <c r="E168" s="58" t="str">
        <f t="shared" si="64"/>
        <v/>
      </c>
      <c r="F168" s="58" t="str">
        <f t="shared" si="65"/>
        <v/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3</v>
      </c>
      <c r="D170" s="54">
        <v>5</v>
      </c>
      <c r="E170" s="58">
        <f t="shared" si="64"/>
        <v>1.3043478260869565E-2</v>
      </c>
      <c r="F170" s="58">
        <f t="shared" si="65"/>
        <v>5.0505050505050504E-2</v>
      </c>
      <c r="G170" s="51">
        <f t="shared" si="66"/>
        <v>0.66666666666666663</v>
      </c>
      <c r="H170" s="52">
        <f t="shared" si="67"/>
        <v>8.6956521739130418E-3</v>
      </c>
    </row>
    <row r="171" spans="1:8" x14ac:dyDescent="0.2">
      <c r="B171" s="59" t="s">
        <v>42</v>
      </c>
      <c r="C171" s="54">
        <v>18</v>
      </c>
      <c r="D171" s="54">
        <v>15</v>
      </c>
      <c r="E171" s="58">
        <f t="shared" si="64"/>
        <v>7.8260869565217397E-2</v>
      </c>
      <c r="F171" s="58">
        <f t="shared" si="65"/>
        <v>0.15151515151515152</v>
      </c>
      <c r="G171" s="51">
        <f t="shared" si="66"/>
        <v>-0.16666666666666666</v>
      </c>
      <c r="H171" s="52">
        <f t="shared" si="67"/>
        <v>-1.3043478260869566E-2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1</v>
      </c>
      <c r="D173" s="54">
        <v>0</v>
      </c>
      <c r="E173" s="58">
        <f t="shared" si="64"/>
        <v>4.3478260869565218E-3</v>
      </c>
      <c r="F173" s="58" t="str">
        <f t="shared" si="65"/>
        <v/>
      </c>
      <c r="G173" s="51" t="str">
        <f t="shared" si="66"/>
        <v>0</v>
      </c>
      <c r="H173" s="52">
        <f t="shared" si="67"/>
        <v>0</v>
      </c>
    </row>
    <row r="174" spans="1:8" x14ac:dyDescent="0.2">
      <c r="B174" s="59" t="s">
        <v>594</v>
      </c>
      <c r="C174" s="54">
        <v>1</v>
      </c>
      <c r="D174" s="54">
        <v>0</v>
      </c>
      <c r="E174" s="58">
        <f t="shared" si="64"/>
        <v>4.3478260869565218E-3</v>
      </c>
      <c r="F174" s="58" t="str">
        <f t="shared" si="65"/>
        <v/>
      </c>
      <c r="G174" s="51" t="str">
        <f t="shared" si="66"/>
        <v>0</v>
      </c>
      <c r="H174" s="52">
        <f t="shared" si="67"/>
        <v>0</v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1</v>
      </c>
      <c r="D179" s="54">
        <v>0</v>
      </c>
      <c r="E179" s="58">
        <f t="shared" ref="E179:E185" si="68">+IF(C179=0,"",C179/C$165)</f>
        <v>4.3478260869565218E-3</v>
      </c>
      <c r="F179" s="58" t="str">
        <f t="shared" ref="F179:F185" si="69">+IF(D179=0,"",D179/D$165)</f>
        <v/>
      </c>
      <c r="G179" s="51" t="str">
        <f t="shared" ref="G179:G185" si="70">+IF(OR(AND(D179=0),(C179=0)),"0",((D179-C179)/C179))</f>
        <v>0</v>
      </c>
      <c r="H179" s="52">
        <f t="shared" ref="H179:H185" si="71">+IF(OR(AND(E179=""),(G179="")),"",E179*G179)</f>
        <v>0</v>
      </c>
    </row>
    <row r="180" spans="1:8" s="32" customFormat="1" x14ac:dyDescent="0.2">
      <c r="A180" s="39"/>
      <c r="B180" s="60" t="s">
        <v>450</v>
      </c>
      <c r="C180" s="56">
        <v>2</v>
      </c>
      <c r="D180" s="54">
        <v>5</v>
      </c>
      <c r="E180" s="58">
        <f t="shared" si="68"/>
        <v>8.6956521739130436E-3</v>
      </c>
      <c r="F180" s="58">
        <f t="shared" si="69"/>
        <v>5.0505050505050504E-2</v>
      </c>
      <c r="G180" s="51">
        <f t="shared" si="70"/>
        <v>1.5</v>
      </c>
      <c r="H180" s="52">
        <f t="shared" si="71"/>
        <v>1.3043478260869566E-2</v>
      </c>
    </row>
    <row r="181" spans="1:8" s="32" customFormat="1" x14ac:dyDescent="0.2">
      <c r="A181" s="39"/>
      <c r="B181" s="60" t="s">
        <v>595</v>
      </c>
      <c r="C181" s="56">
        <v>1</v>
      </c>
      <c r="D181" s="54">
        <v>1</v>
      </c>
      <c r="E181" s="58">
        <f t="shared" si="68"/>
        <v>4.3478260869565218E-3</v>
      </c>
      <c r="F181" s="58">
        <f t="shared" si="69"/>
        <v>1.0101010101010102E-2</v>
      </c>
      <c r="G181" s="51">
        <f t="shared" si="70"/>
        <v>0</v>
      </c>
      <c r="H181" s="52">
        <f t="shared" si="71"/>
        <v>0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0</v>
      </c>
      <c r="D186" s="54">
        <v>0</v>
      </c>
      <c r="E186" s="57" t="str">
        <f t="shared" ref="E186:F191" si="72">+IF(C186=0,"",C186/C$165)</f>
        <v/>
      </c>
      <c r="F186" s="57" t="str">
        <f t="shared" si="72"/>
        <v/>
      </c>
      <c r="G186" s="57" t="str">
        <f t="shared" si="66"/>
        <v>0</v>
      </c>
      <c r="H186" s="50" t="str">
        <f t="shared" si="67"/>
        <v/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0</v>
      </c>
      <c r="E191" s="57" t="str">
        <f t="shared" si="72"/>
        <v/>
      </c>
      <c r="F191" s="57" t="str">
        <f t="shared" si="72"/>
        <v/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1</v>
      </c>
      <c r="D192" s="54">
        <v>0</v>
      </c>
      <c r="E192" s="57">
        <f t="shared" ref="E192" si="75">+IF(C192=0,"",C192/C$165)</f>
        <v>4.3478260869565218E-3</v>
      </c>
      <c r="F192" s="57" t="str">
        <f t="shared" ref="F192" si="76">+IF(D192=0,"",D192/D$165)</f>
        <v/>
      </c>
      <c r="G192" s="57" t="str">
        <f t="shared" ref="G192" si="77">+IF(OR(AND(D192=0),(C192=0)),"0",((D192-C192)/C192))</f>
        <v>0</v>
      </c>
      <c r="H192" s="50">
        <f t="shared" ref="H192" si="78">+IF(OR(AND(E192=""),(G192="")),"",E192*G192)</f>
        <v>0</v>
      </c>
    </row>
    <row r="193" spans="1:8" s="32" customFormat="1" x14ac:dyDescent="0.2">
      <c r="A193" s="39"/>
      <c r="B193" s="60" t="s">
        <v>220</v>
      </c>
      <c r="C193" s="56">
        <v>6</v>
      </c>
      <c r="D193" s="54">
        <v>6</v>
      </c>
      <c r="E193" s="57">
        <f t="shared" ref="E193:F199" si="79">+IF(C193=0,"",C193/C$165)</f>
        <v>2.6086956521739129E-2</v>
      </c>
      <c r="F193" s="57">
        <f t="shared" si="79"/>
        <v>6.0606060606060608E-2</v>
      </c>
      <c r="G193" s="57">
        <f t="shared" si="66"/>
        <v>0</v>
      </c>
      <c r="H193" s="50">
        <f t="shared" si="67"/>
        <v>0</v>
      </c>
    </row>
    <row r="194" spans="1:8" s="32" customFormat="1" x14ac:dyDescent="0.2">
      <c r="A194" s="39"/>
      <c r="B194" s="60" t="s">
        <v>221</v>
      </c>
      <c r="C194" s="56">
        <v>0</v>
      </c>
      <c r="D194" s="54">
        <v>2</v>
      </c>
      <c r="E194" s="57" t="str">
        <f t="shared" si="79"/>
        <v/>
      </c>
      <c r="F194" s="57">
        <f t="shared" si="79"/>
        <v>2.0202020202020204E-2</v>
      </c>
      <c r="G194" s="57" t="str">
        <f t="shared" si="66"/>
        <v>0</v>
      </c>
      <c r="H194" s="50" t="str">
        <f t="shared" si="67"/>
        <v/>
      </c>
    </row>
    <row r="195" spans="1:8" s="32" customFormat="1" x14ac:dyDescent="0.2">
      <c r="A195" s="39"/>
      <c r="B195" s="60" t="s">
        <v>222</v>
      </c>
      <c r="C195" s="56">
        <v>1</v>
      </c>
      <c r="D195" s="54">
        <v>3</v>
      </c>
      <c r="E195" s="57">
        <f t="shared" si="79"/>
        <v>4.3478260869565218E-3</v>
      </c>
      <c r="F195" s="57">
        <f t="shared" si="79"/>
        <v>3.0303030303030304E-2</v>
      </c>
      <c r="G195" s="57">
        <f t="shared" si="66"/>
        <v>2</v>
      </c>
      <c r="H195" s="50">
        <f t="shared" si="67"/>
        <v>8.6956521739130436E-3</v>
      </c>
    </row>
    <row r="196" spans="1:8" x14ac:dyDescent="0.2">
      <c r="B196" s="59" t="s">
        <v>223</v>
      </c>
      <c r="C196" s="54">
        <v>0</v>
      </c>
      <c r="D196" s="54">
        <v>0</v>
      </c>
      <c r="E196" s="58" t="str">
        <f t="shared" si="79"/>
        <v/>
      </c>
      <c r="F196" s="58" t="str">
        <f t="shared" si="79"/>
        <v/>
      </c>
      <c r="G196" s="51" t="str">
        <f t="shared" si="66"/>
        <v>0</v>
      </c>
      <c r="H196" s="52" t="str">
        <f t="shared" si="67"/>
        <v/>
      </c>
    </row>
    <row r="197" spans="1:8" x14ac:dyDescent="0.2">
      <c r="B197" s="59" t="s">
        <v>452</v>
      </c>
      <c r="C197" s="54">
        <v>1</v>
      </c>
      <c r="D197" s="54">
        <v>1</v>
      </c>
      <c r="E197" s="58">
        <f t="shared" si="79"/>
        <v>4.3478260869565218E-3</v>
      </c>
      <c r="F197" s="58">
        <f t="shared" si="79"/>
        <v>1.0101010101010102E-2</v>
      </c>
      <c r="G197" s="51">
        <f t="shared" si="66"/>
        <v>0</v>
      </c>
      <c r="H197" s="52">
        <f t="shared" si="67"/>
        <v>0</v>
      </c>
    </row>
    <row r="198" spans="1:8" x14ac:dyDescent="0.2">
      <c r="B198" s="59" t="s">
        <v>453</v>
      </c>
      <c r="C198" s="54">
        <v>0</v>
      </c>
      <c r="D198" s="54">
        <v>0</v>
      </c>
      <c r="E198" s="58" t="str">
        <f t="shared" si="79"/>
        <v/>
      </c>
      <c r="F198" s="58" t="str">
        <f t="shared" si="79"/>
        <v/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1</v>
      </c>
      <c r="D200" s="54">
        <v>0</v>
      </c>
      <c r="E200" s="58">
        <f t="shared" ref="E200" si="80">+IF(C200=0,"",C200/C$165)</f>
        <v>4.3478260869565218E-3</v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>
        <f t="shared" ref="H200" si="83">+IF(OR(AND(E200=""),(G200="")),"",E200*G200)</f>
        <v>0</v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2</v>
      </c>
      <c r="E201" s="57" t="str">
        <f t="shared" ref="E201:F208" si="84">+IF(C201=0,"",C201/C$165)</f>
        <v/>
      </c>
      <c r="F201" s="57">
        <f t="shared" si="84"/>
        <v>2.0202020202020204E-2</v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4</v>
      </c>
      <c r="D202" s="54">
        <v>2</v>
      </c>
      <c r="E202" s="57">
        <f t="shared" si="84"/>
        <v>1.7391304347826087E-2</v>
      </c>
      <c r="F202" s="57">
        <f t="shared" si="84"/>
        <v>2.0202020202020204E-2</v>
      </c>
      <c r="G202" s="57">
        <f t="shared" si="66"/>
        <v>-0.5</v>
      </c>
      <c r="H202" s="50">
        <f t="shared" si="67"/>
        <v>-8.6956521739130436E-3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22</v>
      </c>
      <c r="D205" s="54">
        <v>4</v>
      </c>
      <c r="E205" s="57">
        <f t="shared" si="84"/>
        <v>9.5652173913043481E-2</v>
      </c>
      <c r="F205" s="57">
        <f t="shared" si="84"/>
        <v>4.0404040404040407E-2</v>
      </c>
      <c r="G205" s="57">
        <f t="shared" si="66"/>
        <v>-0.81818181818181823</v>
      </c>
      <c r="H205" s="50">
        <f t="shared" si="67"/>
        <v>-7.8260869565217397E-2</v>
      </c>
    </row>
    <row r="206" spans="1:8" s="32" customFormat="1" x14ac:dyDescent="0.2">
      <c r="A206" s="39"/>
      <c r="B206" s="60" t="s">
        <v>229</v>
      </c>
      <c r="C206" s="56">
        <v>3</v>
      </c>
      <c r="D206" s="54">
        <v>4</v>
      </c>
      <c r="E206" s="57">
        <f t="shared" si="84"/>
        <v>1.3043478260869565E-2</v>
      </c>
      <c r="F206" s="57">
        <f t="shared" si="84"/>
        <v>4.0404040404040407E-2</v>
      </c>
      <c r="G206" s="57">
        <f t="shared" si="66"/>
        <v>0.33333333333333331</v>
      </c>
      <c r="H206" s="50">
        <f t="shared" si="67"/>
        <v>4.3478260869565209E-3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23</v>
      </c>
      <c r="D216" s="54">
        <v>3</v>
      </c>
      <c r="E216" s="58">
        <f t="shared" si="89"/>
        <v>0.1</v>
      </c>
      <c r="F216" s="58">
        <f t="shared" si="90"/>
        <v>3.0303030303030304E-2</v>
      </c>
      <c r="G216" s="51">
        <f t="shared" si="66"/>
        <v>-0.86956521739130432</v>
      </c>
      <c r="H216" s="52">
        <f t="shared" si="67"/>
        <v>-8.6956521739130432E-2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2</v>
      </c>
      <c r="D220" s="54">
        <v>0</v>
      </c>
      <c r="E220" s="58">
        <f t="shared" si="89"/>
        <v>8.6956521739130436E-3</v>
      </c>
      <c r="F220" s="58" t="str">
        <f t="shared" si="90"/>
        <v/>
      </c>
      <c r="G220" s="51" t="str">
        <f t="shared" si="66"/>
        <v>0</v>
      </c>
      <c r="H220" s="52">
        <f t="shared" si="67"/>
        <v>0</v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1</v>
      </c>
      <c r="D224" s="54">
        <v>0</v>
      </c>
      <c r="E224" s="58">
        <f t="shared" si="89"/>
        <v>4.3478260869565218E-3</v>
      </c>
      <c r="F224" s="58" t="str">
        <f t="shared" si="90"/>
        <v/>
      </c>
      <c r="G224" s="51" t="str">
        <f t="shared" si="66"/>
        <v>0</v>
      </c>
      <c r="H224" s="52">
        <f t="shared" si="67"/>
        <v>0</v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3</v>
      </c>
      <c r="D229" s="54">
        <v>1</v>
      </c>
      <c r="E229" s="58">
        <f t="shared" si="89"/>
        <v>1.3043478260869565E-2</v>
      </c>
      <c r="F229" s="58">
        <f t="shared" si="90"/>
        <v>1.0101010101010102E-2</v>
      </c>
      <c r="G229" s="51">
        <f t="shared" si="66"/>
        <v>-0.66666666666666663</v>
      </c>
      <c r="H229" s="52">
        <f t="shared" si="67"/>
        <v>-8.6956521739130418E-3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1</v>
      </c>
      <c r="D235" s="54">
        <v>0</v>
      </c>
      <c r="E235" s="58">
        <f t="shared" si="89"/>
        <v>4.3478260869565218E-3</v>
      </c>
      <c r="F235" s="58" t="str">
        <f t="shared" si="90"/>
        <v/>
      </c>
      <c r="G235" s="51" t="str">
        <f t="shared" si="66"/>
        <v>0</v>
      </c>
      <c r="H235" s="52">
        <f t="shared" si="67"/>
        <v>0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4</v>
      </c>
      <c r="D247" s="54">
        <v>1</v>
      </c>
      <c r="E247" s="58">
        <f t="shared" si="89"/>
        <v>1.7391304347826087E-2</v>
      </c>
      <c r="F247" s="58">
        <f t="shared" si="90"/>
        <v>1.0101010101010102E-2</v>
      </c>
      <c r="G247" s="51">
        <f t="shared" si="93"/>
        <v>-0.75</v>
      </c>
      <c r="H247" s="52">
        <f t="shared" si="94"/>
        <v>-1.3043478260869566E-2</v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1</v>
      </c>
      <c r="D256" s="54">
        <v>0</v>
      </c>
      <c r="E256" s="57">
        <f t="shared" si="95"/>
        <v>4.3478260869565218E-3</v>
      </c>
      <c r="F256" s="57" t="str">
        <f t="shared" si="96"/>
        <v/>
      </c>
      <c r="G256" s="57" t="str">
        <f t="shared" si="97"/>
        <v>0</v>
      </c>
      <c r="H256" s="50">
        <f t="shared" si="98"/>
        <v>0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5</v>
      </c>
      <c r="D263" s="54">
        <v>2</v>
      </c>
      <c r="E263" s="57">
        <f t="shared" si="95"/>
        <v>2.1739130434782608E-2</v>
      </c>
      <c r="F263" s="57">
        <f t="shared" si="96"/>
        <v>2.0202020202020204E-2</v>
      </c>
      <c r="G263" s="57">
        <f t="shared" si="97"/>
        <v>-0.6</v>
      </c>
      <c r="H263" s="50">
        <f t="shared" si="98"/>
        <v>-1.3043478260869565E-2</v>
      </c>
    </row>
    <row r="264" spans="1:8" s="32" customFormat="1" x14ac:dyDescent="0.2">
      <c r="A264" s="39"/>
      <c r="B264" s="60" t="s">
        <v>60</v>
      </c>
      <c r="C264" s="56">
        <v>2</v>
      </c>
      <c r="D264" s="54">
        <v>0</v>
      </c>
      <c r="E264" s="57">
        <f t="shared" ref="E264:F267" si="99">+IF(C264=0,"",C264/C$165)</f>
        <v>8.6956521739130436E-3</v>
      </c>
      <c r="F264" s="57" t="str">
        <f t="shared" si="99"/>
        <v/>
      </c>
      <c r="G264" s="57" t="str">
        <f t="shared" si="93"/>
        <v>0</v>
      </c>
      <c r="H264" s="50">
        <f t="shared" si="94"/>
        <v>0</v>
      </c>
    </row>
    <row r="265" spans="1:8" s="32" customFormat="1" x14ac:dyDescent="0.2">
      <c r="A265" s="39"/>
      <c r="B265" s="60" t="s">
        <v>65</v>
      </c>
      <c r="C265" s="56">
        <v>5</v>
      </c>
      <c r="D265" s="54">
        <v>3</v>
      </c>
      <c r="E265" s="57">
        <f t="shared" si="99"/>
        <v>2.1739130434782608E-2</v>
      </c>
      <c r="F265" s="57">
        <f t="shared" si="99"/>
        <v>3.0303030303030304E-2</v>
      </c>
      <c r="G265" s="57">
        <f t="shared" si="93"/>
        <v>-0.4</v>
      </c>
      <c r="H265" s="50">
        <f t="shared" si="94"/>
        <v>-8.6956521739130436E-3</v>
      </c>
    </row>
    <row r="266" spans="1:8" s="32" customFormat="1" x14ac:dyDescent="0.2">
      <c r="A266" s="39"/>
      <c r="B266" s="60" t="s">
        <v>61</v>
      </c>
      <c r="C266" s="56">
        <v>1</v>
      </c>
      <c r="D266" s="54">
        <v>0</v>
      </c>
      <c r="E266" s="57">
        <f t="shared" si="99"/>
        <v>4.3478260869565218E-3</v>
      </c>
      <c r="F266" s="57" t="str">
        <f t="shared" si="99"/>
        <v/>
      </c>
      <c r="G266" s="57" t="str">
        <f t="shared" si="93"/>
        <v>0</v>
      </c>
      <c r="H266" s="50">
        <f t="shared" si="94"/>
        <v>0</v>
      </c>
    </row>
    <row r="267" spans="1:8" s="32" customFormat="1" x14ac:dyDescent="0.2">
      <c r="A267" s="39"/>
      <c r="B267" s="60" t="s">
        <v>249</v>
      </c>
      <c r="C267" s="56">
        <v>2</v>
      </c>
      <c r="D267" s="54">
        <v>0</v>
      </c>
      <c r="E267" s="57">
        <f t="shared" si="99"/>
        <v>8.6956521739130436E-3</v>
      </c>
      <c r="F267" s="57" t="str">
        <f t="shared" si="99"/>
        <v/>
      </c>
      <c r="G267" s="57" t="str">
        <f t="shared" si="93"/>
        <v>0</v>
      </c>
      <c r="H267" s="50">
        <f t="shared" si="94"/>
        <v>0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0</v>
      </c>
      <c r="D272" s="54">
        <v>1</v>
      </c>
      <c r="E272" s="57" t="str">
        <f t="shared" si="104"/>
        <v/>
      </c>
      <c r="F272" s="57">
        <f t="shared" si="104"/>
        <v>1.0101010101010102E-2</v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9"/>
      <c r="B273" s="60" t="s">
        <v>64</v>
      </c>
      <c r="C273" s="56">
        <v>2</v>
      </c>
      <c r="D273" s="54">
        <v>0</v>
      </c>
      <c r="E273" s="57">
        <f t="shared" si="104"/>
        <v>8.6956521739130436E-3</v>
      </c>
      <c r="F273" s="57" t="str">
        <f t="shared" si="104"/>
        <v/>
      </c>
      <c r="G273" s="57" t="str">
        <f t="shared" si="93"/>
        <v>0</v>
      </c>
      <c r="H273" s="50">
        <f t="shared" si="94"/>
        <v>0</v>
      </c>
    </row>
    <row r="274" spans="1:8" s="32" customFormat="1" x14ac:dyDescent="0.2">
      <c r="A274" s="39"/>
      <c r="B274" s="60" t="s">
        <v>250</v>
      </c>
      <c r="C274" s="56">
        <v>2</v>
      </c>
      <c r="D274" s="54">
        <v>1</v>
      </c>
      <c r="E274" s="57">
        <f t="shared" si="104"/>
        <v>8.6956521739130436E-3</v>
      </c>
      <c r="F274" s="57">
        <f t="shared" si="104"/>
        <v>1.0101010101010102E-2</v>
      </c>
      <c r="G274" s="57">
        <f t="shared" si="93"/>
        <v>-0.5</v>
      </c>
      <c r="H274" s="50">
        <f t="shared" si="94"/>
        <v>-4.3478260869565218E-3</v>
      </c>
    </row>
    <row r="275" spans="1:8" s="32" customFormat="1" x14ac:dyDescent="0.2">
      <c r="A275" s="39"/>
      <c r="B275" s="60" t="s">
        <v>471</v>
      </c>
      <c r="C275" s="56">
        <v>44</v>
      </c>
      <c r="D275" s="54">
        <v>1</v>
      </c>
      <c r="E275" s="57">
        <f t="shared" si="104"/>
        <v>0.19130434782608696</v>
      </c>
      <c r="F275" s="57">
        <f t="shared" si="104"/>
        <v>1.0101010101010102E-2</v>
      </c>
      <c r="G275" s="57">
        <f t="shared" si="93"/>
        <v>-0.97727272727272729</v>
      </c>
      <c r="H275" s="50">
        <f t="shared" si="94"/>
        <v>-0.18695652173913044</v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1</v>
      </c>
      <c r="E277" s="57" t="str">
        <f t="shared" ref="E277:E278" si="105">+IF(C277=0,"",C277/C$165)</f>
        <v/>
      </c>
      <c r="F277" s="57">
        <f t="shared" ref="F277:F278" si="106">+IF(D277=0,"",D277/D$165)</f>
        <v>1.0101010101010102E-2</v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1</v>
      </c>
      <c r="D279" s="54">
        <v>2</v>
      </c>
      <c r="E279" s="57">
        <f>+IF(C279=0,"",C279/C$165)</f>
        <v>4.3478260869565218E-3</v>
      </c>
      <c r="F279" s="57">
        <f>+IF(D279=0,"",D279/D$165)</f>
        <v>2.0202020202020204E-2</v>
      </c>
      <c r="G279" s="57">
        <f t="shared" si="93"/>
        <v>1</v>
      </c>
      <c r="H279" s="50">
        <f t="shared" si="94"/>
        <v>4.3478260869565218E-3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1</v>
      </c>
      <c r="E285" s="57" t="str">
        <f t="shared" si="109"/>
        <v/>
      </c>
      <c r="F285" s="57">
        <f t="shared" si="110"/>
        <v>1.0101010101010102E-2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0</v>
      </c>
      <c r="D287" s="54">
        <v>0</v>
      </c>
      <c r="E287" s="57" t="str">
        <f t="shared" si="113"/>
        <v/>
      </c>
      <c r="F287" s="57" t="str">
        <f t="shared" si="113"/>
        <v/>
      </c>
      <c r="G287" s="57" t="str">
        <f t="shared" si="93"/>
        <v>0</v>
      </c>
      <c r="H287" s="50" t="str">
        <f t="shared" si="94"/>
        <v/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1</v>
      </c>
      <c r="D290" s="54">
        <v>0</v>
      </c>
      <c r="E290" s="57">
        <f t="shared" si="116"/>
        <v>4.3478260869565218E-3</v>
      </c>
      <c r="F290" s="57" t="str">
        <f t="shared" si="117"/>
        <v/>
      </c>
      <c r="G290" s="57" t="str">
        <f t="shared" si="93"/>
        <v>0</v>
      </c>
      <c r="H290" s="50">
        <f t="shared" si="94"/>
        <v>0</v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10</v>
      </c>
      <c r="D292" s="54">
        <v>12</v>
      </c>
      <c r="E292" s="57">
        <f t="shared" si="116"/>
        <v>4.3478260869565216E-2</v>
      </c>
      <c r="F292" s="57">
        <f t="shared" si="117"/>
        <v>0.12121212121212122</v>
      </c>
      <c r="G292" s="57">
        <f t="shared" si="93"/>
        <v>0.2</v>
      </c>
      <c r="H292" s="50">
        <f t="shared" si="94"/>
        <v>8.6956521739130436E-3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0</v>
      </c>
      <c r="D301" s="54">
        <v>0</v>
      </c>
      <c r="E301" s="57" t="str">
        <f t="shared" si="116"/>
        <v/>
      </c>
      <c r="F301" s="57" t="str">
        <f t="shared" si="117"/>
        <v/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15</v>
      </c>
      <c r="D303" s="54">
        <v>1</v>
      </c>
      <c r="E303" s="57">
        <f t="shared" si="116"/>
        <v>6.5217391304347824E-2</v>
      </c>
      <c r="F303" s="57">
        <f t="shared" si="117"/>
        <v>1.0101010101010102E-2</v>
      </c>
      <c r="G303" s="57">
        <f t="shared" si="93"/>
        <v>-0.93333333333333335</v>
      </c>
      <c r="H303" s="50">
        <f t="shared" si="94"/>
        <v>-6.0869565217391307E-2</v>
      </c>
    </row>
    <row r="304" spans="1:8" s="32" customFormat="1" x14ac:dyDescent="0.2">
      <c r="A304" s="39"/>
      <c r="B304" s="60" t="s">
        <v>253</v>
      </c>
      <c r="C304" s="56">
        <v>19</v>
      </c>
      <c r="D304" s="54">
        <v>0</v>
      </c>
      <c r="E304" s="57">
        <f t="shared" si="116"/>
        <v>8.2608695652173908E-2</v>
      </c>
      <c r="F304" s="57" t="str">
        <f t="shared" si="117"/>
        <v/>
      </c>
      <c r="G304" s="57" t="str">
        <f t="shared" si="93"/>
        <v>0</v>
      </c>
      <c r="H304" s="50">
        <f t="shared" si="94"/>
        <v>0</v>
      </c>
    </row>
    <row r="305" spans="1:8" s="32" customFormat="1" x14ac:dyDescent="0.2">
      <c r="A305" s="39"/>
      <c r="B305" s="60" t="s">
        <v>254</v>
      </c>
      <c r="C305" s="56">
        <v>7</v>
      </c>
      <c r="D305" s="54">
        <v>0</v>
      </c>
      <c r="E305" s="57">
        <f t="shared" si="116"/>
        <v>3.0434782608695653E-2</v>
      </c>
      <c r="F305" s="57" t="str">
        <f t="shared" si="117"/>
        <v/>
      </c>
      <c r="G305" s="57" t="str">
        <f t="shared" si="93"/>
        <v>0</v>
      </c>
      <c r="H305" s="50">
        <f t="shared" si="94"/>
        <v>0</v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7</v>
      </c>
      <c r="D308" s="54">
        <v>0</v>
      </c>
      <c r="E308" s="57">
        <f t="shared" si="116"/>
        <v>3.0434782608695653E-2</v>
      </c>
      <c r="F308" s="57" t="str">
        <f t="shared" si="117"/>
        <v/>
      </c>
      <c r="G308" s="57" t="str">
        <f t="shared" si="93"/>
        <v>0</v>
      </c>
      <c r="H308" s="50">
        <f t="shared" si="94"/>
        <v>0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2</v>
      </c>
      <c r="D312" s="54">
        <v>0</v>
      </c>
      <c r="E312" s="57">
        <f t="shared" ref="E312" si="118">+IF(C312=0,"",C312/C$165)</f>
        <v>8.6956521739130436E-3</v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>
        <f t="shared" ref="H312" si="121">+IF(OR(AND(E312=""),(G312="")),"",E312*G312)</f>
        <v>0</v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1329</v>
      </c>
      <c r="D333" s="29">
        <f>SUM(D334:D547)</f>
        <v>630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-0.52595936794582387</v>
      </c>
      <c r="H333" s="31">
        <f>+IF(OR(AND(E333=""),(G333="")),"",E333*G333)</f>
        <v>-0.52595936794582387</v>
      </c>
    </row>
    <row r="334" spans="1:8" x14ac:dyDescent="0.2">
      <c r="B334" s="53" t="s">
        <v>75</v>
      </c>
      <c r="C334" s="54">
        <v>11</v>
      </c>
      <c r="D334" s="54">
        <v>5</v>
      </c>
      <c r="E334" s="58">
        <f t="shared" si="131"/>
        <v>8.2768999247554553E-3</v>
      </c>
      <c r="F334" s="58">
        <f t="shared" si="132"/>
        <v>7.9365079365079361E-3</v>
      </c>
      <c r="G334" s="51">
        <f>+IF(OR(AND(D334=0),(C334=0)),"0",((D334-C334)/C334))</f>
        <v>-0.54545454545454541</v>
      </c>
      <c r="H334" s="52">
        <f>+IF(OR(AND(E334=""),(G334="")),"",E334*G334)</f>
        <v>-4.5146726862302479E-3</v>
      </c>
    </row>
    <row r="335" spans="1:8" x14ac:dyDescent="0.2">
      <c r="B335" s="53" t="s">
        <v>79</v>
      </c>
      <c r="C335" s="54">
        <v>3</v>
      </c>
      <c r="D335" s="54">
        <v>0</v>
      </c>
      <c r="E335" s="58">
        <f t="shared" si="131"/>
        <v>2.257336343115124E-3</v>
      </c>
      <c r="F335" s="58" t="str">
        <f t="shared" si="132"/>
        <v/>
      </c>
      <c r="G335" s="51" t="str">
        <f t="shared" ref="G335:G400" si="133">+IF(OR(AND(D335=0),(C335=0)),"0",((D335-C335)/C335))</f>
        <v>0</v>
      </c>
      <c r="H335" s="52">
        <f t="shared" ref="H335:H400" si="134">+IF(OR(AND(E335=""),(G335="")),"",E335*G335)</f>
        <v>0</v>
      </c>
    </row>
    <row r="336" spans="1:8" x14ac:dyDescent="0.2">
      <c r="B336" s="53" t="s">
        <v>71</v>
      </c>
      <c r="C336" s="54">
        <v>0</v>
      </c>
      <c r="D336" s="54">
        <v>1</v>
      </c>
      <c r="E336" s="58" t="str">
        <f t="shared" si="131"/>
        <v/>
      </c>
      <c r="F336" s="58">
        <f t="shared" si="132"/>
        <v>1.5873015873015873E-3</v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28</v>
      </c>
      <c r="D339" s="54">
        <v>19</v>
      </c>
      <c r="E339" s="58">
        <f t="shared" si="131"/>
        <v>2.1068472535741158E-2</v>
      </c>
      <c r="F339" s="58">
        <f t="shared" si="132"/>
        <v>3.0158730158730159E-2</v>
      </c>
      <c r="G339" s="51">
        <f t="shared" si="133"/>
        <v>-0.32142857142857145</v>
      </c>
      <c r="H339" s="52">
        <f t="shared" si="134"/>
        <v>-6.7720090293453723E-3</v>
      </c>
    </row>
    <row r="340" spans="1:8" x14ac:dyDescent="0.2">
      <c r="B340" s="53" t="s">
        <v>82</v>
      </c>
      <c r="C340" s="54">
        <v>0</v>
      </c>
      <c r="D340" s="54">
        <v>2</v>
      </c>
      <c r="E340" s="58" t="str">
        <f t="shared" si="131"/>
        <v/>
      </c>
      <c r="F340" s="58">
        <f t="shared" si="132"/>
        <v>3.1746031746031746E-3</v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9</v>
      </c>
      <c r="D342" s="54">
        <v>0</v>
      </c>
      <c r="E342" s="58">
        <f t="shared" si="131"/>
        <v>6.7720090293453723E-3</v>
      </c>
      <c r="F342" s="58" t="str">
        <f t="shared" si="132"/>
        <v/>
      </c>
      <c r="G342" s="51" t="str">
        <f t="shared" si="133"/>
        <v>0</v>
      </c>
      <c r="H342" s="52">
        <f t="shared" si="134"/>
        <v>0</v>
      </c>
    </row>
    <row r="343" spans="1:8" x14ac:dyDescent="0.2">
      <c r="B343" s="53" t="s">
        <v>258</v>
      </c>
      <c r="C343" s="54">
        <v>4</v>
      </c>
      <c r="D343" s="54">
        <v>0</v>
      </c>
      <c r="E343" s="58">
        <f t="shared" si="131"/>
        <v>3.0097817908201654E-3</v>
      </c>
      <c r="F343" s="58" t="str">
        <f t="shared" si="132"/>
        <v/>
      </c>
      <c r="G343" s="51" t="str">
        <f t="shared" si="133"/>
        <v>0</v>
      </c>
      <c r="H343" s="52">
        <f t="shared" si="134"/>
        <v>0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120</v>
      </c>
      <c r="D345" s="54">
        <v>16</v>
      </c>
      <c r="E345" s="58">
        <f t="shared" si="131"/>
        <v>9.0293453724604969E-2</v>
      </c>
      <c r="F345" s="58">
        <f t="shared" si="132"/>
        <v>2.5396825396825397E-2</v>
      </c>
      <c r="G345" s="51">
        <f t="shared" si="133"/>
        <v>-0.8666666666666667</v>
      </c>
      <c r="H345" s="52">
        <f t="shared" si="134"/>
        <v>-7.8254326561324306E-2</v>
      </c>
    </row>
    <row r="346" spans="1:8" x14ac:dyDescent="0.2">
      <c r="B346" s="53" t="s">
        <v>599</v>
      </c>
      <c r="C346" s="54">
        <v>1</v>
      </c>
      <c r="D346" s="54">
        <v>3</v>
      </c>
      <c r="E346" s="58">
        <f t="shared" si="131"/>
        <v>7.5244544770504136E-4</v>
      </c>
      <c r="F346" s="58">
        <f t="shared" si="132"/>
        <v>4.7619047619047623E-3</v>
      </c>
      <c r="G346" s="51">
        <f t="shared" si="133"/>
        <v>2</v>
      </c>
      <c r="H346" s="52">
        <f t="shared" si="134"/>
        <v>1.5048908954100827E-3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4</v>
      </c>
      <c r="D348" s="54">
        <v>2</v>
      </c>
      <c r="E348" s="58">
        <f t="shared" si="131"/>
        <v>3.0097817908201654E-3</v>
      </c>
      <c r="F348" s="58">
        <f t="shared" si="132"/>
        <v>3.1746031746031746E-3</v>
      </c>
      <c r="G348" s="51">
        <f t="shared" si="133"/>
        <v>-0.5</v>
      </c>
      <c r="H348" s="52">
        <f t="shared" si="134"/>
        <v>-1.5048908954100827E-3</v>
      </c>
    </row>
    <row r="349" spans="1:8" x14ac:dyDescent="0.2">
      <c r="B349" s="53" t="s">
        <v>77</v>
      </c>
      <c r="C349" s="54">
        <v>3</v>
      </c>
      <c r="D349" s="54">
        <v>6</v>
      </c>
      <c r="E349" s="58">
        <f t="shared" si="131"/>
        <v>2.257336343115124E-3</v>
      </c>
      <c r="F349" s="58">
        <f t="shared" si="132"/>
        <v>9.5238095238095247E-3</v>
      </c>
      <c r="G349" s="51">
        <f t="shared" si="133"/>
        <v>1</v>
      </c>
      <c r="H349" s="52">
        <f t="shared" si="134"/>
        <v>2.257336343115124E-3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308</v>
      </c>
      <c r="D353" s="54">
        <v>46</v>
      </c>
      <c r="E353" s="58">
        <f t="shared" si="131"/>
        <v>0.23175319789315274</v>
      </c>
      <c r="F353" s="58">
        <f t="shared" si="132"/>
        <v>7.301587301587302E-2</v>
      </c>
      <c r="G353" s="51">
        <f t="shared" si="133"/>
        <v>-0.85064935064935066</v>
      </c>
      <c r="H353" s="52">
        <f t="shared" si="134"/>
        <v>-0.19714070729872085</v>
      </c>
    </row>
    <row r="354" spans="2:8" x14ac:dyDescent="0.2">
      <c r="B354" s="53" t="s">
        <v>261</v>
      </c>
      <c r="C354" s="54">
        <v>3</v>
      </c>
      <c r="D354" s="54">
        <v>1</v>
      </c>
      <c r="E354" s="58">
        <f t="shared" si="131"/>
        <v>2.257336343115124E-3</v>
      </c>
      <c r="F354" s="58">
        <f t="shared" si="132"/>
        <v>1.5873015873015873E-3</v>
      </c>
      <c r="G354" s="51">
        <f t="shared" si="133"/>
        <v>-0.66666666666666663</v>
      </c>
      <c r="H354" s="52">
        <f t="shared" si="134"/>
        <v>-1.5048908954100825E-3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3</v>
      </c>
      <c r="D356" s="54">
        <v>6</v>
      </c>
      <c r="E356" s="58">
        <f t="shared" si="131"/>
        <v>2.257336343115124E-3</v>
      </c>
      <c r="F356" s="58">
        <f t="shared" si="132"/>
        <v>9.5238095238095247E-3</v>
      </c>
      <c r="G356" s="51">
        <f t="shared" si="133"/>
        <v>1</v>
      </c>
      <c r="H356" s="52">
        <f t="shared" si="134"/>
        <v>2.257336343115124E-3</v>
      </c>
    </row>
    <row r="357" spans="2:8" x14ac:dyDescent="0.2">
      <c r="B357" s="53" t="s">
        <v>600</v>
      </c>
      <c r="C357" s="54">
        <v>52</v>
      </c>
      <c r="D357" s="54">
        <v>21</v>
      </c>
      <c r="E357" s="58">
        <f t="shared" si="131"/>
        <v>3.9127163280662153E-2</v>
      </c>
      <c r="F357" s="58">
        <f t="shared" si="132"/>
        <v>3.3333333333333333E-2</v>
      </c>
      <c r="G357" s="51">
        <f t="shared" si="133"/>
        <v>-0.59615384615384615</v>
      </c>
      <c r="H357" s="52">
        <f t="shared" si="134"/>
        <v>-2.3325808878856283E-2</v>
      </c>
    </row>
    <row r="358" spans="2:8" x14ac:dyDescent="0.2">
      <c r="B358" s="53" t="s">
        <v>87</v>
      </c>
      <c r="C358" s="54">
        <v>4</v>
      </c>
      <c r="D358" s="54">
        <v>1</v>
      </c>
      <c r="E358" s="58">
        <f t="shared" si="131"/>
        <v>3.0097817908201654E-3</v>
      </c>
      <c r="F358" s="58">
        <f t="shared" si="132"/>
        <v>1.5873015873015873E-3</v>
      </c>
      <c r="G358" s="51">
        <f t="shared" si="133"/>
        <v>-0.75</v>
      </c>
      <c r="H358" s="52">
        <f t="shared" si="134"/>
        <v>-2.257336343115124E-3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6</v>
      </c>
      <c r="D360" s="54">
        <v>0</v>
      </c>
      <c r="E360" s="58">
        <f t="shared" si="131"/>
        <v>4.5146726862302479E-3</v>
      </c>
      <c r="F360" s="58" t="str">
        <f t="shared" si="132"/>
        <v/>
      </c>
      <c r="G360" s="51" t="str">
        <f t="shared" si="133"/>
        <v>0</v>
      </c>
      <c r="H360" s="52">
        <f t="shared" si="134"/>
        <v>0</v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8</v>
      </c>
      <c r="D363" s="54">
        <v>1</v>
      </c>
      <c r="E363" s="58">
        <f t="shared" si="131"/>
        <v>6.0195635816403309E-3</v>
      </c>
      <c r="F363" s="58">
        <f t="shared" si="132"/>
        <v>1.5873015873015873E-3</v>
      </c>
      <c r="G363" s="51">
        <f t="shared" si="133"/>
        <v>-0.875</v>
      </c>
      <c r="H363" s="52">
        <f t="shared" si="134"/>
        <v>-5.2671181339352894E-3</v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7</v>
      </c>
      <c r="D365" s="54">
        <v>14</v>
      </c>
      <c r="E365" s="58">
        <f t="shared" ref="E365:E387" si="137">+IF(C365=0,"",C365/C$333)</f>
        <v>5.2671181339352894E-3</v>
      </c>
      <c r="F365" s="58">
        <f t="shared" ref="F365:F387" si="138">+IF(D365=0,"",D365/D$333)</f>
        <v>2.2222222222222223E-2</v>
      </c>
      <c r="G365" s="51">
        <f t="shared" si="133"/>
        <v>1</v>
      </c>
      <c r="H365" s="52">
        <f t="shared" si="134"/>
        <v>5.2671181339352894E-3</v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0</v>
      </c>
      <c r="E367" s="58" t="str">
        <f t="shared" si="137"/>
        <v/>
      </c>
      <c r="F367" s="58" t="str">
        <f t="shared" si="138"/>
        <v/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1</v>
      </c>
      <c r="D368" s="54">
        <v>0</v>
      </c>
      <c r="E368" s="58">
        <f t="shared" si="137"/>
        <v>7.5244544770504136E-4</v>
      </c>
      <c r="F368" s="58" t="str">
        <f t="shared" si="138"/>
        <v/>
      </c>
      <c r="G368" s="51" t="str">
        <f t="shared" si="133"/>
        <v>0</v>
      </c>
      <c r="H368" s="52">
        <f t="shared" si="134"/>
        <v>0</v>
      </c>
    </row>
    <row r="369" spans="1:8" x14ac:dyDescent="0.2">
      <c r="B369" s="53" t="s">
        <v>264</v>
      </c>
      <c r="C369" s="54">
        <v>0</v>
      </c>
      <c r="D369" s="54">
        <v>0</v>
      </c>
      <c r="E369" s="58" t="str">
        <f t="shared" si="137"/>
        <v/>
      </c>
      <c r="F369" s="58" t="str">
        <f t="shared" si="138"/>
        <v/>
      </c>
      <c r="G369" s="51" t="str">
        <f t="shared" si="133"/>
        <v>0</v>
      </c>
      <c r="H369" s="52" t="str">
        <f t="shared" si="134"/>
        <v/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1</v>
      </c>
      <c r="E371" s="57" t="str">
        <f t="shared" si="137"/>
        <v/>
      </c>
      <c r="F371" s="57">
        <f t="shared" si="138"/>
        <v>1.5873015873015873E-3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107</v>
      </c>
      <c r="D372" s="54">
        <v>61</v>
      </c>
      <c r="E372" s="58">
        <f t="shared" si="137"/>
        <v>8.0511662904439424E-2</v>
      </c>
      <c r="F372" s="58">
        <f t="shared" si="138"/>
        <v>9.6825396825396828E-2</v>
      </c>
      <c r="G372" s="51">
        <f t="shared" si="133"/>
        <v>-0.42990654205607476</v>
      </c>
      <c r="H372" s="52">
        <f t="shared" si="134"/>
        <v>-3.4612490594431902E-2</v>
      </c>
    </row>
    <row r="373" spans="1:8" x14ac:dyDescent="0.2">
      <c r="B373" s="53" t="s">
        <v>95</v>
      </c>
      <c r="C373" s="54">
        <v>2</v>
      </c>
      <c r="D373" s="54">
        <v>6</v>
      </c>
      <c r="E373" s="58">
        <f t="shared" si="137"/>
        <v>1.5048908954100827E-3</v>
      </c>
      <c r="F373" s="58">
        <f t="shared" si="138"/>
        <v>9.5238095238095247E-3</v>
      </c>
      <c r="G373" s="51">
        <f t="shared" si="133"/>
        <v>2</v>
      </c>
      <c r="H373" s="52">
        <f t="shared" si="134"/>
        <v>3.0097817908201654E-3</v>
      </c>
    </row>
    <row r="374" spans="1:8" x14ac:dyDescent="0.2">
      <c r="B374" s="53" t="s">
        <v>88</v>
      </c>
      <c r="C374" s="54">
        <v>1</v>
      </c>
      <c r="D374" s="54">
        <v>150</v>
      </c>
      <c r="E374" s="58">
        <f t="shared" si="137"/>
        <v>7.5244544770504136E-4</v>
      </c>
      <c r="F374" s="58">
        <f t="shared" si="138"/>
        <v>0.23809523809523808</v>
      </c>
      <c r="G374" s="51">
        <f t="shared" si="133"/>
        <v>149</v>
      </c>
      <c r="H374" s="52">
        <f t="shared" si="134"/>
        <v>0.11211437170805116</v>
      </c>
    </row>
    <row r="375" spans="1:8" x14ac:dyDescent="0.2">
      <c r="B375" s="53" t="s">
        <v>94</v>
      </c>
      <c r="C375" s="54">
        <v>90</v>
      </c>
      <c r="D375" s="54">
        <v>92</v>
      </c>
      <c r="E375" s="58">
        <f t="shared" si="137"/>
        <v>6.772009029345373E-2</v>
      </c>
      <c r="F375" s="58">
        <f t="shared" si="138"/>
        <v>0.14603174603174604</v>
      </c>
      <c r="G375" s="51">
        <f t="shared" si="133"/>
        <v>2.2222222222222223E-2</v>
      </c>
      <c r="H375" s="52">
        <f t="shared" si="134"/>
        <v>1.5048908954100829E-3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8</v>
      </c>
      <c r="D379" s="54">
        <v>0</v>
      </c>
      <c r="E379" s="58">
        <f t="shared" si="137"/>
        <v>6.0195635816403309E-3</v>
      </c>
      <c r="F379" s="58" t="str">
        <f t="shared" si="138"/>
        <v/>
      </c>
      <c r="G379" s="51" t="str">
        <f t="shared" si="133"/>
        <v>0</v>
      </c>
      <c r="H379" s="52">
        <f t="shared" si="134"/>
        <v>0</v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2</v>
      </c>
      <c r="D381" s="54">
        <v>0</v>
      </c>
      <c r="E381" s="58">
        <f t="shared" si="137"/>
        <v>1.5048908954100827E-3</v>
      </c>
      <c r="F381" s="58" t="str">
        <f t="shared" si="138"/>
        <v/>
      </c>
      <c r="G381" s="51" t="str">
        <f t="shared" si="133"/>
        <v>0</v>
      </c>
      <c r="H381" s="52">
        <f t="shared" si="134"/>
        <v>0</v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30</v>
      </c>
      <c r="D383" s="54">
        <v>0</v>
      </c>
      <c r="E383" s="58">
        <f t="shared" si="137"/>
        <v>2.2573363431151242E-2</v>
      </c>
      <c r="F383" s="58" t="str">
        <f t="shared" si="138"/>
        <v/>
      </c>
      <c r="G383" s="51" t="str">
        <f t="shared" si="133"/>
        <v>0</v>
      </c>
      <c r="H383" s="52">
        <f t="shared" si="134"/>
        <v>0</v>
      </c>
    </row>
    <row r="384" spans="1:8" x14ac:dyDescent="0.2">
      <c r="B384" s="53" t="s">
        <v>96</v>
      </c>
      <c r="C384" s="54">
        <v>1</v>
      </c>
      <c r="D384" s="54">
        <v>1</v>
      </c>
      <c r="E384" s="58">
        <f t="shared" si="137"/>
        <v>7.5244544770504136E-4</v>
      </c>
      <c r="F384" s="58">
        <f t="shared" si="138"/>
        <v>1.5873015873015873E-3</v>
      </c>
      <c r="G384" s="51">
        <f t="shared" si="133"/>
        <v>0</v>
      </c>
      <c r="H384" s="52">
        <f t="shared" si="134"/>
        <v>0</v>
      </c>
    </row>
    <row r="385" spans="1:8" x14ac:dyDescent="0.2">
      <c r="B385" s="53" t="s">
        <v>268</v>
      </c>
      <c r="C385" s="54">
        <v>23</v>
      </c>
      <c r="D385" s="54">
        <v>0</v>
      </c>
      <c r="E385" s="58">
        <f t="shared" si="137"/>
        <v>1.7306245297215951E-2</v>
      </c>
      <c r="F385" s="58" t="str">
        <f t="shared" si="138"/>
        <v/>
      </c>
      <c r="G385" s="51" t="str">
        <f t="shared" si="133"/>
        <v>0</v>
      </c>
      <c r="H385" s="52">
        <f t="shared" si="134"/>
        <v>0</v>
      </c>
    </row>
    <row r="386" spans="1:8" x14ac:dyDescent="0.2">
      <c r="B386" s="53" t="s">
        <v>603</v>
      </c>
      <c r="C386" s="54">
        <v>2</v>
      </c>
      <c r="D386" s="54">
        <v>0</v>
      </c>
      <c r="E386" s="58">
        <f t="shared" si="137"/>
        <v>1.5048908954100827E-3</v>
      </c>
      <c r="F386" s="58" t="str">
        <f t="shared" si="138"/>
        <v/>
      </c>
      <c r="G386" s="51" t="str">
        <f t="shared" si="133"/>
        <v>0</v>
      </c>
      <c r="H386" s="52">
        <f t="shared" si="134"/>
        <v>0</v>
      </c>
    </row>
    <row r="387" spans="1:8" x14ac:dyDescent="0.2">
      <c r="B387" s="53" t="s">
        <v>90</v>
      </c>
      <c r="C387" s="54">
        <v>3</v>
      </c>
      <c r="D387" s="54">
        <v>8</v>
      </c>
      <c r="E387" s="58">
        <f t="shared" si="137"/>
        <v>2.257336343115124E-3</v>
      </c>
      <c r="F387" s="58">
        <f t="shared" si="138"/>
        <v>1.2698412698412698E-2</v>
      </c>
      <c r="G387" s="51">
        <f t="shared" si="133"/>
        <v>1.6666666666666667</v>
      </c>
      <c r="H387" s="52">
        <f t="shared" si="134"/>
        <v>3.7622272385252069E-3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1</v>
      </c>
      <c r="E388" s="58" t="str">
        <f t="shared" ref="E388:E389" si="141">+IF(C388=0,"",C388/C$333)</f>
        <v/>
      </c>
      <c r="F388" s="58">
        <f t="shared" ref="F388:F389" si="142">+IF(D388=0,"",D388/D$333)</f>
        <v>1.5873015873015873E-3</v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148</v>
      </c>
      <c r="D395" s="54">
        <v>12</v>
      </c>
      <c r="E395" s="58">
        <f t="shared" si="145"/>
        <v>0.11136192626034612</v>
      </c>
      <c r="F395" s="58">
        <f t="shared" si="146"/>
        <v>1.9047619047619049E-2</v>
      </c>
      <c r="G395" s="51">
        <f t="shared" si="133"/>
        <v>-0.91891891891891897</v>
      </c>
      <c r="H395" s="52">
        <f t="shared" si="134"/>
        <v>-0.10233258088788563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1</v>
      </c>
      <c r="D398" s="54">
        <v>0</v>
      </c>
      <c r="E398" s="58">
        <f t="shared" si="145"/>
        <v>7.5244544770504136E-4</v>
      </c>
      <c r="F398" s="58" t="str">
        <f t="shared" si="146"/>
        <v/>
      </c>
      <c r="G398" s="51" t="str">
        <f t="shared" si="133"/>
        <v>0</v>
      </c>
      <c r="H398" s="52">
        <f t="shared" si="134"/>
        <v>0</v>
      </c>
    </row>
    <row r="399" spans="1:8" x14ac:dyDescent="0.2">
      <c r="B399" s="53" t="s">
        <v>508</v>
      </c>
      <c r="C399" s="54">
        <v>3</v>
      </c>
      <c r="D399" s="54">
        <v>1</v>
      </c>
      <c r="E399" s="58">
        <f t="shared" si="145"/>
        <v>2.257336343115124E-3</v>
      </c>
      <c r="F399" s="58">
        <f t="shared" si="146"/>
        <v>1.5873015873015873E-3</v>
      </c>
      <c r="G399" s="51">
        <f t="shared" si="133"/>
        <v>-0.66666666666666663</v>
      </c>
      <c r="H399" s="52">
        <f t="shared" si="134"/>
        <v>-1.5048908954100825E-3</v>
      </c>
    </row>
    <row r="400" spans="1:8" x14ac:dyDescent="0.2">
      <c r="B400" s="53" t="s">
        <v>91</v>
      </c>
      <c r="C400" s="54">
        <v>2</v>
      </c>
      <c r="D400" s="54">
        <v>0</v>
      </c>
      <c r="E400" s="58">
        <f t="shared" si="145"/>
        <v>1.5048908954100827E-3</v>
      </c>
      <c r="F400" s="58" t="str">
        <f t="shared" si="146"/>
        <v/>
      </c>
      <c r="G400" s="51" t="str">
        <f t="shared" si="133"/>
        <v>0</v>
      </c>
      <c r="H400" s="52">
        <f t="shared" si="134"/>
        <v>0</v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1</v>
      </c>
      <c r="E403" s="58" t="str">
        <f t="shared" si="151"/>
        <v/>
      </c>
      <c r="F403" s="58">
        <f t="shared" si="152"/>
        <v>1.5873015873015873E-3</v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4</v>
      </c>
      <c r="E407" s="58" t="str">
        <f t="shared" si="147"/>
        <v/>
      </c>
      <c r="F407" s="58">
        <f t="shared" si="148"/>
        <v>6.3492063492063492E-3</v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2</v>
      </c>
      <c r="E408" s="58" t="str">
        <f t="shared" si="147"/>
        <v/>
      </c>
      <c r="F408" s="58">
        <f t="shared" si="148"/>
        <v>3.1746031746031746E-3</v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4</v>
      </c>
      <c r="E409" s="58" t="str">
        <f t="shared" si="147"/>
        <v/>
      </c>
      <c r="F409" s="58">
        <f t="shared" si="148"/>
        <v>6.3492063492063492E-3</v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2</v>
      </c>
      <c r="D414" s="54">
        <v>0</v>
      </c>
      <c r="E414" s="57">
        <f t="shared" si="147"/>
        <v>1.5048908954100827E-3</v>
      </c>
      <c r="F414" s="57" t="str">
        <f t="shared" si="148"/>
        <v/>
      </c>
      <c r="G414" s="57" t="str">
        <f t="shared" si="149"/>
        <v>0</v>
      </c>
      <c r="H414" s="50">
        <f t="shared" si="150"/>
        <v>0</v>
      </c>
    </row>
    <row r="415" spans="1:8" s="32" customFormat="1" x14ac:dyDescent="0.2">
      <c r="A415" s="39"/>
      <c r="B415" s="55" t="s">
        <v>100</v>
      </c>
      <c r="C415" s="56">
        <v>13</v>
      </c>
      <c r="D415" s="54">
        <v>1</v>
      </c>
      <c r="E415" s="57">
        <f t="shared" si="147"/>
        <v>9.7817908201655382E-3</v>
      </c>
      <c r="F415" s="57">
        <f t="shared" si="148"/>
        <v>1.5873015873015873E-3</v>
      </c>
      <c r="G415" s="57">
        <f t="shared" si="149"/>
        <v>-0.92307692307692313</v>
      </c>
      <c r="H415" s="50">
        <f t="shared" si="150"/>
        <v>-9.0293453724604976E-3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10</v>
      </c>
      <c r="D417" s="54">
        <v>3</v>
      </c>
      <c r="E417" s="57">
        <f t="shared" si="147"/>
        <v>7.5244544770504138E-3</v>
      </c>
      <c r="F417" s="57">
        <f t="shared" si="148"/>
        <v>4.7619047619047623E-3</v>
      </c>
      <c r="G417" s="57">
        <f t="shared" si="149"/>
        <v>-0.7</v>
      </c>
      <c r="H417" s="50">
        <f t="shared" si="150"/>
        <v>-5.2671181339352894E-3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0</v>
      </c>
      <c r="D427" s="54">
        <v>0</v>
      </c>
      <c r="E427" s="57" t="str">
        <f t="shared" si="147"/>
        <v/>
      </c>
      <c r="F427" s="57" t="str">
        <f t="shared" si="148"/>
        <v/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9"/>
      <c r="B428" s="55" t="s">
        <v>114</v>
      </c>
      <c r="C428" s="56">
        <v>3</v>
      </c>
      <c r="D428" s="54">
        <v>7</v>
      </c>
      <c r="E428" s="57">
        <f t="shared" si="147"/>
        <v>2.257336343115124E-3</v>
      </c>
      <c r="F428" s="57">
        <f t="shared" si="148"/>
        <v>1.1111111111111112E-2</v>
      </c>
      <c r="G428" s="57">
        <f t="shared" si="149"/>
        <v>1.3333333333333333</v>
      </c>
      <c r="H428" s="50">
        <f t="shared" si="150"/>
        <v>3.009781790820165E-3</v>
      </c>
    </row>
    <row r="429" spans="1:8" s="32" customFormat="1" x14ac:dyDescent="0.2">
      <c r="A429" s="39"/>
      <c r="B429" s="55" t="s">
        <v>282</v>
      </c>
      <c r="C429" s="56">
        <v>0</v>
      </c>
      <c r="D429" s="54">
        <v>0</v>
      </c>
      <c r="E429" s="57" t="str">
        <f t="shared" si="147"/>
        <v/>
      </c>
      <c r="F429" s="57" t="str">
        <f t="shared" si="148"/>
        <v/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6</v>
      </c>
      <c r="D433" s="54">
        <v>1</v>
      </c>
      <c r="E433" s="57">
        <f t="shared" si="147"/>
        <v>4.5146726862302479E-3</v>
      </c>
      <c r="F433" s="57">
        <f t="shared" si="148"/>
        <v>1.5873015873015873E-3</v>
      </c>
      <c r="G433" s="57">
        <f t="shared" si="149"/>
        <v>-0.83333333333333337</v>
      </c>
      <c r="H433" s="50">
        <f t="shared" si="150"/>
        <v>-3.7622272385252069E-3</v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6</v>
      </c>
      <c r="D437" s="54">
        <v>4</v>
      </c>
      <c r="E437" s="57">
        <f t="shared" si="147"/>
        <v>4.5146726862302479E-3</v>
      </c>
      <c r="F437" s="57">
        <f t="shared" si="148"/>
        <v>6.3492063492063492E-3</v>
      </c>
      <c r="G437" s="57">
        <f t="shared" si="149"/>
        <v>-0.33333333333333331</v>
      </c>
      <c r="H437" s="50">
        <f t="shared" si="150"/>
        <v>-1.5048908954100825E-3</v>
      </c>
    </row>
    <row r="438" spans="1:8" s="32" customFormat="1" x14ac:dyDescent="0.2">
      <c r="A438" s="39"/>
      <c r="B438" s="55" t="s">
        <v>284</v>
      </c>
      <c r="C438" s="56">
        <v>0</v>
      </c>
      <c r="D438" s="54">
        <v>0</v>
      </c>
      <c r="E438" s="57" t="str">
        <f t="shared" si="147"/>
        <v/>
      </c>
      <c r="F438" s="57" t="str">
        <f t="shared" si="148"/>
        <v/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9"/>
      <c r="B439" s="55" t="s">
        <v>108</v>
      </c>
      <c r="C439" s="56">
        <v>2</v>
      </c>
      <c r="D439" s="54">
        <v>1</v>
      </c>
      <c r="E439" s="57">
        <f t="shared" si="147"/>
        <v>1.5048908954100827E-3</v>
      </c>
      <c r="F439" s="57">
        <f t="shared" si="148"/>
        <v>1.5873015873015873E-3</v>
      </c>
      <c r="G439" s="57">
        <f t="shared" si="149"/>
        <v>-0.5</v>
      </c>
      <c r="H439" s="50">
        <f t="shared" si="150"/>
        <v>-7.5244544770504136E-4</v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1</v>
      </c>
      <c r="D441" s="54">
        <v>2</v>
      </c>
      <c r="E441" s="57">
        <f t="shared" si="147"/>
        <v>7.5244544770504136E-4</v>
      </c>
      <c r="F441" s="57">
        <f t="shared" si="148"/>
        <v>3.1746031746031746E-3</v>
      </c>
      <c r="G441" s="57">
        <f t="shared" si="149"/>
        <v>1</v>
      </c>
      <c r="H441" s="50">
        <f t="shared" si="150"/>
        <v>7.5244544770504136E-4</v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159</v>
      </c>
      <c r="D443" s="54">
        <v>41</v>
      </c>
      <c r="E443" s="57">
        <f t="shared" si="147"/>
        <v>0.11963882618510158</v>
      </c>
      <c r="F443" s="57">
        <f t="shared" si="148"/>
        <v>6.5079365079365084E-2</v>
      </c>
      <c r="G443" s="57">
        <f t="shared" si="149"/>
        <v>-0.74213836477987416</v>
      </c>
      <c r="H443" s="50">
        <f t="shared" si="150"/>
        <v>-8.8788562829194881E-2</v>
      </c>
    </row>
    <row r="444" spans="1:8" s="32" customFormat="1" x14ac:dyDescent="0.2">
      <c r="A444" s="39"/>
      <c r="B444" s="55" t="s">
        <v>515</v>
      </c>
      <c r="C444" s="56">
        <v>2</v>
      </c>
      <c r="D444" s="54">
        <v>0</v>
      </c>
      <c r="E444" s="57">
        <f t="shared" si="147"/>
        <v>1.5048908954100827E-3</v>
      </c>
      <c r="F444" s="57" t="str">
        <f t="shared" si="148"/>
        <v/>
      </c>
      <c r="G444" s="57" t="str">
        <f t="shared" si="149"/>
        <v>0</v>
      </c>
      <c r="H444" s="50">
        <f t="shared" si="150"/>
        <v>0</v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7</v>
      </c>
      <c r="D448" s="54">
        <v>0</v>
      </c>
      <c r="E448" s="57">
        <f t="shared" si="147"/>
        <v>5.2671181339352894E-3</v>
      </c>
      <c r="F448" s="57" t="str">
        <f t="shared" si="148"/>
        <v/>
      </c>
      <c r="G448" s="57" t="str">
        <f t="shared" si="149"/>
        <v>0</v>
      </c>
      <c r="H448" s="50">
        <f t="shared" si="150"/>
        <v>0</v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7</v>
      </c>
      <c r="D451" s="54">
        <v>1</v>
      </c>
      <c r="E451" s="57">
        <f t="shared" si="147"/>
        <v>5.2671181339352894E-3</v>
      </c>
      <c r="F451" s="57">
        <f t="shared" si="148"/>
        <v>1.5873015873015873E-3</v>
      </c>
      <c r="G451" s="57">
        <f t="shared" si="149"/>
        <v>-0.8571428571428571</v>
      </c>
      <c r="H451" s="50">
        <f t="shared" si="150"/>
        <v>-4.5146726862302479E-3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0</v>
      </c>
      <c r="D453" s="54">
        <v>0</v>
      </c>
      <c r="E453" s="57" t="str">
        <f t="shared" si="147"/>
        <v/>
      </c>
      <c r="F453" s="57" t="str">
        <f t="shared" si="148"/>
        <v/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3</v>
      </c>
      <c r="D456" s="54">
        <v>2</v>
      </c>
      <c r="E456" s="57">
        <f t="shared" si="147"/>
        <v>2.257336343115124E-3</v>
      </c>
      <c r="F456" s="57">
        <f t="shared" si="148"/>
        <v>3.1746031746031746E-3</v>
      </c>
      <c r="G456" s="57">
        <f t="shared" si="149"/>
        <v>-0.33333333333333331</v>
      </c>
      <c r="H456" s="50">
        <f t="shared" si="150"/>
        <v>-7.5244544770504125E-4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1</v>
      </c>
      <c r="D458" s="54">
        <v>0</v>
      </c>
      <c r="E458" s="57">
        <f t="shared" si="147"/>
        <v>7.5244544770504136E-4</v>
      </c>
      <c r="F458" s="57" t="str">
        <f t="shared" si="148"/>
        <v/>
      </c>
      <c r="G458" s="57" t="str">
        <f t="shared" si="149"/>
        <v>0</v>
      </c>
      <c r="H458" s="50">
        <f t="shared" si="150"/>
        <v>0</v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2</v>
      </c>
      <c r="D461" s="54">
        <v>0</v>
      </c>
      <c r="E461" s="57">
        <f t="shared" si="147"/>
        <v>1.5048908954100827E-3</v>
      </c>
      <c r="F461" s="57" t="str">
        <f t="shared" si="148"/>
        <v/>
      </c>
      <c r="G461" s="57" t="str">
        <f t="shared" si="149"/>
        <v>0</v>
      </c>
      <c r="H461" s="50">
        <f t="shared" si="150"/>
        <v>0</v>
      </c>
    </row>
    <row r="462" spans="1:8" s="32" customFormat="1" x14ac:dyDescent="0.2">
      <c r="A462" s="39"/>
      <c r="B462" s="55" t="s">
        <v>518</v>
      </c>
      <c r="C462" s="56">
        <v>1</v>
      </c>
      <c r="D462" s="54">
        <v>0</v>
      </c>
      <c r="E462" s="57">
        <f t="shared" si="147"/>
        <v>7.5244544770504136E-4</v>
      </c>
      <c r="F462" s="57" t="str">
        <f t="shared" si="148"/>
        <v/>
      </c>
      <c r="G462" s="57" t="str">
        <f t="shared" si="149"/>
        <v>0</v>
      </c>
      <c r="H462" s="50">
        <f t="shared" si="150"/>
        <v>0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3</v>
      </c>
      <c r="D470" s="54">
        <v>0</v>
      </c>
      <c r="E470" s="57">
        <f t="shared" si="147"/>
        <v>2.257336343115124E-3</v>
      </c>
      <c r="F470" s="57" t="str">
        <f t="shared" si="148"/>
        <v/>
      </c>
      <c r="G470" s="57" t="str">
        <f t="shared" si="149"/>
        <v>0</v>
      </c>
      <c r="H470" s="50">
        <f t="shared" si="150"/>
        <v>0</v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1</v>
      </c>
      <c r="E482" s="57" t="str">
        <f t="shared" si="167"/>
        <v/>
      </c>
      <c r="F482" s="57">
        <f t="shared" si="168"/>
        <v>1.5873015873015873E-3</v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53</v>
      </c>
      <c r="D487" s="54">
        <v>0</v>
      </c>
      <c r="E487" s="57">
        <f t="shared" si="167"/>
        <v>3.9879608728367197E-2</v>
      </c>
      <c r="F487" s="57" t="str">
        <f t="shared" si="168"/>
        <v/>
      </c>
      <c r="G487" s="57" t="str">
        <f t="shared" si="169"/>
        <v>0</v>
      </c>
      <c r="H487" s="50">
        <f t="shared" si="170"/>
        <v>0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1</v>
      </c>
      <c r="E488" s="57" t="str">
        <f t="shared" si="167"/>
        <v/>
      </c>
      <c r="F488" s="57">
        <f t="shared" si="168"/>
        <v>1.5873015873015873E-3</v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2</v>
      </c>
      <c r="D489" s="54">
        <v>0</v>
      </c>
      <c r="E489" s="57">
        <f t="shared" si="167"/>
        <v>1.5048908954100827E-3</v>
      </c>
      <c r="F489" s="57" t="str">
        <f t="shared" si="168"/>
        <v/>
      </c>
      <c r="G489" s="57" t="str">
        <f t="shared" si="169"/>
        <v>0</v>
      </c>
      <c r="H489" s="50">
        <f t="shared" si="170"/>
        <v>0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1</v>
      </c>
      <c r="D504" s="54">
        <v>1</v>
      </c>
      <c r="E504" s="58">
        <f t="shared" si="167"/>
        <v>7.5244544770504136E-4</v>
      </c>
      <c r="F504" s="58">
        <f t="shared" si="168"/>
        <v>1.5873015873015873E-3</v>
      </c>
      <c r="G504" s="51">
        <f t="shared" si="169"/>
        <v>0</v>
      </c>
      <c r="H504" s="52">
        <f t="shared" si="170"/>
        <v>0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4</v>
      </c>
      <c r="D506" s="54">
        <v>2</v>
      </c>
      <c r="E506" s="58">
        <f t="shared" ref="E506" si="171">+IF(C506=0,"",C506/C$333)</f>
        <v>3.0097817908201654E-3</v>
      </c>
      <c r="F506" s="58">
        <f t="shared" ref="F506" si="172">+IF(D506=0,"",D506/D$333)</f>
        <v>3.1746031746031746E-3</v>
      </c>
      <c r="G506" s="51">
        <f t="shared" ref="G506" si="173">+IF(OR(AND(D506=0),(C506=0)),"0",((D506-C506)/C506))</f>
        <v>-0.5</v>
      </c>
      <c r="H506" s="52">
        <f t="shared" ref="H506" si="174">+IF(OR(AND(E506=""),(G506="")),"",E506*G506)</f>
        <v>-1.5048908954100827E-3</v>
      </c>
    </row>
    <row r="507" spans="1:8" x14ac:dyDescent="0.2">
      <c r="B507" s="53" t="s">
        <v>138</v>
      </c>
      <c r="C507" s="54">
        <v>3</v>
      </c>
      <c r="D507" s="54">
        <v>0</v>
      </c>
      <c r="E507" s="58">
        <f t="shared" ref="E507:E532" si="175">+IF(C507=0,"",C507/C$333)</f>
        <v>2.257336343115124E-3</v>
      </c>
      <c r="F507" s="58" t="str">
        <f t="shared" ref="F507:F532" si="176">+IF(D507=0,"",D507/D$333)</f>
        <v/>
      </c>
      <c r="G507" s="51" t="str">
        <f t="shared" si="169"/>
        <v>0</v>
      </c>
      <c r="H507" s="52">
        <f t="shared" si="170"/>
        <v>0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</v>
      </c>
      <c r="D510" s="54">
        <v>0</v>
      </c>
      <c r="E510" s="58">
        <f t="shared" si="175"/>
        <v>7.5244544770504136E-4</v>
      </c>
      <c r="F510" s="58" t="str">
        <f t="shared" si="176"/>
        <v/>
      </c>
      <c r="G510" s="51" t="str">
        <f t="shared" si="169"/>
        <v>0</v>
      </c>
      <c r="H510" s="52">
        <f t="shared" si="170"/>
        <v>0</v>
      </c>
    </row>
    <row r="511" spans="1:8" x14ac:dyDescent="0.2">
      <c r="B511" s="53" t="s">
        <v>351</v>
      </c>
      <c r="C511" s="54">
        <v>1</v>
      </c>
      <c r="D511" s="54">
        <v>0</v>
      </c>
      <c r="E511" s="58">
        <f t="shared" si="175"/>
        <v>7.5244544770504136E-4</v>
      </c>
      <c r="F511" s="58" t="str">
        <f t="shared" si="176"/>
        <v/>
      </c>
      <c r="G511" s="51" t="str">
        <f t="shared" si="169"/>
        <v>0</v>
      </c>
      <c r="H511" s="52">
        <f t="shared" si="170"/>
        <v>0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1</v>
      </c>
      <c r="D514" s="54">
        <v>0</v>
      </c>
      <c r="E514" s="58">
        <f t="shared" si="175"/>
        <v>7.5244544770504136E-4</v>
      </c>
      <c r="F514" s="58" t="str">
        <f t="shared" si="176"/>
        <v/>
      </c>
      <c r="G514" s="51" t="str">
        <f t="shared" si="169"/>
        <v>0</v>
      </c>
      <c r="H514" s="52">
        <f t="shared" si="170"/>
        <v>0</v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1</v>
      </c>
      <c r="D520" s="54">
        <v>0</v>
      </c>
      <c r="E520" s="58">
        <f t="shared" si="175"/>
        <v>7.5244544770504136E-4</v>
      </c>
      <c r="F520" s="58" t="str">
        <f t="shared" si="176"/>
        <v/>
      </c>
      <c r="G520" s="51" t="str">
        <f t="shared" si="169"/>
        <v>0</v>
      </c>
      <c r="H520" s="52">
        <f t="shared" si="170"/>
        <v>0</v>
      </c>
    </row>
    <row r="521" spans="2:8" x14ac:dyDescent="0.2">
      <c r="B521" s="53" t="s">
        <v>320</v>
      </c>
      <c r="C521" s="54">
        <v>1</v>
      </c>
      <c r="D521" s="54">
        <v>0</v>
      </c>
      <c r="E521" s="58">
        <f t="shared" si="175"/>
        <v>7.5244544770504136E-4</v>
      </c>
      <c r="F521" s="58" t="str">
        <f t="shared" si="176"/>
        <v/>
      </c>
      <c r="G521" s="51" t="str">
        <f t="shared" si="169"/>
        <v>0</v>
      </c>
      <c r="H521" s="52">
        <f t="shared" si="170"/>
        <v>0</v>
      </c>
    </row>
    <row r="522" spans="2:8" x14ac:dyDescent="0.2">
      <c r="B522" s="53" t="s">
        <v>321</v>
      </c>
      <c r="C522" s="54">
        <v>2</v>
      </c>
      <c r="D522" s="54">
        <v>0</v>
      </c>
      <c r="E522" s="58">
        <f t="shared" si="175"/>
        <v>1.5048908954100827E-3</v>
      </c>
      <c r="F522" s="58" t="str">
        <f t="shared" si="176"/>
        <v/>
      </c>
      <c r="G522" s="51" t="str">
        <f t="shared" si="169"/>
        <v>0</v>
      </c>
      <c r="H522" s="52">
        <f t="shared" si="170"/>
        <v>0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5</v>
      </c>
      <c r="D525" s="54">
        <v>15</v>
      </c>
      <c r="E525" s="58">
        <f t="shared" si="175"/>
        <v>3.7622272385252069E-3</v>
      </c>
      <c r="F525" s="58">
        <f t="shared" si="176"/>
        <v>2.3809523809523808E-2</v>
      </c>
      <c r="G525" s="51">
        <f t="shared" si="169"/>
        <v>2</v>
      </c>
      <c r="H525" s="52">
        <f t="shared" si="170"/>
        <v>7.5244544770504138E-3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10</v>
      </c>
      <c r="D530" s="54">
        <v>28</v>
      </c>
      <c r="E530" s="58">
        <f t="shared" si="175"/>
        <v>7.5244544770504138E-3</v>
      </c>
      <c r="F530" s="58">
        <f t="shared" si="176"/>
        <v>4.4444444444444446E-2</v>
      </c>
      <c r="G530" s="51">
        <f t="shared" si="169"/>
        <v>1.8</v>
      </c>
      <c r="H530" s="52">
        <f t="shared" si="170"/>
        <v>1.3544018058690745E-2</v>
      </c>
    </row>
    <row r="531" spans="1:8" x14ac:dyDescent="0.2">
      <c r="B531" s="53" t="s">
        <v>145</v>
      </c>
      <c r="C531" s="54">
        <v>10</v>
      </c>
      <c r="D531" s="54">
        <v>2</v>
      </c>
      <c r="E531" s="58">
        <f t="shared" si="175"/>
        <v>7.5244544770504138E-3</v>
      </c>
      <c r="F531" s="58">
        <f t="shared" si="176"/>
        <v>3.1746031746031746E-3</v>
      </c>
      <c r="G531" s="51">
        <f t="shared" si="169"/>
        <v>-0.8</v>
      </c>
      <c r="H531" s="52">
        <f t="shared" si="170"/>
        <v>-6.0195635816403317E-3</v>
      </c>
    </row>
    <row r="532" spans="1:8" x14ac:dyDescent="0.2">
      <c r="B532" s="53" t="s">
        <v>326</v>
      </c>
      <c r="C532" s="54">
        <v>2</v>
      </c>
      <c r="D532" s="54">
        <v>14</v>
      </c>
      <c r="E532" s="58">
        <f t="shared" si="175"/>
        <v>1.5048908954100827E-3</v>
      </c>
      <c r="F532" s="58">
        <f t="shared" si="176"/>
        <v>2.2222222222222223E-2</v>
      </c>
      <c r="G532" s="51">
        <f t="shared" si="169"/>
        <v>6</v>
      </c>
      <c r="H532" s="52">
        <f t="shared" si="170"/>
        <v>9.0293453724604959E-3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6</v>
      </c>
      <c r="D539" s="54">
        <v>14</v>
      </c>
      <c r="E539" s="58">
        <f t="shared" si="177"/>
        <v>4.5146726862302479E-3</v>
      </c>
      <c r="F539" s="58">
        <f t="shared" si="178"/>
        <v>2.2222222222222223E-2</v>
      </c>
      <c r="G539" s="51">
        <f t="shared" si="179"/>
        <v>1.3333333333333333</v>
      </c>
      <c r="H539" s="52">
        <f t="shared" si="180"/>
        <v>6.01956358164033E-3</v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0</v>
      </c>
      <c r="D541" s="54">
        <v>1</v>
      </c>
      <c r="E541" s="58" t="str">
        <f t="shared" si="177"/>
        <v/>
      </c>
      <c r="F541" s="58">
        <f t="shared" si="178"/>
        <v>1.5873015873015873E-3</v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1700</v>
      </c>
      <c r="D553" s="29">
        <f>SUM(D554:D579)</f>
        <v>911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-0.46411764705882352</v>
      </c>
      <c r="H553" s="31">
        <f>+IF(OR(AND(E553=""),(G553="")),"",E553*G553)</f>
        <v>-0.46411764705882352</v>
      </c>
    </row>
    <row r="554" spans="1:8" x14ac:dyDescent="0.2">
      <c r="B554" s="53" t="s">
        <v>334</v>
      </c>
      <c r="C554" s="54">
        <v>0</v>
      </c>
      <c r="D554" s="54">
        <v>1</v>
      </c>
      <c r="E554" s="58" t="str">
        <f t="shared" si="181"/>
        <v/>
      </c>
      <c r="F554" s="58">
        <f t="shared" si="182"/>
        <v>1.0976948408342481E-3</v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124</v>
      </c>
      <c r="D555" s="54">
        <v>49</v>
      </c>
      <c r="E555" s="58">
        <f t="shared" si="181"/>
        <v>7.2941176470588232E-2</v>
      </c>
      <c r="F555" s="58">
        <f t="shared" si="182"/>
        <v>5.3787047200878159E-2</v>
      </c>
      <c r="G555" s="51">
        <f t="shared" ref="G555:G579" si="183">+IF(OR(AND(D555=0),(C555=0)),"0",((D555-C555)/C555))</f>
        <v>-0.60483870967741937</v>
      </c>
      <c r="H555" s="52">
        <f t="shared" ref="H555:H579" si="184">+IF(OR(AND(E555=""),(G555="")),"",E555*G555)</f>
        <v>-4.4117647058823525E-2</v>
      </c>
    </row>
    <row r="556" spans="1:8" x14ac:dyDescent="0.2">
      <c r="B556" s="53" t="s">
        <v>606</v>
      </c>
      <c r="C556" s="54">
        <v>61</v>
      </c>
      <c r="D556" s="54">
        <v>4</v>
      </c>
      <c r="E556" s="58">
        <f t="shared" si="181"/>
        <v>3.5882352941176469E-2</v>
      </c>
      <c r="F556" s="58">
        <f t="shared" si="182"/>
        <v>4.3907793633369925E-3</v>
      </c>
      <c r="G556" s="51">
        <f t="shared" si="183"/>
        <v>-0.93442622950819676</v>
      </c>
      <c r="H556" s="52">
        <f t="shared" si="184"/>
        <v>-3.3529411764705884E-2</v>
      </c>
    </row>
    <row r="557" spans="1:8" x14ac:dyDescent="0.2">
      <c r="B557" s="53" t="s">
        <v>335</v>
      </c>
      <c r="C557" s="54">
        <v>63</v>
      </c>
      <c r="D557" s="54">
        <v>150</v>
      </c>
      <c r="E557" s="58">
        <f t="shared" si="181"/>
        <v>3.7058823529411762E-2</v>
      </c>
      <c r="F557" s="58">
        <f t="shared" si="182"/>
        <v>0.16465422612513722</v>
      </c>
      <c r="G557" s="51">
        <f t="shared" si="183"/>
        <v>1.3809523809523809</v>
      </c>
      <c r="H557" s="52">
        <f t="shared" si="184"/>
        <v>5.1176470588235289E-2</v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1</v>
      </c>
      <c r="D560" s="54">
        <v>0</v>
      </c>
      <c r="E560" s="57">
        <f t="shared" si="181"/>
        <v>5.8823529411764701E-4</v>
      </c>
      <c r="F560" s="57" t="str">
        <f t="shared" si="182"/>
        <v/>
      </c>
      <c r="G560" s="57" t="str">
        <f t="shared" si="183"/>
        <v>0</v>
      </c>
      <c r="H560" s="50">
        <f t="shared" si="184"/>
        <v>0</v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1</v>
      </c>
      <c r="D562" s="54">
        <v>0</v>
      </c>
      <c r="E562" s="57">
        <f t="shared" si="181"/>
        <v>5.8823529411764701E-4</v>
      </c>
      <c r="F562" s="57" t="str">
        <f t="shared" si="182"/>
        <v/>
      </c>
      <c r="G562" s="57" t="str">
        <f t="shared" si="183"/>
        <v>0</v>
      </c>
      <c r="H562" s="50">
        <f t="shared" si="184"/>
        <v>0</v>
      </c>
    </row>
    <row r="563" spans="1:8" s="32" customFormat="1" x14ac:dyDescent="0.2">
      <c r="A563" s="39"/>
      <c r="B563" s="55" t="s">
        <v>532</v>
      </c>
      <c r="C563" s="56">
        <v>8</v>
      </c>
      <c r="D563" s="54">
        <v>0</v>
      </c>
      <c r="E563" s="57">
        <f t="shared" si="181"/>
        <v>4.7058823529411761E-3</v>
      </c>
      <c r="F563" s="57" t="str">
        <f t="shared" si="182"/>
        <v/>
      </c>
      <c r="G563" s="57" t="str">
        <f t="shared" si="183"/>
        <v>0</v>
      </c>
      <c r="H563" s="50">
        <f t="shared" si="184"/>
        <v>0</v>
      </c>
    </row>
    <row r="564" spans="1:8" s="32" customFormat="1" x14ac:dyDescent="0.2">
      <c r="A564" s="40"/>
      <c r="B564" s="55" t="s">
        <v>567</v>
      </c>
      <c r="C564" s="56">
        <v>7</v>
      </c>
      <c r="D564" s="54">
        <v>2</v>
      </c>
      <c r="E564" s="57">
        <f t="shared" ref="E564:E565" si="185">+IF(C564=0,"",C564/C$553)</f>
        <v>4.1176470588235297E-3</v>
      </c>
      <c r="F564" s="57">
        <f t="shared" ref="F564:F565" si="186">+IF(D564=0,"",D564/D$553)</f>
        <v>2.1953896816684962E-3</v>
      </c>
      <c r="G564" s="57">
        <f t="shared" ref="G564:G565" si="187">+IF(OR(AND(D564=0),(C564=0)),"0",((D564-C564)/C564))</f>
        <v>-0.7142857142857143</v>
      </c>
      <c r="H564" s="50">
        <f t="shared" ref="H564:H565" si="188">+IF(OR(AND(E564=""),(G564="")),"",E564*G564)</f>
        <v>-2.9411764705882357E-3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0</v>
      </c>
      <c r="D567" s="54">
        <v>0</v>
      </c>
      <c r="E567" s="57" t="str">
        <f t="shared" si="189"/>
        <v/>
      </c>
      <c r="F567" s="57" t="str">
        <f t="shared" si="190"/>
        <v/>
      </c>
      <c r="G567" s="57" t="str">
        <f t="shared" si="183"/>
        <v>0</v>
      </c>
      <c r="H567" s="50" t="str">
        <f t="shared" si="184"/>
        <v/>
      </c>
    </row>
    <row r="568" spans="1:8" s="32" customFormat="1" x14ac:dyDescent="0.2">
      <c r="A568" s="39"/>
      <c r="B568" s="55" t="s">
        <v>151</v>
      </c>
      <c r="C568" s="56">
        <v>1</v>
      </c>
      <c r="D568" s="54">
        <v>4</v>
      </c>
      <c r="E568" s="57">
        <f t="shared" si="189"/>
        <v>5.8823529411764701E-4</v>
      </c>
      <c r="F568" s="57">
        <f t="shared" si="190"/>
        <v>4.3907793633369925E-3</v>
      </c>
      <c r="G568" s="57">
        <f t="shared" si="183"/>
        <v>3</v>
      </c>
      <c r="H568" s="50">
        <f t="shared" si="184"/>
        <v>1.764705882352941E-3</v>
      </c>
    </row>
    <row r="569" spans="1:8" s="32" customFormat="1" x14ac:dyDescent="0.2">
      <c r="A569" s="39"/>
      <c r="B569" s="55" t="s">
        <v>152</v>
      </c>
      <c r="C569" s="56">
        <v>3</v>
      </c>
      <c r="D569" s="54">
        <v>1</v>
      </c>
      <c r="E569" s="57">
        <f t="shared" si="189"/>
        <v>1.7647058823529412E-3</v>
      </c>
      <c r="F569" s="57">
        <f t="shared" si="190"/>
        <v>1.0976948408342481E-3</v>
      </c>
      <c r="G569" s="57">
        <f t="shared" si="183"/>
        <v>-0.66666666666666663</v>
      </c>
      <c r="H569" s="50">
        <f t="shared" si="184"/>
        <v>-1.176470588235294E-3</v>
      </c>
    </row>
    <row r="570" spans="1:8" s="32" customFormat="1" x14ac:dyDescent="0.2">
      <c r="A570" s="39"/>
      <c r="B570" s="55" t="s">
        <v>340</v>
      </c>
      <c r="C570" s="56">
        <v>1208</v>
      </c>
      <c r="D570" s="54">
        <v>540</v>
      </c>
      <c r="E570" s="57">
        <f t="shared" si="189"/>
        <v>0.71058823529411763</v>
      </c>
      <c r="F570" s="57">
        <f t="shared" si="190"/>
        <v>0.59275521405049392</v>
      </c>
      <c r="G570" s="57">
        <f t="shared" si="183"/>
        <v>-0.55298013245033117</v>
      </c>
      <c r="H570" s="50">
        <f t="shared" si="184"/>
        <v>-0.39294117647058824</v>
      </c>
    </row>
    <row r="571" spans="1:8" x14ac:dyDescent="0.2">
      <c r="B571" s="53" t="s">
        <v>153</v>
      </c>
      <c r="C571" s="54">
        <v>189</v>
      </c>
      <c r="D571" s="54">
        <v>118</v>
      </c>
      <c r="E571" s="58">
        <f t="shared" si="189"/>
        <v>0.11117647058823529</v>
      </c>
      <c r="F571" s="58">
        <f t="shared" si="190"/>
        <v>0.12952799121844127</v>
      </c>
      <c r="G571" s="51">
        <f t="shared" si="183"/>
        <v>-0.37566137566137564</v>
      </c>
      <c r="H571" s="52">
        <f t="shared" si="184"/>
        <v>-4.176470588235294E-2</v>
      </c>
    </row>
    <row r="572" spans="1:8" x14ac:dyDescent="0.2">
      <c r="B572" s="53" t="s">
        <v>341</v>
      </c>
      <c r="C572" s="54">
        <v>0</v>
      </c>
      <c r="D572" s="54">
        <v>0</v>
      </c>
      <c r="E572" s="58" t="str">
        <f t="shared" si="189"/>
        <v/>
      </c>
      <c r="F572" s="58" t="str">
        <f t="shared" si="190"/>
        <v/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0</v>
      </c>
      <c r="D573" s="54">
        <v>0</v>
      </c>
      <c r="E573" s="58" t="str">
        <f t="shared" si="189"/>
        <v/>
      </c>
      <c r="F573" s="58" t="str">
        <f t="shared" si="190"/>
        <v/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1</v>
      </c>
      <c r="D575" s="54">
        <v>0</v>
      </c>
      <c r="E575" s="58">
        <f t="shared" si="189"/>
        <v>5.8823529411764701E-4</v>
      </c>
      <c r="F575" s="58" t="str">
        <f t="shared" si="190"/>
        <v/>
      </c>
      <c r="G575" s="51" t="str">
        <f t="shared" si="183"/>
        <v>0</v>
      </c>
      <c r="H575" s="52">
        <f t="shared" si="184"/>
        <v>0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33</v>
      </c>
      <c r="D578" s="54">
        <v>1</v>
      </c>
      <c r="E578" s="58">
        <f t="shared" si="189"/>
        <v>1.9411764705882354E-2</v>
      </c>
      <c r="F578" s="58">
        <f t="shared" si="190"/>
        <v>1.0976948408342481E-3</v>
      </c>
      <c r="G578" s="51">
        <f t="shared" si="183"/>
        <v>-0.96969696969696972</v>
      </c>
      <c r="H578" s="52">
        <f t="shared" si="184"/>
        <v>-1.8823529411764708E-2</v>
      </c>
    </row>
    <row r="579" spans="2:8" x14ac:dyDescent="0.2">
      <c r="B579" s="53" t="s">
        <v>533</v>
      </c>
      <c r="C579" s="54">
        <v>0</v>
      </c>
      <c r="D579" s="54">
        <v>41</v>
      </c>
      <c r="E579" s="58" t="str">
        <f t="shared" si="189"/>
        <v/>
      </c>
      <c r="F579" s="58">
        <f t="shared" si="190"/>
        <v>4.5005488474204172E-2</v>
      </c>
      <c r="G579" s="51" t="str">
        <f t="shared" si="183"/>
        <v>0</v>
      </c>
      <c r="H579" s="52" t="str">
        <f t="shared" si="184"/>
        <v/>
      </c>
    </row>
    <row r="580" spans="2:8" x14ac:dyDescent="0.2">
      <c r="B580" s="13" t="s">
        <v>396</v>
      </c>
      <c r="C580" s="8"/>
      <c r="D580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424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381</v>
      </c>
      <c r="C8" s="28">
        <f>+C18+C73+C165+C333+C553</f>
        <v>5548</v>
      </c>
      <c r="D8" s="29">
        <f>+D18+D73+D165+D333+D553</f>
        <v>5435</v>
      </c>
      <c r="E8" s="30">
        <f>SUM(E9:E13)</f>
        <v>1</v>
      </c>
      <c r="F8" s="30">
        <f>SUM(F9:F13)</f>
        <v>1</v>
      </c>
      <c r="G8" s="30">
        <f>+(D8-C8)/C8</f>
        <v>-2.0367700072098052E-2</v>
      </c>
      <c r="H8" s="31">
        <f>+E8*G8</f>
        <v>-2.0367700072098052E-2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22</v>
      </c>
      <c r="D9" s="24">
        <f>+D18</f>
        <v>44</v>
      </c>
      <c r="E9" s="50">
        <f>C9/$C$8</f>
        <v>3.9653929343907712E-3</v>
      </c>
      <c r="F9" s="50">
        <f>D9/$D$8</f>
        <v>8.095676172953082E-3</v>
      </c>
      <c r="G9" s="51">
        <f>+IF(OR(AND(D9=0),(C9=0)),"0",((D9-C9)/C9))</f>
        <v>1</v>
      </c>
      <c r="H9" s="52">
        <f>+IF(OR(AND(E9=""),(G9="")),"",E9*G9)</f>
        <v>3.9653929343907712E-3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723</v>
      </c>
      <c r="D10" s="24">
        <f>+D73</f>
        <v>291</v>
      </c>
      <c r="E10" s="50">
        <f>C10/$C$8</f>
        <v>0.13031723143475127</v>
      </c>
      <c r="F10" s="50">
        <f>D10/$D$8</f>
        <v>5.354185832566697E-2</v>
      </c>
      <c r="G10" s="51">
        <f>+IF(OR(AND(D10=0),(C10=0)),"0",((D10-C10)/C10))</f>
        <v>-0.59751037344398339</v>
      </c>
      <c r="H10" s="52">
        <f>+IF(OR(AND(E10=""),(G10="")),"",E10*G10)</f>
        <v>-7.7865897620764235E-2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1120</v>
      </c>
      <c r="D11" s="24">
        <f>+D165</f>
        <v>593</v>
      </c>
      <c r="E11" s="50">
        <f>C11/$C$8</f>
        <v>0.20187454938716654</v>
      </c>
      <c r="F11" s="50">
        <f>D11/$D$8</f>
        <v>0.10910763569457221</v>
      </c>
      <c r="G11" s="51">
        <f>+IF(OR(AND(D11=0),(C11=0)),"0",((D11-C11)/C11))</f>
        <v>-0.47053571428571428</v>
      </c>
      <c r="H11" s="52">
        <f>+IF(OR(AND(E11=""),(G11="")),"",E11*G11)</f>
        <v>-9.4989185291997111E-2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2839</v>
      </c>
      <c r="D12" s="24">
        <f>+D333</f>
        <v>3646</v>
      </c>
      <c r="E12" s="50">
        <f>C12/$C$8</f>
        <v>0.51171593366979096</v>
      </c>
      <c r="F12" s="50">
        <f>D12/$D$8</f>
        <v>0.67083716651333947</v>
      </c>
      <c r="G12" s="51">
        <f>+IF(OR(AND(D12=0),(C12=0)),"0",((D12-C12)/C12))</f>
        <v>0.28425501937301867</v>
      </c>
      <c r="H12" s="52">
        <f>+IF(OR(AND(E12=""),(G12="")),"",E12*G12)</f>
        <v>0.14545782263878876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844</v>
      </c>
      <c r="D13" s="24">
        <f>+D553</f>
        <v>861</v>
      </c>
      <c r="E13" s="50">
        <f>C13/$C$8</f>
        <v>0.1521268925739005</v>
      </c>
      <c r="F13" s="50">
        <f>D13/$D$8</f>
        <v>0.15841766329346826</v>
      </c>
      <c r="G13" s="51">
        <f>+IF(OR(AND(D13=0),(C13=0)),"0",((D13-C13)/C13))</f>
        <v>2.014218009478673E-2</v>
      </c>
      <c r="H13" s="52">
        <f>+IF(OR(AND(E13=""),(G13="")),"",E13*G13)</f>
        <v>3.0641672674837778E-3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22</v>
      </c>
      <c r="D18" s="29">
        <f>SUM(D19:D67)</f>
        <v>44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1</v>
      </c>
      <c r="H18" s="31">
        <f>+IF(OR(AND(E18=""),(G18="")),"",E18*G18)</f>
        <v>1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2</v>
      </c>
      <c r="E25" s="52" t="str">
        <f t="shared" ref="E25" si="4">+IF(C25=0,"",C25/C$18)</f>
        <v/>
      </c>
      <c r="F25" s="52">
        <f t="shared" ref="F25" si="5">+IF(D25=0,"",D25/D$18)</f>
        <v>4.5454545454545456E-2</v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1</v>
      </c>
      <c r="D26" s="54">
        <v>6</v>
      </c>
      <c r="E26" s="52">
        <f t="shared" si="0"/>
        <v>4.5454545454545456E-2</v>
      </c>
      <c r="F26" s="52">
        <f t="shared" si="1"/>
        <v>0.13636363636363635</v>
      </c>
      <c r="G26" s="51">
        <f t="shared" si="2"/>
        <v>5</v>
      </c>
      <c r="H26" s="52">
        <f t="shared" si="3"/>
        <v>0.22727272727272729</v>
      </c>
    </row>
    <row r="27" spans="1:8" x14ac:dyDescent="0.2">
      <c r="B27" s="53" t="s">
        <v>582</v>
      </c>
      <c r="C27" s="54">
        <v>1</v>
      </c>
      <c r="D27" s="54">
        <v>2</v>
      </c>
      <c r="E27" s="52">
        <f t="shared" si="0"/>
        <v>4.5454545454545456E-2</v>
      </c>
      <c r="F27" s="52">
        <f t="shared" si="1"/>
        <v>4.5454545454545456E-2</v>
      </c>
      <c r="G27" s="51">
        <f t="shared" si="2"/>
        <v>1</v>
      </c>
      <c r="H27" s="52">
        <f t="shared" si="3"/>
        <v>4.5454545454545456E-2</v>
      </c>
    </row>
    <row r="28" spans="1:8" x14ac:dyDescent="0.2">
      <c r="B28" s="53" t="s">
        <v>3</v>
      </c>
      <c r="C28" s="54">
        <v>2</v>
      </c>
      <c r="D28" s="54">
        <v>2</v>
      </c>
      <c r="E28" s="52">
        <f t="shared" si="0"/>
        <v>9.0909090909090912E-2</v>
      </c>
      <c r="F28" s="52">
        <f t="shared" si="1"/>
        <v>4.5454545454545456E-2</v>
      </c>
      <c r="G28" s="51">
        <f t="shared" si="2"/>
        <v>0</v>
      </c>
      <c r="H28" s="52">
        <f t="shared" si="3"/>
        <v>0</v>
      </c>
    </row>
    <row r="29" spans="1:8" x14ac:dyDescent="0.2">
      <c r="B29" s="53" t="s">
        <v>5</v>
      </c>
      <c r="C29" s="54">
        <v>1</v>
      </c>
      <c r="D29" s="54">
        <v>4</v>
      </c>
      <c r="E29" s="52">
        <f t="shared" si="0"/>
        <v>4.5454545454545456E-2</v>
      </c>
      <c r="F29" s="52">
        <f t="shared" si="1"/>
        <v>9.0909090909090912E-2</v>
      </c>
      <c r="G29" s="51">
        <f t="shared" si="2"/>
        <v>3</v>
      </c>
      <c r="H29" s="52">
        <f t="shared" si="3"/>
        <v>0.13636363636363635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2</v>
      </c>
      <c r="E35" s="52" t="str">
        <f t="shared" si="0"/>
        <v/>
      </c>
      <c r="F35" s="52">
        <f t="shared" si="1"/>
        <v>4.5454545454545456E-2</v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1</v>
      </c>
      <c r="D38" s="54">
        <v>1</v>
      </c>
      <c r="E38" s="52">
        <f t="shared" si="0"/>
        <v>4.5454545454545456E-2</v>
      </c>
      <c r="F38" s="52">
        <f t="shared" si="1"/>
        <v>2.2727272727272728E-2</v>
      </c>
      <c r="G38" s="51">
        <f t="shared" si="2"/>
        <v>0</v>
      </c>
      <c r="H38" s="52">
        <f t="shared" si="3"/>
        <v>0</v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1</v>
      </c>
      <c r="E44" s="52" t="str">
        <f t="shared" si="0"/>
        <v/>
      </c>
      <c r="F44" s="52">
        <f t="shared" si="1"/>
        <v>2.2727272727272728E-2</v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6</v>
      </c>
      <c r="D49" s="54">
        <v>12</v>
      </c>
      <c r="E49" s="52">
        <f t="shared" si="0"/>
        <v>0.27272727272727271</v>
      </c>
      <c r="F49" s="52">
        <f t="shared" si="1"/>
        <v>0.27272727272727271</v>
      </c>
      <c r="G49" s="51">
        <f t="shared" si="2"/>
        <v>1</v>
      </c>
      <c r="H49" s="52">
        <f t="shared" si="3"/>
        <v>0.27272727272727271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1</v>
      </c>
      <c r="D59" s="54">
        <v>1</v>
      </c>
      <c r="E59" s="52">
        <f t="shared" si="0"/>
        <v>4.5454545454545456E-2</v>
      </c>
      <c r="F59" s="52">
        <f t="shared" si="1"/>
        <v>2.2727272727272728E-2</v>
      </c>
      <c r="G59" s="51">
        <f t="shared" si="2"/>
        <v>0</v>
      </c>
      <c r="H59" s="52">
        <f t="shared" si="3"/>
        <v>0</v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8</v>
      </c>
      <c r="D61" s="54">
        <v>1</v>
      </c>
      <c r="E61" s="52">
        <f t="shared" si="0"/>
        <v>0.36363636363636365</v>
      </c>
      <c r="F61" s="52">
        <f t="shared" si="1"/>
        <v>2.2727272727272728E-2</v>
      </c>
      <c r="G61" s="51">
        <f t="shared" si="2"/>
        <v>-0.875</v>
      </c>
      <c r="H61" s="52">
        <f t="shared" si="3"/>
        <v>-0.31818181818181818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5</v>
      </c>
      <c r="E62" s="50" t="str">
        <f t="shared" ref="E62:E63" si="8">+IF(C62=0,"",C62/C$18)</f>
        <v/>
      </c>
      <c r="F62" s="50">
        <f t="shared" ref="F62:F63" si="9">+IF(D62=0,"",D62/D$18)</f>
        <v>0.11363636363636363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1</v>
      </c>
      <c r="E64" s="52" t="str">
        <f t="shared" si="0"/>
        <v/>
      </c>
      <c r="F64" s="52">
        <f t="shared" si="1"/>
        <v>2.2727272727272728E-2</v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1</v>
      </c>
      <c r="D65" s="54">
        <v>2</v>
      </c>
      <c r="E65" s="52">
        <f t="shared" si="0"/>
        <v>4.5454545454545456E-2</v>
      </c>
      <c r="F65" s="52">
        <f t="shared" si="1"/>
        <v>4.5454545454545456E-2</v>
      </c>
      <c r="G65" s="51">
        <f t="shared" si="2"/>
        <v>1</v>
      </c>
      <c r="H65" s="52">
        <f t="shared" si="3"/>
        <v>4.5454545454545456E-2</v>
      </c>
    </row>
    <row r="66" spans="1:8" x14ac:dyDescent="0.2">
      <c r="B66" s="53" t="s">
        <v>177</v>
      </c>
      <c r="C66" s="54">
        <v>0</v>
      </c>
      <c r="D66" s="54">
        <v>2</v>
      </c>
      <c r="E66" s="52" t="str">
        <f t="shared" si="0"/>
        <v/>
      </c>
      <c r="F66" s="52">
        <f t="shared" si="1"/>
        <v>4.5454545454545456E-2</v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723</v>
      </c>
      <c r="D73" s="29">
        <f>SUM(D74:D159)</f>
        <v>291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-0.59751037344398339</v>
      </c>
      <c r="H73" s="31">
        <f>+IF(OR(AND(E73=""),(G73="")),"",E73*G73)</f>
        <v>-0.59751037344398339</v>
      </c>
    </row>
    <row r="74" spans="1:8" x14ac:dyDescent="0.2">
      <c r="B74" s="53" t="s">
        <v>437</v>
      </c>
      <c r="C74" s="54">
        <v>8</v>
      </c>
      <c r="D74" s="54">
        <v>3</v>
      </c>
      <c r="E74" s="58">
        <f>+IF(C74=0,"",C74/C$73)</f>
        <v>1.1065006915629323E-2</v>
      </c>
      <c r="F74" s="58">
        <f>+IF(D74=0,"",D74/D$73)</f>
        <v>1.0309278350515464E-2</v>
      </c>
      <c r="G74" s="51">
        <f>+IF(OR(AND(D74=0),(C74=0)),"0",((D74-C74)/C74))</f>
        <v>-0.625</v>
      </c>
      <c r="H74" s="52">
        <f>+IF(OR(AND(E74=""),(G74="")),"",E74*G74)</f>
        <v>-6.915629322268327E-3</v>
      </c>
    </row>
    <row r="75" spans="1:8" x14ac:dyDescent="0.2">
      <c r="B75" s="53" t="s">
        <v>585</v>
      </c>
      <c r="C75" s="54">
        <v>0</v>
      </c>
      <c r="D75" s="54">
        <v>1</v>
      </c>
      <c r="E75" s="58" t="str">
        <f t="shared" ref="E75:E146" si="12">+IF(C75=0,"",C75/C$73)</f>
        <v/>
      </c>
      <c r="F75" s="58">
        <f t="shared" ref="F75:F146" si="13">+IF(D75=0,"",D75/D$73)</f>
        <v>3.4364261168384879E-3</v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1</v>
      </c>
      <c r="D76" s="54">
        <v>3</v>
      </c>
      <c r="E76" s="58">
        <f t="shared" ref="E76" si="16">+IF(C76=0,"",C76/C$73)</f>
        <v>1.3831258644536654E-3</v>
      </c>
      <c r="F76" s="58">
        <f t="shared" ref="F76" si="17">+IF(D76=0,"",D76/D$73)</f>
        <v>1.0309278350515464E-2</v>
      </c>
      <c r="G76" s="51">
        <f t="shared" ref="G76" si="18">+IF(OR(AND(D76=0),(C76=0)),"0",((D76-C76)/C76))</f>
        <v>2</v>
      </c>
      <c r="H76" s="52">
        <f t="shared" ref="H76" si="19">+IF(OR(AND(E76=""),(G76="")),"",E76*G76)</f>
        <v>2.7662517289073307E-3</v>
      </c>
    </row>
    <row r="77" spans="1:8" x14ac:dyDescent="0.2">
      <c r="B77" s="53" t="s">
        <v>586</v>
      </c>
      <c r="C77" s="54">
        <v>3</v>
      </c>
      <c r="D77" s="54">
        <v>29</v>
      </c>
      <c r="E77" s="58">
        <f t="shared" si="12"/>
        <v>4.1493775933609959E-3</v>
      </c>
      <c r="F77" s="58">
        <f t="shared" si="13"/>
        <v>9.9656357388316158E-2</v>
      </c>
      <c r="G77" s="51">
        <f t="shared" si="14"/>
        <v>8.6666666666666661</v>
      </c>
      <c r="H77" s="52">
        <f t="shared" si="15"/>
        <v>3.5961272475795295E-2</v>
      </c>
    </row>
    <row r="78" spans="1:8" x14ac:dyDescent="0.2">
      <c r="B78" s="53" t="s">
        <v>179</v>
      </c>
      <c r="C78" s="54">
        <v>291</v>
      </c>
      <c r="D78" s="54">
        <v>3</v>
      </c>
      <c r="E78" s="58">
        <f t="shared" si="12"/>
        <v>0.40248962655601661</v>
      </c>
      <c r="F78" s="58">
        <f t="shared" si="13"/>
        <v>1.0309278350515464E-2</v>
      </c>
      <c r="G78" s="51">
        <f t="shared" si="14"/>
        <v>-0.98969072164948457</v>
      </c>
      <c r="H78" s="52">
        <f t="shared" si="15"/>
        <v>-0.39834024896265563</v>
      </c>
    </row>
    <row r="79" spans="1:8" x14ac:dyDescent="0.2">
      <c r="B79" s="53" t="s">
        <v>16</v>
      </c>
      <c r="C79" s="54">
        <v>9</v>
      </c>
      <c r="D79" s="54">
        <v>8</v>
      </c>
      <c r="E79" s="58">
        <f t="shared" si="12"/>
        <v>1.2448132780082987E-2</v>
      </c>
      <c r="F79" s="58">
        <f t="shared" si="13"/>
        <v>2.7491408934707903E-2</v>
      </c>
      <c r="G79" s="51">
        <f t="shared" si="14"/>
        <v>-0.1111111111111111</v>
      </c>
      <c r="H79" s="52">
        <f t="shared" si="15"/>
        <v>-1.3831258644536651E-3</v>
      </c>
    </row>
    <row r="80" spans="1:8" s="32" customFormat="1" x14ac:dyDescent="0.2">
      <c r="A80" s="39"/>
      <c r="B80" s="55" t="s">
        <v>35</v>
      </c>
      <c r="C80" s="56">
        <v>1</v>
      </c>
      <c r="D80" s="54">
        <v>0</v>
      </c>
      <c r="E80" s="58">
        <f t="shared" ref="E80" si="20">+IF(C80=0,"",C80/C$73)</f>
        <v>1.3831258644536654E-3</v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>
        <f t="shared" ref="H80" si="23">+IF(OR(AND(E80=""),(G80="")),"",E80*G80)</f>
        <v>0</v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0</v>
      </c>
      <c r="E85" s="58" t="str">
        <f t="shared" si="12"/>
        <v/>
      </c>
      <c r="F85" s="58" t="str">
        <f t="shared" si="13"/>
        <v/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2</v>
      </c>
      <c r="D87" s="54">
        <v>0</v>
      </c>
      <c r="E87" s="58">
        <f t="shared" si="12"/>
        <v>2.7662517289073307E-3</v>
      </c>
      <c r="F87" s="58" t="str">
        <f t="shared" si="13"/>
        <v/>
      </c>
      <c r="G87" s="51" t="str">
        <f t="shared" si="14"/>
        <v>0</v>
      </c>
      <c r="H87" s="52">
        <f t="shared" si="15"/>
        <v>0</v>
      </c>
    </row>
    <row r="88" spans="1:8" s="32" customFormat="1" x14ac:dyDescent="0.2">
      <c r="A88" s="40"/>
      <c r="B88" s="55" t="s">
        <v>587</v>
      </c>
      <c r="C88" s="56">
        <v>5</v>
      </c>
      <c r="D88" s="54">
        <v>1</v>
      </c>
      <c r="E88" s="58">
        <f t="shared" ref="E88" si="24">+IF(C88=0,"",C88/C$73)</f>
        <v>6.9156293222683261E-3</v>
      </c>
      <c r="F88" s="58">
        <f t="shared" ref="F88" si="25">+IF(D88=0,"",D88/D$73)</f>
        <v>3.4364261168384879E-3</v>
      </c>
      <c r="G88" s="51">
        <f t="shared" ref="G88" si="26">+IF(OR(AND(D88=0),(C88=0)),"0",((D88-C88)/C88))</f>
        <v>-0.8</v>
      </c>
      <c r="H88" s="52">
        <f t="shared" ref="H88" si="27">+IF(OR(AND(E88=""),(G88="")),"",E88*G88)</f>
        <v>-5.5325034578146614E-3</v>
      </c>
    </row>
    <row r="89" spans="1:8" x14ac:dyDescent="0.2">
      <c r="B89" s="53" t="s">
        <v>185</v>
      </c>
      <c r="C89" s="54">
        <v>4</v>
      </c>
      <c r="D89" s="54">
        <v>11</v>
      </c>
      <c r="E89" s="58">
        <f t="shared" si="12"/>
        <v>5.5325034578146614E-3</v>
      </c>
      <c r="F89" s="58">
        <f t="shared" si="13"/>
        <v>3.7800687285223365E-2</v>
      </c>
      <c r="G89" s="51">
        <f t="shared" si="14"/>
        <v>1.75</v>
      </c>
      <c r="H89" s="52">
        <f t="shared" si="15"/>
        <v>9.6818810511756573E-3</v>
      </c>
    </row>
    <row r="90" spans="1:8" x14ac:dyDescent="0.2">
      <c r="B90" s="53" t="s">
        <v>186</v>
      </c>
      <c r="C90" s="54">
        <v>0</v>
      </c>
      <c r="D90" s="54">
        <v>1</v>
      </c>
      <c r="E90" s="58" t="str">
        <f t="shared" si="12"/>
        <v/>
      </c>
      <c r="F90" s="58">
        <f t="shared" si="13"/>
        <v>3.4364261168384879E-3</v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1</v>
      </c>
      <c r="D91" s="54">
        <v>1</v>
      </c>
      <c r="E91" s="58">
        <f t="shared" si="12"/>
        <v>1.3831258644536654E-3</v>
      </c>
      <c r="F91" s="58">
        <f t="shared" si="13"/>
        <v>3.4364261168384879E-3</v>
      </c>
      <c r="G91" s="51">
        <f t="shared" si="14"/>
        <v>0</v>
      </c>
      <c r="H91" s="52">
        <f t="shared" si="15"/>
        <v>0</v>
      </c>
    </row>
    <row r="92" spans="1:8" x14ac:dyDescent="0.2">
      <c r="B92" s="53" t="s">
        <v>439</v>
      </c>
      <c r="C92" s="54">
        <v>11</v>
      </c>
      <c r="D92" s="54">
        <v>1</v>
      </c>
      <c r="E92" s="58">
        <f t="shared" si="12"/>
        <v>1.5214384508990318E-2</v>
      </c>
      <c r="F92" s="58">
        <f t="shared" si="13"/>
        <v>3.4364261168384879E-3</v>
      </c>
      <c r="G92" s="51">
        <f t="shared" si="14"/>
        <v>-0.90909090909090906</v>
      </c>
      <c r="H92" s="52">
        <f t="shared" si="15"/>
        <v>-1.3831258644536652E-2</v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2</v>
      </c>
      <c r="E94" s="58" t="str">
        <f t="shared" ref="E94:E95" si="28">+IF(C94=0,"",C94/C$73)</f>
        <v/>
      </c>
      <c r="F94" s="58">
        <f t="shared" ref="F94:F95" si="29">+IF(D94=0,"",D94/D$73)</f>
        <v>6.8728522336769758E-3</v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4</v>
      </c>
      <c r="D96" s="54">
        <v>3</v>
      </c>
      <c r="E96" s="58">
        <f t="shared" si="12"/>
        <v>5.5325034578146614E-3</v>
      </c>
      <c r="F96" s="58">
        <f t="shared" si="13"/>
        <v>1.0309278350515464E-2</v>
      </c>
      <c r="G96" s="51">
        <f t="shared" si="14"/>
        <v>-0.25</v>
      </c>
      <c r="H96" s="52">
        <f t="shared" si="15"/>
        <v>-1.3831258644536654E-3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45</v>
      </c>
      <c r="D100" s="54">
        <v>35</v>
      </c>
      <c r="E100" s="58">
        <f t="shared" si="12"/>
        <v>6.2240663900414939E-2</v>
      </c>
      <c r="F100" s="58">
        <f t="shared" si="13"/>
        <v>0.12027491408934708</v>
      </c>
      <c r="G100" s="51">
        <f t="shared" si="14"/>
        <v>-0.22222222222222221</v>
      </c>
      <c r="H100" s="52">
        <f t="shared" si="15"/>
        <v>-1.3831258644536652E-2</v>
      </c>
    </row>
    <row r="101" spans="1:8" x14ac:dyDescent="0.2">
      <c r="B101" s="53" t="s">
        <v>440</v>
      </c>
      <c r="C101" s="54">
        <v>1</v>
      </c>
      <c r="D101" s="54">
        <v>6</v>
      </c>
      <c r="E101" s="58">
        <f t="shared" si="12"/>
        <v>1.3831258644536654E-3</v>
      </c>
      <c r="F101" s="58">
        <f t="shared" si="13"/>
        <v>2.0618556701030927E-2</v>
      </c>
      <c r="G101" s="51">
        <f t="shared" si="14"/>
        <v>5</v>
      </c>
      <c r="H101" s="52">
        <f t="shared" si="15"/>
        <v>6.915629322268327E-3</v>
      </c>
    </row>
    <row r="102" spans="1:8" x14ac:dyDescent="0.2">
      <c r="B102" s="53" t="s">
        <v>18</v>
      </c>
      <c r="C102" s="54">
        <v>1</v>
      </c>
      <c r="D102" s="54">
        <v>0</v>
      </c>
      <c r="E102" s="58">
        <f t="shared" si="12"/>
        <v>1.3831258644536654E-3</v>
      </c>
      <c r="F102" s="58" t="str">
        <f t="shared" si="13"/>
        <v/>
      </c>
      <c r="G102" s="51" t="str">
        <f t="shared" si="14"/>
        <v>0</v>
      </c>
      <c r="H102" s="52">
        <f t="shared" si="15"/>
        <v>0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44</v>
      </c>
      <c r="D105" s="54">
        <v>1</v>
      </c>
      <c r="E105" s="58">
        <f t="shared" ref="E105" si="32">+IF(C105=0,"",C105/C$73)</f>
        <v>6.0857538035961271E-2</v>
      </c>
      <c r="F105" s="58">
        <f t="shared" ref="F105" si="33">+IF(D105=0,"",D105/D$73)</f>
        <v>3.4364261168384879E-3</v>
      </c>
      <c r="G105" s="51">
        <f t="shared" ref="G105" si="34">+IF(OR(AND(D105=0),(C105=0)),"0",((D105-C105)/C105))</f>
        <v>-0.97727272727272729</v>
      </c>
      <c r="H105" s="52">
        <f t="shared" ref="H105" si="35">+IF(OR(AND(E105=""),(G105="")),"",E105*G105)</f>
        <v>-5.9474412171507604E-2</v>
      </c>
    </row>
    <row r="106" spans="1:8" x14ac:dyDescent="0.2">
      <c r="B106" s="53" t="s">
        <v>192</v>
      </c>
      <c r="C106" s="54">
        <v>0</v>
      </c>
      <c r="D106" s="54">
        <v>1</v>
      </c>
      <c r="E106" s="58" t="str">
        <f t="shared" si="12"/>
        <v/>
      </c>
      <c r="F106" s="58">
        <f t="shared" si="13"/>
        <v>3.4364261168384879E-3</v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70</v>
      </c>
      <c r="D107" s="54">
        <v>19</v>
      </c>
      <c r="E107" s="58">
        <f t="shared" si="12"/>
        <v>9.6818810511756573E-2</v>
      </c>
      <c r="F107" s="58">
        <f t="shared" si="13"/>
        <v>6.5292096219931275E-2</v>
      </c>
      <c r="G107" s="51">
        <f t="shared" si="14"/>
        <v>-0.72857142857142854</v>
      </c>
      <c r="H107" s="52">
        <f t="shared" si="15"/>
        <v>-7.0539419087136929E-2</v>
      </c>
    </row>
    <row r="108" spans="1:8" x14ac:dyDescent="0.2">
      <c r="B108" s="53" t="s">
        <v>194</v>
      </c>
      <c r="C108" s="54">
        <v>0</v>
      </c>
      <c r="D108" s="54">
        <v>7</v>
      </c>
      <c r="E108" s="58" t="str">
        <f t="shared" si="12"/>
        <v/>
      </c>
      <c r="F108" s="58">
        <f t="shared" si="13"/>
        <v>2.4054982817869417E-2</v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29</v>
      </c>
      <c r="D109" s="54">
        <v>11</v>
      </c>
      <c r="E109" s="58">
        <f t="shared" si="12"/>
        <v>4.0110650069156296E-2</v>
      </c>
      <c r="F109" s="58">
        <f t="shared" si="13"/>
        <v>3.7800687285223365E-2</v>
      </c>
      <c r="G109" s="51">
        <f t="shared" si="14"/>
        <v>-0.62068965517241381</v>
      </c>
      <c r="H109" s="52">
        <f t="shared" si="15"/>
        <v>-2.4896265560165977E-2</v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2</v>
      </c>
      <c r="E111" s="58" t="str">
        <f t="shared" si="12"/>
        <v/>
      </c>
      <c r="F111" s="58">
        <f t="shared" si="13"/>
        <v>6.8728522336769758E-3</v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1</v>
      </c>
      <c r="E113" s="58" t="str">
        <f t="shared" si="12"/>
        <v/>
      </c>
      <c r="F113" s="58">
        <f t="shared" si="13"/>
        <v>3.4364261168384879E-3</v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2</v>
      </c>
      <c r="D116" s="54">
        <v>2</v>
      </c>
      <c r="E116" s="58">
        <f t="shared" si="12"/>
        <v>2.7662517289073307E-3</v>
      </c>
      <c r="F116" s="58">
        <f t="shared" si="13"/>
        <v>6.8728522336769758E-3</v>
      </c>
      <c r="G116" s="51">
        <f t="shared" si="14"/>
        <v>0</v>
      </c>
      <c r="H116" s="52">
        <f t="shared" si="15"/>
        <v>0</v>
      </c>
    </row>
    <row r="117" spans="2:8" x14ac:dyDescent="0.2">
      <c r="B117" s="53" t="s">
        <v>24</v>
      </c>
      <c r="C117" s="54">
        <v>0</v>
      </c>
      <c r="D117" s="54">
        <v>1</v>
      </c>
      <c r="E117" s="58" t="str">
        <f t="shared" si="12"/>
        <v/>
      </c>
      <c r="F117" s="58">
        <f t="shared" si="13"/>
        <v>3.4364261168384879E-3</v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3</v>
      </c>
      <c r="D121" s="54">
        <v>3</v>
      </c>
      <c r="E121" s="58">
        <f t="shared" si="12"/>
        <v>4.1493775933609959E-3</v>
      </c>
      <c r="F121" s="58">
        <f t="shared" si="13"/>
        <v>1.0309278350515464E-2</v>
      </c>
      <c r="G121" s="51">
        <f t="shared" si="14"/>
        <v>0</v>
      </c>
      <c r="H121" s="52">
        <f t="shared" si="15"/>
        <v>0</v>
      </c>
    </row>
    <row r="122" spans="2:8" x14ac:dyDescent="0.2">
      <c r="B122" s="53" t="s">
        <v>202</v>
      </c>
      <c r="C122" s="54">
        <v>4</v>
      </c>
      <c r="D122" s="54">
        <v>0</v>
      </c>
      <c r="E122" s="58">
        <f t="shared" si="12"/>
        <v>5.5325034578146614E-3</v>
      </c>
      <c r="F122" s="58" t="str">
        <f t="shared" si="13"/>
        <v/>
      </c>
      <c r="G122" s="51" t="str">
        <f t="shared" si="14"/>
        <v>0</v>
      </c>
      <c r="H122" s="52">
        <f t="shared" si="15"/>
        <v>0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2</v>
      </c>
      <c r="D124" s="54">
        <v>1</v>
      </c>
      <c r="E124" s="58">
        <f t="shared" si="12"/>
        <v>2.7662517289073307E-3</v>
      </c>
      <c r="F124" s="58">
        <f t="shared" si="13"/>
        <v>3.4364261168384879E-3</v>
      </c>
      <c r="G124" s="51">
        <f t="shared" si="14"/>
        <v>-0.5</v>
      </c>
      <c r="H124" s="52">
        <f t="shared" si="15"/>
        <v>-1.3831258644536654E-3</v>
      </c>
    </row>
    <row r="125" spans="2:8" x14ac:dyDescent="0.2">
      <c r="B125" s="53" t="s">
        <v>203</v>
      </c>
      <c r="C125" s="54">
        <v>9</v>
      </c>
      <c r="D125" s="54">
        <v>3</v>
      </c>
      <c r="E125" s="58">
        <f t="shared" si="12"/>
        <v>1.2448132780082987E-2</v>
      </c>
      <c r="F125" s="58">
        <f t="shared" si="13"/>
        <v>1.0309278350515464E-2</v>
      </c>
      <c r="G125" s="51">
        <f t="shared" si="14"/>
        <v>-0.66666666666666663</v>
      </c>
      <c r="H125" s="52">
        <f t="shared" si="15"/>
        <v>-8.29875518672199E-3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95</v>
      </c>
      <c r="D127" s="54">
        <v>93</v>
      </c>
      <c r="E127" s="58">
        <f t="shared" si="12"/>
        <v>0.13139695712309821</v>
      </c>
      <c r="F127" s="58">
        <f t="shared" si="13"/>
        <v>0.31958762886597936</v>
      </c>
      <c r="G127" s="51">
        <f t="shared" si="14"/>
        <v>-2.1052631578947368E-2</v>
      </c>
      <c r="H127" s="52">
        <f t="shared" si="15"/>
        <v>-2.7662517289073307E-3</v>
      </c>
    </row>
    <row r="128" spans="2:8" x14ac:dyDescent="0.2">
      <c r="B128" s="53" t="s">
        <v>204</v>
      </c>
      <c r="C128" s="54">
        <v>0</v>
      </c>
      <c r="D128" s="54">
        <v>3</v>
      </c>
      <c r="E128" s="58" t="str">
        <f t="shared" si="12"/>
        <v/>
      </c>
      <c r="F128" s="58">
        <f t="shared" si="13"/>
        <v>1.0309278350515464E-2</v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1</v>
      </c>
      <c r="D133" s="54">
        <v>4</v>
      </c>
      <c r="E133" s="58">
        <f t="shared" si="12"/>
        <v>1.3831258644536654E-3</v>
      </c>
      <c r="F133" s="58">
        <f t="shared" si="13"/>
        <v>1.3745704467353952E-2</v>
      </c>
      <c r="G133" s="51">
        <f t="shared" si="14"/>
        <v>3</v>
      </c>
      <c r="H133" s="52">
        <f t="shared" si="15"/>
        <v>4.1493775933609959E-3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3</v>
      </c>
      <c r="E138" s="58" t="str">
        <f t="shared" si="12"/>
        <v/>
      </c>
      <c r="F138" s="58">
        <f t="shared" si="13"/>
        <v>1.0309278350515464E-2</v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3</v>
      </c>
      <c r="D139" s="54">
        <v>1</v>
      </c>
      <c r="E139" s="58">
        <f t="shared" si="12"/>
        <v>4.1493775933609959E-3</v>
      </c>
      <c r="F139" s="58">
        <f t="shared" si="13"/>
        <v>3.4364261168384879E-3</v>
      </c>
      <c r="G139" s="51">
        <f t="shared" si="14"/>
        <v>-0.66666666666666663</v>
      </c>
      <c r="H139" s="52">
        <f t="shared" si="15"/>
        <v>-2.7662517289073303E-3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17</v>
      </c>
      <c r="D147" s="54">
        <v>0</v>
      </c>
      <c r="E147" s="58">
        <f t="shared" ref="E147:E155" si="56">+IF(C147=0,"",C147/C$73)</f>
        <v>2.351313969571231E-2</v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>
        <f t="shared" ref="H147:H155" si="59">+IF(OR(AND(E147=""),(G147="")),"",E147*G147)</f>
        <v>0</v>
      </c>
    </row>
    <row r="148" spans="1:8" x14ac:dyDescent="0.2">
      <c r="B148" s="53" t="s">
        <v>34</v>
      </c>
      <c r="C148" s="54">
        <v>15</v>
      </c>
      <c r="D148" s="54">
        <v>1</v>
      </c>
      <c r="E148" s="58">
        <f t="shared" si="56"/>
        <v>2.0746887966804978E-2</v>
      </c>
      <c r="F148" s="58">
        <f t="shared" si="57"/>
        <v>3.4364261168384879E-3</v>
      </c>
      <c r="G148" s="51">
        <f t="shared" si="58"/>
        <v>-0.93333333333333335</v>
      </c>
      <c r="H148" s="52">
        <f t="shared" si="59"/>
        <v>-1.9363762102351315E-2</v>
      </c>
    </row>
    <row r="149" spans="1:8" x14ac:dyDescent="0.2">
      <c r="B149" s="53" t="s">
        <v>212</v>
      </c>
      <c r="C149" s="54">
        <v>0</v>
      </c>
      <c r="D149" s="54">
        <v>6</v>
      </c>
      <c r="E149" s="58" t="str">
        <f t="shared" si="56"/>
        <v/>
      </c>
      <c r="F149" s="58">
        <f t="shared" si="57"/>
        <v>2.0618556701030927E-2</v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12</v>
      </c>
      <c r="E151" s="58" t="str">
        <f t="shared" si="56"/>
        <v/>
      </c>
      <c r="F151" s="58">
        <f t="shared" si="57"/>
        <v>4.1237113402061855E-2</v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1</v>
      </c>
      <c r="E153" s="58" t="str">
        <f t="shared" si="56"/>
        <v/>
      </c>
      <c r="F153" s="58">
        <f t="shared" si="57"/>
        <v>3.4364261168384879E-3</v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2</v>
      </c>
      <c r="D154" s="54">
        <v>1</v>
      </c>
      <c r="E154" s="58">
        <f t="shared" si="56"/>
        <v>2.7662517289073307E-3</v>
      </c>
      <c r="F154" s="58">
        <f t="shared" si="57"/>
        <v>3.4364261168384879E-3</v>
      </c>
      <c r="G154" s="51">
        <f t="shared" si="58"/>
        <v>-0.5</v>
      </c>
      <c r="H154" s="52">
        <f t="shared" si="59"/>
        <v>-1.3831258644536654E-3</v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40</v>
      </c>
      <c r="D156" s="54">
        <v>6</v>
      </c>
      <c r="E156" s="58">
        <f t="shared" ref="E156:E159" si="60">+IF(C156=0,"",C156/C$73)</f>
        <v>5.5325034578146609E-2</v>
      </c>
      <c r="F156" s="58">
        <f t="shared" ref="F156:F159" si="61">+IF(D156=0,"",D156/D$73)</f>
        <v>2.0618556701030927E-2</v>
      </c>
      <c r="G156" s="51">
        <f t="shared" ref="G156:G159" si="62">+IF(OR(AND(D156=0),(C156=0)),"0",((D156-C156)/C156))</f>
        <v>-0.85</v>
      </c>
      <c r="H156" s="52">
        <f t="shared" ref="H156:H159" si="63">+IF(OR(AND(E156=""),(G156="")),"",E156*G156)</f>
        <v>-4.7026279391424619E-2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1120</v>
      </c>
      <c r="D165" s="29">
        <f>SUM(D166:D327)</f>
        <v>593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-0.47053571428571428</v>
      </c>
      <c r="H165" s="31">
        <f>+IF(OR(AND(E165=""),(G165="")),"",E165*G165)</f>
        <v>-0.47053571428571428</v>
      </c>
    </row>
    <row r="166" spans="1:8" x14ac:dyDescent="0.2">
      <c r="B166" s="59" t="s">
        <v>447</v>
      </c>
      <c r="C166" s="54">
        <v>2</v>
      </c>
      <c r="D166" s="54">
        <v>14</v>
      </c>
      <c r="E166" s="58">
        <f t="shared" si="64"/>
        <v>1.7857142857142857E-3</v>
      </c>
      <c r="F166" s="58">
        <f t="shared" si="65"/>
        <v>2.3608768971332208E-2</v>
      </c>
      <c r="G166" s="51">
        <f>+IF(OR(AND(D166=0),(C166=0)),"0",((D166-C166)/C166))</f>
        <v>6</v>
      </c>
      <c r="H166" s="52">
        <f>+IF(OR(AND(E166=""),(G166="")),"",E166*G166)</f>
        <v>1.0714285714285714E-2</v>
      </c>
    </row>
    <row r="167" spans="1:8" x14ac:dyDescent="0.2">
      <c r="B167" s="59" t="s">
        <v>590</v>
      </c>
      <c r="C167" s="54">
        <v>1</v>
      </c>
      <c r="D167" s="54">
        <v>3</v>
      </c>
      <c r="E167" s="58">
        <f t="shared" si="64"/>
        <v>8.9285714285714283E-4</v>
      </c>
      <c r="F167" s="58">
        <f t="shared" si="65"/>
        <v>5.0590219224283303E-3</v>
      </c>
      <c r="G167" s="51">
        <f t="shared" ref="G167:G237" si="66">+IF(OR(AND(D167=0),(C167=0)),"0",((D167-C167)/C167))</f>
        <v>2</v>
      </c>
      <c r="H167" s="52">
        <f t="shared" ref="H167:H237" si="67">+IF(OR(AND(E167=""),(G167="")),"",E167*G167)</f>
        <v>1.7857142857142857E-3</v>
      </c>
    </row>
    <row r="168" spans="1:8" ht="24" x14ac:dyDescent="0.2">
      <c r="B168" s="59" t="s">
        <v>448</v>
      </c>
      <c r="C168" s="54">
        <v>1</v>
      </c>
      <c r="D168" s="54">
        <v>27</v>
      </c>
      <c r="E168" s="58">
        <f t="shared" si="64"/>
        <v>8.9285714285714283E-4</v>
      </c>
      <c r="F168" s="58">
        <f t="shared" si="65"/>
        <v>4.5531197301854974E-2</v>
      </c>
      <c r="G168" s="51">
        <f t="shared" si="66"/>
        <v>26</v>
      </c>
      <c r="H168" s="52">
        <f t="shared" si="67"/>
        <v>2.3214285714285715E-2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15</v>
      </c>
      <c r="D170" s="54">
        <v>8</v>
      </c>
      <c r="E170" s="58">
        <f t="shared" si="64"/>
        <v>1.3392857142857142E-2</v>
      </c>
      <c r="F170" s="58">
        <f t="shared" si="65"/>
        <v>1.3490725126475547E-2</v>
      </c>
      <c r="G170" s="51">
        <f t="shared" si="66"/>
        <v>-0.46666666666666667</v>
      </c>
      <c r="H170" s="52">
        <f t="shared" si="67"/>
        <v>-6.2499999999999995E-3</v>
      </c>
    </row>
    <row r="171" spans="1:8" x14ac:dyDescent="0.2">
      <c r="B171" s="59" t="s">
        <v>42</v>
      </c>
      <c r="C171" s="54">
        <v>185</v>
      </c>
      <c r="D171" s="54">
        <v>145</v>
      </c>
      <c r="E171" s="58">
        <f t="shared" si="64"/>
        <v>0.16517857142857142</v>
      </c>
      <c r="F171" s="58">
        <f t="shared" si="65"/>
        <v>0.24451939291736932</v>
      </c>
      <c r="G171" s="51">
        <f t="shared" si="66"/>
        <v>-0.21621621621621623</v>
      </c>
      <c r="H171" s="52">
        <f t="shared" si="67"/>
        <v>-3.5714285714285712E-2</v>
      </c>
    </row>
    <row r="172" spans="1:8" x14ac:dyDescent="0.2">
      <c r="B172" s="59" t="s">
        <v>592</v>
      </c>
      <c r="C172" s="54">
        <v>1</v>
      </c>
      <c r="D172" s="54">
        <v>0</v>
      </c>
      <c r="E172" s="58">
        <f t="shared" si="64"/>
        <v>8.9285714285714283E-4</v>
      </c>
      <c r="F172" s="58" t="str">
        <f t="shared" si="65"/>
        <v/>
      </c>
      <c r="G172" s="51" t="str">
        <f t="shared" si="66"/>
        <v>0</v>
      </c>
      <c r="H172" s="52">
        <f t="shared" si="67"/>
        <v>0</v>
      </c>
    </row>
    <row r="173" spans="1:8" x14ac:dyDescent="0.2">
      <c r="B173" s="59" t="s">
        <v>593</v>
      </c>
      <c r="C173" s="54">
        <v>3</v>
      </c>
      <c r="D173" s="54">
        <v>5</v>
      </c>
      <c r="E173" s="58">
        <f t="shared" si="64"/>
        <v>2.6785714285714286E-3</v>
      </c>
      <c r="F173" s="58">
        <f t="shared" si="65"/>
        <v>8.4317032040472171E-3</v>
      </c>
      <c r="G173" s="51">
        <f t="shared" si="66"/>
        <v>0.66666666666666663</v>
      </c>
      <c r="H173" s="52">
        <f t="shared" si="67"/>
        <v>1.7857142857142857E-3</v>
      </c>
    </row>
    <row r="174" spans="1:8" x14ac:dyDescent="0.2">
      <c r="B174" s="59" t="s">
        <v>594</v>
      </c>
      <c r="C174" s="54">
        <v>0</v>
      </c>
      <c r="D174" s="54">
        <v>3</v>
      </c>
      <c r="E174" s="58" t="str">
        <f t="shared" si="64"/>
        <v/>
      </c>
      <c r="F174" s="58">
        <f t="shared" si="65"/>
        <v>5.0590219224283303E-3</v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38</v>
      </c>
      <c r="D176" s="54">
        <v>0</v>
      </c>
      <c r="E176" s="58">
        <f t="shared" si="64"/>
        <v>3.3928571428571426E-2</v>
      </c>
      <c r="F176" s="58" t="str">
        <f t="shared" si="65"/>
        <v/>
      </c>
      <c r="G176" s="51" t="str">
        <f t="shared" si="66"/>
        <v>0</v>
      </c>
      <c r="H176" s="52">
        <f t="shared" si="67"/>
        <v>0</v>
      </c>
    </row>
    <row r="177" spans="1:8" x14ac:dyDescent="0.2">
      <c r="B177" s="59" t="s">
        <v>45</v>
      </c>
      <c r="C177" s="54">
        <v>0</v>
      </c>
      <c r="D177" s="54">
        <v>3</v>
      </c>
      <c r="E177" s="58" t="str">
        <f t="shared" si="64"/>
        <v/>
      </c>
      <c r="F177" s="58">
        <f t="shared" si="65"/>
        <v>5.0590219224283303E-3</v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2</v>
      </c>
      <c r="E178" s="58" t="str">
        <f t="shared" si="64"/>
        <v/>
      </c>
      <c r="F178" s="58">
        <f t="shared" si="65"/>
        <v>3.3726812816188868E-3</v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2</v>
      </c>
      <c r="D179" s="54">
        <v>1</v>
      </c>
      <c r="E179" s="58">
        <f t="shared" ref="E179:E185" si="68">+IF(C179=0,"",C179/C$165)</f>
        <v>1.7857142857142857E-3</v>
      </c>
      <c r="F179" s="58">
        <f t="shared" ref="F179:F185" si="69">+IF(D179=0,"",D179/D$165)</f>
        <v>1.6863406408094434E-3</v>
      </c>
      <c r="G179" s="51">
        <f t="shared" ref="G179:G185" si="70">+IF(OR(AND(D179=0),(C179=0)),"0",((D179-C179)/C179))</f>
        <v>-0.5</v>
      </c>
      <c r="H179" s="52">
        <f t="shared" ref="H179:H185" si="71">+IF(OR(AND(E179=""),(G179="")),"",E179*G179)</f>
        <v>-8.9285714285714283E-4</v>
      </c>
    </row>
    <row r="180" spans="1:8" s="32" customFormat="1" x14ac:dyDescent="0.2">
      <c r="A180" s="39"/>
      <c r="B180" s="60" t="s">
        <v>450</v>
      </c>
      <c r="C180" s="56">
        <v>30</v>
      </c>
      <c r="D180" s="54">
        <v>45</v>
      </c>
      <c r="E180" s="58">
        <f t="shared" si="68"/>
        <v>2.6785714285714284E-2</v>
      </c>
      <c r="F180" s="58">
        <f t="shared" si="69"/>
        <v>7.5885328836424959E-2</v>
      </c>
      <c r="G180" s="51">
        <f t="shared" si="70"/>
        <v>0.5</v>
      </c>
      <c r="H180" s="52">
        <f t="shared" si="71"/>
        <v>1.3392857142857142E-2</v>
      </c>
    </row>
    <row r="181" spans="1:8" s="32" customFormat="1" x14ac:dyDescent="0.2">
      <c r="A181" s="39"/>
      <c r="B181" s="60" t="s">
        <v>595</v>
      </c>
      <c r="C181" s="56">
        <v>2</v>
      </c>
      <c r="D181" s="54">
        <v>2</v>
      </c>
      <c r="E181" s="58">
        <f t="shared" si="68"/>
        <v>1.7857142857142857E-3</v>
      </c>
      <c r="F181" s="58">
        <f t="shared" si="69"/>
        <v>3.3726812816188868E-3</v>
      </c>
      <c r="G181" s="51">
        <f t="shared" si="70"/>
        <v>0</v>
      </c>
      <c r="H181" s="52">
        <f t="shared" si="71"/>
        <v>0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1</v>
      </c>
      <c r="D184" s="54">
        <v>2</v>
      </c>
      <c r="E184" s="58">
        <f t="shared" si="68"/>
        <v>8.9285714285714283E-4</v>
      </c>
      <c r="F184" s="58">
        <f t="shared" si="69"/>
        <v>3.3726812816188868E-3</v>
      </c>
      <c r="G184" s="51">
        <f t="shared" si="70"/>
        <v>1</v>
      </c>
      <c r="H184" s="52">
        <f t="shared" si="71"/>
        <v>8.9285714285714283E-4</v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1</v>
      </c>
      <c r="D186" s="54">
        <v>1</v>
      </c>
      <c r="E186" s="57">
        <f t="shared" ref="E186:F191" si="72">+IF(C186=0,"",C186/C$165)</f>
        <v>8.9285714285714283E-4</v>
      </c>
      <c r="F186" s="57">
        <f t="shared" si="72"/>
        <v>1.6863406408094434E-3</v>
      </c>
      <c r="G186" s="57">
        <f t="shared" si="66"/>
        <v>0</v>
      </c>
      <c r="H186" s="50">
        <f t="shared" si="67"/>
        <v>0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1</v>
      </c>
      <c r="E191" s="57" t="str">
        <f t="shared" si="72"/>
        <v/>
      </c>
      <c r="F191" s="57">
        <f t="shared" si="72"/>
        <v>1.6863406408094434E-3</v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1</v>
      </c>
      <c r="D192" s="54">
        <v>3</v>
      </c>
      <c r="E192" s="57">
        <f t="shared" ref="E192" si="75">+IF(C192=0,"",C192/C$165)</f>
        <v>8.9285714285714283E-4</v>
      </c>
      <c r="F192" s="57">
        <f t="shared" ref="F192" si="76">+IF(D192=0,"",D192/D$165)</f>
        <v>5.0590219224283303E-3</v>
      </c>
      <c r="G192" s="57">
        <f t="shared" ref="G192" si="77">+IF(OR(AND(D192=0),(C192=0)),"0",((D192-C192)/C192))</f>
        <v>2</v>
      </c>
      <c r="H192" s="50">
        <f t="shared" ref="H192" si="78">+IF(OR(AND(E192=""),(G192="")),"",E192*G192)</f>
        <v>1.7857142857142857E-3</v>
      </c>
    </row>
    <row r="193" spans="1:8" s="32" customFormat="1" x14ac:dyDescent="0.2">
      <c r="A193" s="39"/>
      <c r="B193" s="60" t="s">
        <v>220</v>
      </c>
      <c r="C193" s="56">
        <v>4</v>
      </c>
      <c r="D193" s="54">
        <v>1</v>
      </c>
      <c r="E193" s="57">
        <f t="shared" ref="E193:F199" si="79">+IF(C193=0,"",C193/C$165)</f>
        <v>3.5714285714285713E-3</v>
      </c>
      <c r="F193" s="57">
        <f t="shared" si="79"/>
        <v>1.6863406408094434E-3</v>
      </c>
      <c r="G193" s="57">
        <f t="shared" si="66"/>
        <v>-0.75</v>
      </c>
      <c r="H193" s="50">
        <f t="shared" si="67"/>
        <v>-2.6785714285714286E-3</v>
      </c>
    </row>
    <row r="194" spans="1:8" s="32" customFormat="1" x14ac:dyDescent="0.2">
      <c r="A194" s="39"/>
      <c r="B194" s="60" t="s">
        <v>221</v>
      </c>
      <c r="C194" s="56">
        <v>28</v>
      </c>
      <c r="D194" s="54">
        <v>8</v>
      </c>
      <c r="E194" s="57">
        <f t="shared" si="79"/>
        <v>2.5000000000000001E-2</v>
      </c>
      <c r="F194" s="57">
        <f t="shared" si="79"/>
        <v>1.3490725126475547E-2</v>
      </c>
      <c r="G194" s="57">
        <f t="shared" si="66"/>
        <v>-0.7142857142857143</v>
      </c>
      <c r="H194" s="50">
        <f t="shared" si="67"/>
        <v>-1.785714285714286E-2</v>
      </c>
    </row>
    <row r="195" spans="1:8" s="32" customFormat="1" x14ac:dyDescent="0.2">
      <c r="A195" s="39"/>
      <c r="B195" s="60" t="s">
        <v>222</v>
      </c>
      <c r="C195" s="56">
        <v>77</v>
      </c>
      <c r="D195" s="54">
        <v>24</v>
      </c>
      <c r="E195" s="57">
        <f t="shared" si="79"/>
        <v>6.8750000000000006E-2</v>
      </c>
      <c r="F195" s="57">
        <f t="shared" si="79"/>
        <v>4.0472175379426642E-2</v>
      </c>
      <c r="G195" s="57">
        <f t="shared" si="66"/>
        <v>-0.68831168831168832</v>
      </c>
      <c r="H195" s="50">
        <f t="shared" si="67"/>
        <v>-4.7321428571428577E-2</v>
      </c>
    </row>
    <row r="196" spans="1:8" x14ac:dyDescent="0.2">
      <c r="B196" s="59" t="s">
        <v>223</v>
      </c>
      <c r="C196" s="54">
        <v>3</v>
      </c>
      <c r="D196" s="54">
        <v>31</v>
      </c>
      <c r="E196" s="58">
        <f t="shared" si="79"/>
        <v>2.6785714285714286E-3</v>
      </c>
      <c r="F196" s="58">
        <f t="shared" si="79"/>
        <v>5.2276559865092748E-2</v>
      </c>
      <c r="G196" s="51">
        <f t="shared" si="66"/>
        <v>9.3333333333333339</v>
      </c>
      <c r="H196" s="52">
        <f t="shared" si="67"/>
        <v>2.5000000000000001E-2</v>
      </c>
    </row>
    <row r="197" spans="1:8" x14ac:dyDescent="0.2">
      <c r="B197" s="59" t="s">
        <v>452</v>
      </c>
      <c r="C197" s="54">
        <v>163</v>
      </c>
      <c r="D197" s="54">
        <v>4</v>
      </c>
      <c r="E197" s="58">
        <f t="shared" si="79"/>
        <v>0.1455357142857143</v>
      </c>
      <c r="F197" s="58">
        <f t="shared" si="79"/>
        <v>6.7453625632377737E-3</v>
      </c>
      <c r="G197" s="51">
        <f t="shared" si="66"/>
        <v>-0.97546012269938653</v>
      </c>
      <c r="H197" s="52">
        <f t="shared" si="67"/>
        <v>-0.14196428571428574</v>
      </c>
    </row>
    <row r="198" spans="1:8" x14ac:dyDescent="0.2">
      <c r="B198" s="59" t="s">
        <v>453</v>
      </c>
      <c r="C198" s="54">
        <v>0</v>
      </c>
      <c r="D198" s="54">
        <v>32</v>
      </c>
      <c r="E198" s="58" t="str">
        <f t="shared" si="79"/>
        <v/>
      </c>
      <c r="F198" s="58">
        <f t="shared" si="79"/>
        <v>5.3962900505902189E-2</v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20</v>
      </c>
      <c r="D200" s="54">
        <v>0</v>
      </c>
      <c r="E200" s="58">
        <f t="shared" ref="E200" si="80">+IF(C200=0,"",C200/C$165)</f>
        <v>1.7857142857142856E-2</v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>
        <f t="shared" ref="H200" si="83">+IF(OR(AND(E200=""),(G200="")),"",E200*G200)</f>
        <v>0</v>
      </c>
    </row>
    <row r="201" spans="1:8" s="32" customFormat="1" x14ac:dyDescent="0.2">
      <c r="A201" s="39"/>
      <c r="B201" s="60" t="s">
        <v>226</v>
      </c>
      <c r="C201" s="56">
        <v>1</v>
      </c>
      <c r="D201" s="54">
        <v>1</v>
      </c>
      <c r="E201" s="57">
        <f t="shared" ref="E201:F208" si="84">+IF(C201=0,"",C201/C$165)</f>
        <v>8.9285714285714283E-4</v>
      </c>
      <c r="F201" s="57">
        <f t="shared" si="84"/>
        <v>1.6863406408094434E-3</v>
      </c>
      <c r="G201" s="57">
        <f t="shared" si="66"/>
        <v>0</v>
      </c>
      <c r="H201" s="50">
        <f t="shared" si="67"/>
        <v>0</v>
      </c>
    </row>
    <row r="202" spans="1:8" s="32" customFormat="1" x14ac:dyDescent="0.2">
      <c r="A202" s="39"/>
      <c r="B202" s="60" t="s">
        <v>227</v>
      </c>
      <c r="C202" s="56">
        <v>3</v>
      </c>
      <c r="D202" s="54">
        <v>0</v>
      </c>
      <c r="E202" s="57">
        <f t="shared" si="84"/>
        <v>2.6785714285714286E-3</v>
      </c>
      <c r="F202" s="57" t="str">
        <f t="shared" si="84"/>
        <v/>
      </c>
      <c r="G202" s="57" t="str">
        <f t="shared" si="66"/>
        <v>0</v>
      </c>
      <c r="H202" s="50">
        <f t="shared" si="67"/>
        <v>0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7</v>
      </c>
      <c r="D205" s="54">
        <v>27</v>
      </c>
      <c r="E205" s="57">
        <f t="shared" si="84"/>
        <v>6.2500000000000003E-3</v>
      </c>
      <c r="F205" s="57">
        <f t="shared" si="84"/>
        <v>4.5531197301854974E-2</v>
      </c>
      <c r="G205" s="57">
        <f t="shared" si="66"/>
        <v>2.8571428571428572</v>
      </c>
      <c r="H205" s="50">
        <f t="shared" si="67"/>
        <v>1.785714285714286E-2</v>
      </c>
    </row>
    <row r="206" spans="1:8" s="32" customFormat="1" x14ac:dyDescent="0.2">
      <c r="A206" s="39"/>
      <c r="B206" s="60" t="s">
        <v>229</v>
      </c>
      <c r="C206" s="56">
        <v>18</v>
      </c>
      <c r="D206" s="54">
        <v>19</v>
      </c>
      <c r="E206" s="57">
        <f t="shared" si="84"/>
        <v>1.607142857142857E-2</v>
      </c>
      <c r="F206" s="57">
        <f t="shared" si="84"/>
        <v>3.2040472175379427E-2</v>
      </c>
      <c r="G206" s="57">
        <f t="shared" si="66"/>
        <v>5.5555555555555552E-2</v>
      </c>
      <c r="H206" s="50">
        <f t="shared" si="67"/>
        <v>8.9285714285714272E-4</v>
      </c>
    </row>
    <row r="207" spans="1:8" s="32" customFormat="1" x14ac:dyDescent="0.2">
      <c r="A207" s="39"/>
      <c r="B207" s="60" t="s">
        <v>230</v>
      </c>
      <c r="C207" s="56">
        <v>20</v>
      </c>
      <c r="D207" s="54">
        <v>0</v>
      </c>
      <c r="E207" s="57">
        <f t="shared" si="84"/>
        <v>1.7857142857142856E-2</v>
      </c>
      <c r="F207" s="57" t="str">
        <f t="shared" si="84"/>
        <v/>
      </c>
      <c r="G207" s="57" t="str">
        <f t="shared" si="66"/>
        <v>0</v>
      </c>
      <c r="H207" s="50">
        <f t="shared" si="67"/>
        <v>0</v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2</v>
      </c>
      <c r="E208" s="57" t="str">
        <f t="shared" si="84"/>
        <v/>
      </c>
      <c r="F208" s="57">
        <f t="shared" si="84"/>
        <v>3.3726812816188868E-3</v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1</v>
      </c>
      <c r="E215" s="58" t="str">
        <f t="shared" si="89"/>
        <v/>
      </c>
      <c r="F215" s="58">
        <f t="shared" si="90"/>
        <v>1.6863406408094434E-3</v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291</v>
      </c>
      <c r="D216" s="54">
        <v>20</v>
      </c>
      <c r="E216" s="58">
        <f t="shared" si="89"/>
        <v>0.25982142857142859</v>
      </c>
      <c r="F216" s="58">
        <f t="shared" si="90"/>
        <v>3.3726812816188868E-2</v>
      </c>
      <c r="G216" s="51">
        <f t="shared" si="66"/>
        <v>-0.93127147766323026</v>
      </c>
      <c r="H216" s="52">
        <f t="shared" si="67"/>
        <v>-0.24196428571428574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1</v>
      </c>
      <c r="D219" s="54">
        <v>0</v>
      </c>
      <c r="E219" s="58">
        <f t="shared" si="89"/>
        <v>8.9285714285714283E-4</v>
      </c>
      <c r="F219" s="58" t="str">
        <f t="shared" si="90"/>
        <v/>
      </c>
      <c r="G219" s="51" t="str">
        <f t="shared" si="66"/>
        <v>0</v>
      </c>
      <c r="H219" s="52">
        <f t="shared" si="67"/>
        <v>0</v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2</v>
      </c>
      <c r="E221" s="58" t="str">
        <f t="shared" si="89"/>
        <v/>
      </c>
      <c r="F221" s="58">
        <f t="shared" si="90"/>
        <v>3.3726812816188868E-3</v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23</v>
      </c>
      <c r="D229" s="54">
        <v>3</v>
      </c>
      <c r="E229" s="58">
        <f t="shared" si="89"/>
        <v>2.0535714285714286E-2</v>
      </c>
      <c r="F229" s="58">
        <f t="shared" si="90"/>
        <v>5.0590219224283303E-3</v>
      </c>
      <c r="G229" s="51">
        <f t="shared" si="66"/>
        <v>-0.86956521739130432</v>
      </c>
      <c r="H229" s="52">
        <f t="shared" si="67"/>
        <v>-1.7857142857142856E-2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1</v>
      </c>
      <c r="E232" s="58" t="str">
        <f t="shared" si="89"/>
        <v/>
      </c>
      <c r="F232" s="58">
        <f t="shared" si="90"/>
        <v>1.6863406408094434E-3</v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2</v>
      </c>
      <c r="D235" s="54">
        <v>1</v>
      </c>
      <c r="E235" s="58">
        <f t="shared" si="89"/>
        <v>1.7857142857142857E-3</v>
      </c>
      <c r="F235" s="58">
        <f t="shared" si="90"/>
        <v>1.6863406408094434E-3</v>
      </c>
      <c r="G235" s="51">
        <f t="shared" si="66"/>
        <v>-0.5</v>
      </c>
      <c r="H235" s="52">
        <f t="shared" si="67"/>
        <v>-8.9285714285714283E-4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1</v>
      </c>
      <c r="D237" s="54">
        <v>1</v>
      </c>
      <c r="E237" s="58">
        <f t="shared" si="89"/>
        <v>8.9285714285714283E-4</v>
      </c>
      <c r="F237" s="58">
        <f t="shared" si="90"/>
        <v>1.6863406408094434E-3</v>
      </c>
      <c r="G237" s="51">
        <f t="shared" si="66"/>
        <v>0</v>
      </c>
      <c r="H237" s="52">
        <f t="shared" si="67"/>
        <v>0</v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1</v>
      </c>
      <c r="D239" s="54">
        <v>0</v>
      </c>
      <c r="E239" s="58">
        <f t="shared" si="89"/>
        <v>8.9285714285714283E-4</v>
      </c>
      <c r="F239" s="58" t="str">
        <f t="shared" si="90"/>
        <v/>
      </c>
      <c r="G239" s="51" t="str">
        <f t="shared" si="93"/>
        <v>0</v>
      </c>
      <c r="H239" s="52">
        <f t="shared" si="94"/>
        <v>0</v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18</v>
      </c>
      <c r="E241" s="58" t="str">
        <f t="shared" si="89"/>
        <v/>
      </c>
      <c r="F241" s="58">
        <f t="shared" si="90"/>
        <v>3.0354131534569982E-2</v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20</v>
      </c>
      <c r="D245" s="54">
        <v>0</v>
      </c>
      <c r="E245" s="58">
        <f t="shared" si="89"/>
        <v>1.7857142857142856E-2</v>
      </c>
      <c r="F245" s="58" t="str">
        <f t="shared" si="90"/>
        <v/>
      </c>
      <c r="G245" s="51" t="str">
        <f t="shared" si="93"/>
        <v>0</v>
      </c>
      <c r="H245" s="52">
        <f t="shared" si="94"/>
        <v>0</v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1</v>
      </c>
      <c r="E251" s="57" t="str">
        <f t="shared" si="89"/>
        <v/>
      </c>
      <c r="F251" s="57">
        <f t="shared" si="90"/>
        <v>1.6863406408094434E-3</v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59</v>
      </c>
      <c r="D256" s="54">
        <v>9</v>
      </c>
      <c r="E256" s="57">
        <f t="shared" si="95"/>
        <v>5.2678571428571429E-2</v>
      </c>
      <c r="F256" s="57">
        <f t="shared" si="96"/>
        <v>1.5177065767284991E-2</v>
      </c>
      <c r="G256" s="57">
        <f t="shared" si="97"/>
        <v>-0.84745762711864403</v>
      </c>
      <c r="H256" s="50">
        <f t="shared" si="98"/>
        <v>-4.4642857142857144E-2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3</v>
      </c>
      <c r="D263" s="54">
        <v>5</v>
      </c>
      <c r="E263" s="57">
        <f t="shared" si="95"/>
        <v>2.6785714285714286E-3</v>
      </c>
      <c r="F263" s="57">
        <f t="shared" si="96"/>
        <v>8.4317032040472171E-3</v>
      </c>
      <c r="G263" s="57">
        <f t="shared" si="97"/>
        <v>0.66666666666666663</v>
      </c>
      <c r="H263" s="50">
        <f t="shared" si="98"/>
        <v>1.7857142857142857E-3</v>
      </c>
    </row>
    <row r="264" spans="1:8" s="32" customFormat="1" x14ac:dyDescent="0.2">
      <c r="A264" s="39"/>
      <c r="B264" s="60" t="s">
        <v>60</v>
      </c>
      <c r="C264" s="56">
        <v>1</v>
      </c>
      <c r="D264" s="54">
        <v>0</v>
      </c>
      <c r="E264" s="57">
        <f t="shared" ref="E264:F267" si="99">+IF(C264=0,"",C264/C$165)</f>
        <v>8.9285714285714283E-4</v>
      </c>
      <c r="F264" s="57" t="str">
        <f t="shared" si="99"/>
        <v/>
      </c>
      <c r="G264" s="57" t="str">
        <f t="shared" si="93"/>
        <v>0</v>
      </c>
      <c r="H264" s="50">
        <f t="shared" si="94"/>
        <v>0</v>
      </c>
    </row>
    <row r="265" spans="1:8" s="32" customFormat="1" x14ac:dyDescent="0.2">
      <c r="A265" s="39"/>
      <c r="B265" s="60" t="s">
        <v>65</v>
      </c>
      <c r="C265" s="56">
        <v>10</v>
      </c>
      <c r="D265" s="54">
        <v>8</v>
      </c>
      <c r="E265" s="57">
        <f t="shared" si="99"/>
        <v>8.9285714285714281E-3</v>
      </c>
      <c r="F265" s="57">
        <f t="shared" si="99"/>
        <v>1.3490725126475547E-2</v>
      </c>
      <c r="G265" s="57">
        <f t="shared" si="93"/>
        <v>-0.2</v>
      </c>
      <c r="H265" s="50">
        <f t="shared" si="94"/>
        <v>-1.7857142857142857E-3</v>
      </c>
    </row>
    <row r="266" spans="1:8" s="32" customFormat="1" x14ac:dyDescent="0.2">
      <c r="A266" s="39"/>
      <c r="B266" s="60" t="s">
        <v>61</v>
      </c>
      <c r="C266" s="56">
        <v>1</v>
      </c>
      <c r="D266" s="54">
        <v>0</v>
      </c>
      <c r="E266" s="57">
        <f t="shared" si="99"/>
        <v>8.9285714285714283E-4</v>
      </c>
      <c r="F266" s="57" t="str">
        <f t="shared" si="99"/>
        <v/>
      </c>
      <c r="G266" s="57" t="str">
        <f t="shared" si="93"/>
        <v>0</v>
      </c>
      <c r="H266" s="50">
        <f t="shared" si="94"/>
        <v>0</v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1</v>
      </c>
      <c r="E269" s="57" t="str">
        <f t="shared" si="100"/>
        <v/>
      </c>
      <c r="F269" s="57">
        <f t="shared" si="101"/>
        <v>1.6863406408094434E-3</v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1</v>
      </c>
      <c r="D272" s="54">
        <v>30</v>
      </c>
      <c r="E272" s="57">
        <f t="shared" si="104"/>
        <v>8.9285714285714283E-4</v>
      </c>
      <c r="F272" s="57">
        <f t="shared" si="104"/>
        <v>5.0590219224283306E-2</v>
      </c>
      <c r="G272" s="57">
        <f t="shared" si="93"/>
        <v>29</v>
      </c>
      <c r="H272" s="50">
        <f t="shared" si="94"/>
        <v>2.5892857142857141E-2</v>
      </c>
    </row>
    <row r="273" spans="1:8" s="32" customFormat="1" x14ac:dyDescent="0.2">
      <c r="A273" s="39"/>
      <c r="B273" s="60" t="s">
        <v>64</v>
      </c>
      <c r="C273" s="56">
        <v>1</v>
      </c>
      <c r="D273" s="54">
        <v>0</v>
      </c>
      <c r="E273" s="57">
        <f t="shared" si="104"/>
        <v>8.9285714285714283E-4</v>
      </c>
      <c r="F273" s="57" t="str">
        <f t="shared" si="104"/>
        <v/>
      </c>
      <c r="G273" s="57" t="str">
        <f t="shared" si="93"/>
        <v>0</v>
      </c>
      <c r="H273" s="50">
        <f t="shared" si="94"/>
        <v>0</v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5</v>
      </c>
      <c r="D275" s="54">
        <v>2</v>
      </c>
      <c r="E275" s="57">
        <f t="shared" si="104"/>
        <v>4.464285714285714E-3</v>
      </c>
      <c r="F275" s="57">
        <f t="shared" si="104"/>
        <v>3.3726812816188868E-3</v>
      </c>
      <c r="G275" s="57">
        <f t="shared" si="93"/>
        <v>-0.6</v>
      </c>
      <c r="H275" s="50">
        <f t="shared" si="94"/>
        <v>-2.6785714285714282E-3</v>
      </c>
    </row>
    <row r="276" spans="1:8" s="32" customFormat="1" x14ac:dyDescent="0.2">
      <c r="A276" s="39"/>
      <c r="B276" s="60" t="s">
        <v>66</v>
      </c>
      <c r="C276" s="56">
        <v>2</v>
      </c>
      <c r="D276" s="54">
        <v>0</v>
      </c>
      <c r="E276" s="57">
        <f t="shared" si="104"/>
        <v>1.7857142857142857E-3</v>
      </c>
      <c r="F276" s="57" t="str">
        <f t="shared" si="104"/>
        <v/>
      </c>
      <c r="G276" s="57" t="str">
        <f t="shared" si="93"/>
        <v>0</v>
      </c>
      <c r="H276" s="50">
        <f t="shared" si="94"/>
        <v>0</v>
      </c>
    </row>
    <row r="277" spans="1:8" s="32" customFormat="1" x14ac:dyDescent="0.2">
      <c r="A277" s="40"/>
      <c r="B277" s="60" t="s">
        <v>558</v>
      </c>
      <c r="C277" s="56">
        <v>1</v>
      </c>
      <c r="D277" s="54">
        <v>11</v>
      </c>
      <c r="E277" s="57">
        <f t="shared" ref="E277:E278" si="105">+IF(C277=0,"",C277/C$165)</f>
        <v>8.9285714285714283E-4</v>
      </c>
      <c r="F277" s="57">
        <f t="shared" ref="F277:F278" si="106">+IF(D277=0,"",D277/D$165)</f>
        <v>1.8549747048903879E-2</v>
      </c>
      <c r="G277" s="57">
        <f t="shared" ref="G277:G278" si="107">+IF(OR(AND(D277=0),(C277=0)),"0",((D277-C277)/C277))</f>
        <v>10</v>
      </c>
      <c r="H277" s="50">
        <f t="shared" ref="H277:H278" si="108">+IF(OR(AND(E277=""),(G277="")),"",E277*G277)</f>
        <v>8.9285714285714281E-3</v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2</v>
      </c>
      <c r="D279" s="54">
        <v>2</v>
      </c>
      <c r="E279" s="57">
        <f>+IF(C279=0,"",C279/C$165)</f>
        <v>1.7857142857142857E-3</v>
      </c>
      <c r="F279" s="57">
        <f>+IF(D279=0,"",D279/D$165)</f>
        <v>3.3726812816188868E-3</v>
      </c>
      <c r="G279" s="57">
        <f t="shared" si="93"/>
        <v>0</v>
      </c>
      <c r="H279" s="50">
        <f t="shared" si="94"/>
        <v>0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1</v>
      </c>
      <c r="E281" s="57" t="str">
        <f t="shared" ref="E281:E285" si="109">+IF(C281=0,"",C281/C$165)</f>
        <v/>
      </c>
      <c r="F281" s="57">
        <f t="shared" ref="F281:F285" si="110">+IF(D281=0,"",D281/D$165)</f>
        <v>1.6863406408094434E-3</v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0</v>
      </c>
      <c r="D287" s="54">
        <v>0</v>
      </c>
      <c r="E287" s="57" t="str">
        <f t="shared" si="113"/>
        <v/>
      </c>
      <c r="F287" s="57" t="str">
        <f t="shared" si="113"/>
        <v/>
      </c>
      <c r="G287" s="57" t="str">
        <f t="shared" si="93"/>
        <v>0</v>
      </c>
      <c r="H287" s="50" t="str">
        <f t="shared" si="94"/>
        <v/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5</v>
      </c>
      <c r="D292" s="54">
        <v>0</v>
      </c>
      <c r="E292" s="57">
        <f t="shared" si="116"/>
        <v>4.464285714285714E-3</v>
      </c>
      <c r="F292" s="57" t="str">
        <f t="shared" si="117"/>
        <v/>
      </c>
      <c r="G292" s="57" t="str">
        <f t="shared" si="93"/>
        <v>0</v>
      </c>
      <c r="H292" s="50">
        <f t="shared" si="94"/>
        <v>0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1</v>
      </c>
      <c r="E293" s="57" t="str">
        <f t="shared" si="116"/>
        <v/>
      </c>
      <c r="F293" s="57">
        <f t="shared" si="117"/>
        <v>1.6863406408094434E-3</v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50</v>
      </c>
      <c r="E294" s="57" t="str">
        <f t="shared" si="116"/>
        <v/>
      </c>
      <c r="F294" s="57">
        <f t="shared" si="117"/>
        <v>8.4317032040472181E-2</v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19</v>
      </c>
      <c r="D297" s="54">
        <v>1</v>
      </c>
      <c r="E297" s="57">
        <f t="shared" si="116"/>
        <v>1.6964285714285713E-2</v>
      </c>
      <c r="F297" s="57">
        <f t="shared" si="117"/>
        <v>1.6863406408094434E-3</v>
      </c>
      <c r="G297" s="57">
        <f t="shared" si="93"/>
        <v>-0.94736842105263153</v>
      </c>
      <c r="H297" s="50">
        <f t="shared" si="94"/>
        <v>-1.607142857142857E-2</v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24</v>
      </c>
      <c r="D301" s="54">
        <v>0</v>
      </c>
      <c r="E301" s="57">
        <f t="shared" si="116"/>
        <v>2.1428571428571429E-2</v>
      </c>
      <c r="F301" s="57" t="str">
        <f t="shared" si="117"/>
        <v/>
      </c>
      <c r="G301" s="57" t="str">
        <f t="shared" si="93"/>
        <v>0</v>
      </c>
      <c r="H301" s="50">
        <f t="shared" si="94"/>
        <v>0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17</v>
      </c>
      <c r="D303" s="54">
        <v>5</v>
      </c>
      <c r="E303" s="57">
        <f t="shared" si="116"/>
        <v>1.5178571428571428E-2</v>
      </c>
      <c r="F303" s="57">
        <f t="shared" si="117"/>
        <v>8.4317032040472171E-3</v>
      </c>
      <c r="G303" s="57">
        <f t="shared" si="93"/>
        <v>-0.70588235294117652</v>
      </c>
      <c r="H303" s="50">
        <f t="shared" si="94"/>
        <v>-1.0714285714285714E-2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1</v>
      </c>
      <c r="D307" s="54">
        <v>0</v>
      </c>
      <c r="E307" s="57">
        <f t="shared" si="116"/>
        <v>8.9285714285714283E-4</v>
      </c>
      <c r="F307" s="57" t="str">
        <f t="shared" si="117"/>
        <v/>
      </c>
      <c r="G307" s="57" t="str">
        <f t="shared" si="93"/>
        <v>0</v>
      </c>
      <c r="H307" s="50">
        <f t="shared" si="94"/>
        <v>0</v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1</v>
      </c>
      <c r="E308" s="57" t="str">
        <f t="shared" si="116"/>
        <v/>
      </c>
      <c r="F308" s="57">
        <f t="shared" si="117"/>
        <v>1.6863406408094434E-3</v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1</v>
      </c>
      <c r="D312" s="54">
        <v>3</v>
      </c>
      <c r="E312" s="57">
        <f t="shared" ref="E312" si="118">+IF(C312=0,"",C312/C$165)</f>
        <v>8.9285714285714283E-4</v>
      </c>
      <c r="F312" s="57">
        <f t="shared" ref="F312" si="119">+IF(D312=0,"",D312/D$165)</f>
        <v>5.0590219224283303E-3</v>
      </c>
      <c r="G312" s="57">
        <f t="shared" ref="G312" si="120">+IF(OR(AND(D312=0),(C312=0)),"0",((D312-C312)/C312))</f>
        <v>2</v>
      </c>
      <c r="H312" s="50">
        <f t="shared" ref="H312" si="121">+IF(OR(AND(E312=""),(G312="")),"",E312*G312)</f>
        <v>1.7857142857142857E-3</v>
      </c>
    </row>
    <row r="313" spans="1:8" s="32" customFormat="1" x14ac:dyDescent="0.2">
      <c r="A313" s="39"/>
      <c r="B313" s="60" t="s">
        <v>490</v>
      </c>
      <c r="C313" s="56">
        <v>1</v>
      </c>
      <c r="D313" s="54">
        <v>1</v>
      </c>
      <c r="E313" s="57">
        <f t="shared" ref="E313:F316" si="122">+IF(C313=0,"",C313/C$165)</f>
        <v>8.9285714285714283E-4</v>
      </c>
      <c r="F313" s="57">
        <f t="shared" si="122"/>
        <v>1.6863406408094434E-3</v>
      </c>
      <c r="G313" s="57">
        <f t="shared" si="93"/>
        <v>0</v>
      </c>
      <c r="H313" s="50">
        <f t="shared" si="94"/>
        <v>0</v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2839</v>
      </c>
      <c r="D333" s="29">
        <f>SUM(D334:D547)</f>
        <v>3646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0.28425501937301867</v>
      </c>
      <c r="H333" s="31">
        <f>+IF(OR(AND(E333=""),(G333="")),"",E333*G333)</f>
        <v>0.28425501937301867</v>
      </c>
    </row>
    <row r="334" spans="1:8" x14ac:dyDescent="0.2">
      <c r="B334" s="53" t="s">
        <v>75</v>
      </c>
      <c r="C334" s="54">
        <v>17</v>
      </c>
      <c r="D334" s="54">
        <v>17</v>
      </c>
      <c r="E334" s="58">
        <f t="shared" si="131"/>
        <v>5.9880239520958087E-3</v>
      </c>
      <c r="F334" s="58">
        <f t="shared" si="132"/>
        <v>4.662643993417444E-3</v>
      </c>
      <c r="G334" s="51">
        <f>+IF(OR(AND(D334=0),(C334=0)),"0",((D334-C334)/C334))</f>
        <v>0</v>
      </c>
      <c r="H334" s="52">
        <f>+IF(OR(AND(E334=""),(G334="")),"",E334*G334)</f>
        <v>0</v>
      </c>
    </row>
    <row r="335" spans="1:8" x14ac:dyDescent="0.2">
      <c r="B335" s="53" t="s">
        <v>79</v>
      </c>
      <c r="C335" s="54">
        <v>0</v>
      </c>
      <c r="D335" s="54">
        <v>13</v>
      </c>
      <c r="E335" s="58" t="str">
        <f t="shared" si="131"/>
        <v/>
      </c>
      <c r="F335" s="58">
        <f t="shared" si="132"/>
        <v>3.5655512890839275E-3</v>
      </c>
      <c r="G335" s="51" t="str">
        <f t="shared" ref="G335:G400" si="133">+IF(OR(AND(D335=0),(C335=0)),"0",((D335-C335)/C335))</f>
        <v>0</v>
      </c>
      <c r="H335" s="52" t="str">
        <f t="shared" ref="H335:H400" si="134">+IF(OR(AND(E335=""),(G335="")),"",E335*G335)</f>
        <v/>
      </c>
    </row>
    <row r="336" spans="1:8" x14ac:dyDescent="0.2">
      <c r="B336" s="53" t="s">
        <v>71</v>
      </c>
      <c r="C336" s="54">
        <v>4</v>
      </c>
      <c r="D336" s="54">
        <v>1</v>
      </c>
      <c r="E336" s="58">
        <f t="shared" si="131"/>
        <v>1.4089468122578373E-3</v>
      </c>
      <c r="F336" s="58">
        <f t="shared" si="132"/>
        <v>2.7427317608337906E-4</v>
      </c>
      <c r="G336" s="51">
        <f t="shared" si="133"/>
        <v>-0.75</v>
      </c>
      <c r="H336" s="52">
        <f t="shared" si="134"/>
        <v>-1.0567101091933781E-3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49</v>
      </c>
      <c r="D339" s="54">
        <v>75</v>
      </c>
      <c r="E339" s="58">
        <f t="shared" si="131"/>
        <v>1.7259598450158505E-2</v>
      </c>
      <c r="F339" s="58">
        <f t="shared" si="132"/>
        <v>2.0570488206253429E-2</v>
      </c>
      <c r="G339" s="51">
        <f t="shared" si="133"/>
        <v>0.53061224489795922</v>
      </c>
      <c r="H339" s="52">
        <f t="shared" si="134"/>
        <v>9.1581542796759421E-3</v>
      </c>
    </row>
    <row r="340" spans="1:8" x14ac:dyDescent="0.2">
      <c r="B340" s="53" t="s">
        <v>82</v>
      </c>
      <c r="C340" s="54">
        <v>17</v>
      </c>
      <c r="D340" s="54">
        <v>0</v>
      </c>
      <c r="E340" s="58">
        <f t="shared" si="131"/>
        <v>5.9880239520958087E-3</v>
      </c>
      <c r="F340" s="58" t="str">
        <f t="shared" si="132"/>
        <v/>
      </c>
      <c r="G340" s="51" t="str">
        <f t="shared" si="133"/>
        <v>0</v>
      </c>
      <c r="H340" s="52">
        <f t="shared" si="134"/>
        <v>0</v>
      </c>
    </row>
    <row r="341" spans="1:8" x14ac:dyDescent="0.2">
      <c r="B341" s="53" t="s">
        <v>598</v>
      </c>
      <c r="C341" s="54">
        <v>31</v>
      </c>
      <c r="D341" s="54">
        <v>31</v>
      </c>
      <c r="E341" s="58">
        <f t="shared" si="131"/>
        <v>1.0919337794998239E-2</v>
      </c>
      <c r="F341" s="58">
        <f t="shared" si="132"/>
        <v>8.5024684585847509E-3</v>
      </c>
      <c r="G341" s="51">
        <f t="shared" si="133"/>
        <v>0</v>
      </c>
      <c r="H341" s="52">
        <f t="shared" si="134"/>
        <v>0</v>
      </c>
    </row>
    <row r="342" spans="1:8" x14ac:dyDescent="0.2">
      <c r="B342" s="53" t="s">
        <v>81</v>
      </c>
      <c r="C342" s="54">
        <v>14</v>
      </c>
      <c r="D342" s="54">
        <v>8</v>
      </c>
      <c r="E342" s="58">
        <f t="shared" si="131"/>
        <v>4.9313138429024307E-3</v>
      </c>
      <c r="F342" s="58">
        <f t="shared" si="132"/>
        <v>2.1941854086670325E-3</v>
      </c>
      <c r="G342" s="51">
        <f t="shared" si="133"/>
        <v>-0.42857142857142855</v>
      </c>
      <c r="H342" s="52">
        <f t="shared" si="134"/>
        <v>-2.1134202183867557E-3</v>
      </c>
    </row>
    <row r="343" spans="1:8" x14ac:dyDescent="0.2">
      <c r="B343" s="53" t="s">
        <v>258</v>
      </c>
      <c r="C343" s="54">
        <v>6</v>
      </c>
      <c r="D343" s="54">
        <v>49</v>
      </c>
      <c r="E343" s="58">
        <f t="shared" si="131"/>
        <v>2.1134202183867557E-3</v>
      </c>
      <c r="F343" s="58">
        <f t="shared" si="132"/>
        <v>1.3439385628085573E-2</v>
      </c>
      <c r="G343" s="51">
        <f t="shared" si="133"/>
        <v>7.166666666666667</v>
      </c>
      <c r="H343" s="52">
        <f t="shared" si="134"/>
        <v>1.5146178231771749E-2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138</v>
      </c>
      <c r="D345" s="54">
        <v>500</v>
      </c>
      <c r="E345" s="58">
        <f t="shared" si="131"/>
        <v>4.8608665022895382E-2</v>
      </c>
      <c r="F345" s="58">
        <f t="shared" si="132"/>
        <v>0.13713658804168952</v>
      </c>
      <c r="G345" s="51">
        <f t="shared" si="133"/>
        <v>2.6231884057971016</v>
      </c>
      <c r="H345" s="52">
        <f t="shared" si="134"/>
        <v>0.12750968650933428</v>
      </c>
    </row>
    <row r="346" spans="1:8" x14ac:dyDescent="0.2">
      <c r="B346" s="53" t="s">
        <v>599</v>
      </c>
      <c r="C346" s="54">
        <v>3</v>
      </c>
      <c r="D346" s="54">
        <v>21</v>
      </c>
      <c r="E346" s="58">
        <f t="shared" si="131"/>
        <v>1.0567101091933778E-3</v>
      </c>
      <c r="F346" s="58">
        <f t="shared" si="132"/>
        <v>5.75973669775096E-3</v>
      </c>
      <c r="G346" s="51">
        <f t="shared" si="133"/>
        <v>6</v>
      </c>
      <c r="H346" s="52">
        <f t="shared" si="134"/>
        <v>6.3402606551602667E-3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26</v>
      </c>
      <c r="D348" s="54">
        <v>17</v>
      </c>
      <c r="E348" s="58">
        <f t="shared" si="131"/>
        <v>9.1581542796759421E-3</v>
      </c>
      <c r="F348" s="58">
        <f t="shared" si="132"/>
        <v>4.662643993417444E-3</v>
      </c>
      <c r="G348" s="51">
        <f t="shared" si="133"/>
        <v>-0.34615384615384615</v>
      </c>
      <c r="H348" s="52">
        <f t="shared" si="134"/>
        <v>-3.1701303275801338E-3</v>
      </c>
    </row>
    <row r="349" spans="1:8" x14ac:dyDescent="0.2">
      <c r="B349" s="53" t="s">
        <v>77</v>
      </c>
      <c r="C349" s="54">
        <v>60</v>
      </c>
      <c r="D349" s="54">
        <v>37</v>
      </c>
      <c r="E349" s="58">
        <f t="shared" si="131"/>
        <v>2.1134202183867558E-2</v>
      </c>
      <c r="F349" s="58">
        <f t="shared" si="132"/>
        <v>1.0148107515085025E-2</v>
      </c>
      <c r="G349" s="51">
        <f t="shared" si="133"/>
        <v>-0.38333333333333336</v>
      </c>
      <c r="H349" s="52">
        <f t="shared" si="134"/>
        <v>-8.1014441704825649E-3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1</v>
      </c>
      <c r="E350" s="57" t="str">
        <f t="shared" si="131"/>
        <v/>
      </c>
      <c r="F350" s="57">
        <f t="shared" si="132"/>
        <v>2.7427317608337906E-4</v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533</v>
      </c>
      <c r="D353" s="54">
        <v>206</v>
      </c>
      <c r="E353" s="58">
        <f t="shared" si="131"/>
        <v>0.18774216273335681</v>
      </c>
      <c r="F353" s="58">
        <f t="shared" si="132"/>
        <v>5.6500274273176082E-2</v>
      </c>
      <c r="G353" s="51">
        <f t="shared" si="133"/>
        <v>-0.61350844277673544</v>
      </c>
      <c r="H353" s="52">
        <f t="shared" si="134"/>
        <v>-0.11518140190207819</v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1</v>
      </c>
      <c r="E355" s="58" t="str">
        <f t="shared" si="131"/>
        <v/>
      </c>
      <c r="F355" s="58">
        <f t="shared" si="132"/>
        <v>2.7427317608337906E-4</v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13</v>
      </c>
      <c r="D356" s="54">
        <v>11</v>
      </c>
      <c r="E356" s="58">
        <f t="shared" si="131"/>
        <v>4.579077139837971E-3</v>
      </c>
      <c r="F356" s="58">
        <f t="shared" si="132"/>
        <v>3.0170049369171695E-3</v>
      </c>
      <c r="G356" s="51">
        <f t="shared" si="133"/>
        <v>-0.15384615384615385</v>
      </c>
      <c r="H356" s="52">
        <f t="shared" si="134"/>
        <v>-7.0447340612891864E-4</v>
      </c>
    </row>
    <row r="357" spans="2:8" x14ac:dyDescent="0.2">
      <c r="B357" s="53" t="s">
        <v>600</v>
      </c>
      <c r="C357" s="54">
        <v>90</v>
      </c>
      <c r="D357" s="54">
        <v>205</v>
      </c>
      <c r="E357" s="58">
        <f t="shared" si="131"/>
        <v>3.170130327580134E-2</v>
      </c>
      <c r="F357" s="58">
        <f t="shared" si="132"/>
        <v>5.6226001097092707E-2</v>
      </c>
      <c r="G357" s="51">
        <f t="shared" si="133"/>
        <v>1.2777777777777777</v>
      </c>
      <c r="H357" s="52">
        <f t="shared" si="134"/>
        <v>4.0507220852412817E-2</v>
      </c>
    </row>
    <row r="358" spans="2:8" x14ac:dyDescent="0.2">
      <c r="B358" s="53" t="s">
        <v>87</v>
      </c>
      <c r="C358" s="54">
        <v>5</v>
      </c>
      <c r="D358" s="54">
        <v>17</v>
      </c>
      <c r="E358" s="58">
        <f t="shared" si="131"/>
        <v>1.7611835153222965E-3</v>
      </c>
      <c r="F358" s="58">
        <f t="shared" si="132"/>
        <v>4.662643993417444E-3</v>
      </c>
      <c r="G358" s="51">
        <f t="shared" si="133"/>
        <v>2.4</v>
      </c>
      <c r="H358" s="52">
        <f t="shared" si="134"/>
        <v>4.2268404367735114E-3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1</v>
      </c>
      <c r="D362" s="54">
        <v>0</v>
      </c>
      <c r="E362" s="58">
        <f t="shared" si="131"/>
        <v>3.5223670306445932E-4</v>
      </c>
      <c r="F362" s="58" t="str">
        <f t="shared" si="132"/>
        <v/>
      </c>
      <c r="G362" s="51" t="str">
        <f t="shared" si="133"/>
        <v>0</v>
      </c>
      <c r="H362" s="52">
        <f t="shared" si="134"/>
        <v>0</v>
      </c>
    </row>
    <row r="363" spans="2:8" x14ac:dyDescent="0.2">
      <c r="B363" s="53" t="s">
        <v>348</v>
      </c>
      <c r="C363" s="54">
        <v>0</v>
      </c>
      <c r="D363" s="54">
        <v>10</v>
      </c>
      <c r="E363" s="58" t="str">
        <f t="shared" si="131"/>
        <v/>
      </c>
      <c r="F363" s="58">
        <f t="shared" si="132"/>
        <v>2.7427317608337905E-3</v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0</v>
      </c>
      <c r="D364" s="54">
        <v>2</v>
      </c>
      <c r="E364" s="58" t="str">
        <f t="shared" si="131"/>
        <v/>
      </c>
      <c r="F364" s="58">
        <f t="shared" si="132"/>
        <v>5.4854635216675812E-4</v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6</v>
      </c>
      <c r="D365" s="54">
        <v>8</v>
      </c>
      <c r="E365" s="58">
        <f t="shared" ref="E365:E387" si="137">+IF(C365=0,"",C365/C$333)</f>
        <v>2.1134202183867557E-3</v>
      </c>
      <c r="F365" s="58">
        <f t="shared" ref="F365:F387" si="138">+IF(D365=0,"",D365/D$333)</f>
        <v>2.1941854086670325E-3</v>
      </c>
      <c r="G365" s="51">
        <f t="shared" si="133"/>
        <v>0.33333333333333331</v>
      </c>
      <c r="H365" s="52">
        <f t="shared" si="134"/>
        <v>7.0447340612891853E-4</v>
      </c>
    </row>
    <row r="366" spans="2:8" x14ac:dyDescent="0.2">
      <c r="B366" s="53" t="s">
        <v>502</v>
      </c>
      <c r="C366" s="54">
        <v>2</v>
      </c>
      <c r="D366" s="54">
        <v>0</v>
      </c>
      <c r="E366" s="58">
        <f t="shared" si="137"/>
        <v>7.0447340612891864E-4</v>
      </c>
      <c r="F366" s="58" t="str">
        <f t="shared" si="138"/>
        <v/>
      </c>
      <c r="G366" s="51" t="str">
        <f t="shared" si="133"/>
        <v>0</v>
      </c>
      <c r="H366" s="52">
        <f t="shared" si="134"/>
        <v>0</v>
      </c>
    </row>
    <row r="367" spans="2:8" x14ac:dyDescent="0.2">
      <c r="B367" s="53" t="s">
        <v>503</v>
      </c>
      <c r="C367" s="54">
        <v>0</v>
      </c>
      <c r="D367" s="54">
        <v>71</v>
      </c>
      <c r="E367" s="58" t="str">
        <f t="shared" si="137"/>
        <v/>
      </c>
      <c r="F367" s="58">
        <f t="shared" si="138"/>
        <v>1.9473395501919913E-2</v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1</v>
      </c>
      <c r="E368" s="58" t="str">
        <f t="shared" si="137"/>
        <v/>
      </c>
      <c r="F368" s="58">
        <f t="shared" si="138"/>
        <v>2.7427317608337906E-4</v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57</v>
      </c>
      <c r="D369" s="54">
        <v>41</v>
      </c>
      <c r="E369" s="58">
        <f t="shared" si="137"/>
        <v>2.0077492074674182E-2</v>
      </c>
      <c r="F369" s="58">
        <f t="shared" si="138"/>
        <v>1.1245200219418541E-2</v>
      </c>
      <c r="G369" s="51">
        <f t="shared" si="133"/>
        <v>-0.2807017543859649</v>
      </c>
      <c r="H369" s="52">
        <f t="shared" si="134"/>
        <v>-5.6357872490313491E-3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391</v>
      </c>
      <c r="E371" s="57" t="str">
        <f t="shared" si="137"/>
        <v/>
      </c>
      <c r="F371" s="57">
        <f t="shared" si="138"/>
        <v>0.10724081184860121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299</v>
      </c>
      <c r="D372" s="54">
        <v>126</v>
      </c>
      <c r="E372" s="58">
        <f t="shared" si="137"/>
        <v>0.10531877421627334</v>
      </c>
      <c r="F372" s="58">
        <f t="shared" si="138"/>
        <v>3.4558420186505762E-2</v>
      </c>
      <c r="G372" s="51">
        <f t="shared" si="133"/>
        <v>-0.57859531772575246</v>
      </c>
      <c r="H372" s="52">
        <f t="shared" si="134"/>
        <v>-6.0936949630151456E-2</v>
      </c>
    </row>
    <row r="373" spans="1:8" x14ac:dyDescent="0.2">
      <c r="B373" s="53" t="s">
        <v>95</v>
      </c>
      <c r="C373" s="54">
        <v>9</v>
      </c>
      <c r="D373" s="54">
        <v>19</v>
      </c>
      <c r="E373" s="58">
        <f t="shared" si="137"/>
        <v>3.1701303275801338E-3</v>
      </c>
      <c r="F373" s="58">
        <f t="shared" si="138"/>
        <v>5.211190345584202E-3</v>
      </c>
      <c r="G373" s="51">
        <f t="shared" si="133"/>
        <v>1.1111111111111112</v>
      </c>
      <c r="H373" s="52">
        <f t="shared" si="134"/>
        <v>3.5223670306445934E-3</v>
      </c>
    </row>
    <row r="374" spans="1:8" x14ac:dyDescent="0.2">
      <c r="B374" s="53" t="s">
        <v>88</v>
      </c>
      <c r="C374" s="54">
        <v>388</v>
      </c>
      <c r="D374" s="54">
        <v>225</v>
      </c>
      <c r="E374" s="58">
        <f t="shared" si="137"/>
        <v>0.1366678407890102</v>
      </c>
      <c r="F374" s="58">
        <f t="shared" si="138"/>
        <v>6.1711464618760287E-2</v>
      </c>
      <c r="G374" s="51">
        <f t="shared" si="133"/>
        <v>-0.42010309278350516</v>
      </c>
      <c r="H374" s="52">
        <f t="shared" si="134"/>
        <v>-5.7414582599506866E-2</v>
      </c>
    </row>
    <row r="375" spans="1:8" x14ac:dyDescent="0.2">
      <c r="B375" s="53" t="s">
        <v>94</v>
      </c>
      <c r="C375" s="54">
        <v>16</v>
      </c>
      <c r="D375" s="54">
        <v>13</v>
      </c>
      <c r="E375" s="58">
        <f t="shared" si="137"/>
        <v>5.6357872490313491E-3</v>
      </c>
      <c r="F375" s="58">
        <f t="shared" si="138"/>
        <v>3.5655512890839275E-3</v>
      </c>
      <c r="G375" s="51">
        <f t="shared" si="133"/>
        <v>-0.1875</v>
      </c>
      <c r="H375" s="52">
        <f t="shared" si="134"/>
        <v>-1.0567101091933781E-3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1</v>
      </c>
      <c r="D378" s="54">
        <v>0</v>
      </c>
      <c r="E378" s="58">
        <f t="shared" si="137"/>
        <v>3.5223670306445932E-4</v>
      </c>
      <c r="F378" s="58" t="str">
        <f t="shared" si="138"/>
        <v/>
      </c>
      <c r="G378" s="51" t="str">
        <f t="shared" si="133"/>
        <v>0</v>
      </c>
      <c r="H378" s="52">
        <f t="shared" si="134"/>
        <v>0</v>
      </c>
    </row>
    <row r="379" spans="1:8" x14ac:dyDescent="0.2">
      <c r="B379" s="53" t="s">
        <v>266</v>
      </c>
      <c r="C379" s="54">
        <v>3</v>
      </c>
      <c r="D379" s="54">
        <v>11</v>
      </c>
      <c r="E379" s="58">
        <f t="shared" si="137"/>
        <v>1.0567101091933778E-3</v>
      </c>
      <c r="F379" s="58">
        <f t="shared" si="138"/>
        <v>3.0170049369171695E-3</v>
      </c>
      <c r="G379" s="51">
        <f t="shared" si="133"/>
        <v>2.6666666666666665</v>
      </c>
      <c r="H379" s="52">
        <f t="shared" si="134"/>
        <v>2.8178936245156741E-3</v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4</v>
      </c>
      <c r="E381" s="58" t="str">
        <f t="shared" si="137"/>
        <v/>
      </c>
      <c r="F381" s="58">
        <f t="shared" si="138"/>
        <v>1.0970927043335162E-3</v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26</v>
      </c>
      <c r="D383" s="54">
        <v>2</v>
      </c>
      <c r="E383" s="58">
        <f t="shared" si="137"/>
        <v>9.1581542796759421E-3</v>
      </c>
      <c r="F383" s="58">
        <f t="shared" si="138"/>
        <v>5.4854635216675812E-4</v>
      </c>
      <c r="G383" s="51">
        <f t="shared" si="133"/>
        <v>-0.92307692307692313</v>
      </c>
      <c r="H383" s="52">
        <f t="shared" si="134"/>
        <v>-8.4536808735470245E-3</v>
      </c>
    </row>
    <row r="384" spans="1:8" x14ac:dyDescent="0.2">
      <c r="B384" s="53" t="s">
        <v>96</v>
      </c>
      <c r="C384" s="54">
        <v>2</v>
      </c>
      <c r="D384" s="54">
        <v>1</v>
      </c>
      <c r="E384" s="58">
        <f t="shared" si="137"/>
        <v>7.0447340612891864E-4</v>
      </c>
      <c r="F384" s="58">
        <f t="shared" si="138"/>
        <v>2.7427317608337906E-4</v>
      </c>
      <c r="G384" s="51">
        <f t="shared" si="133"/>
        <v>-0.5</v>
      </c>
      <c r="H384" s="52">
        <f t="shared" si="134"/>
        <v>-3.5223670306445932E-4</v>
      </c>
    </row>
    <row r="385" spans="1:8" x14ac:dyDescent="0.2">
      <c r="B385" s="53" t="s">
        <v>268</v>
      </c>
      <c r="C385" s="54">
        <v>5</v>
      </c>
      <c r="D385" s="54">
        <v>20</v>
      </c>
      <c r="E385" s="58">
        <f t="shared" si="137"/>
        <v>1.7611835153222965E-3</v>
      </c>
      <c r="F385" s="58">
        <f t="shared" si="138"/>
        <v>5.485463521667581E-3</v>
      </c>
      <c r="G385" s="51">
        <f t="shared" si="133"/>
        <v>3</v>
      </c>
      <c r="H385" s="52">
        <f t="shared" si="134"/>
        <v>5.2835505459668895E-3</v>
      </c>
    </row>
    <row r="386" spans="1:8" x14ac:dyDescent="0.2">
      <c r="B386" s="53" t="s">
        <v>603</v>
      </c>
      <c r="C386" s="54">
        <v>0</v>
      </c>
      <c r="D386" s="54">
        <v>1</v>
      </c>
      <c r="E386" s="58" t="str">
        <f t="shared" si="137"/>
        <v/>
      </c>
      <c r="F386" s="58">
        <f t="shared" si="138"/>
        <v>2.7427317608337906E-4</v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7</v>
      </c>
      <c r="D387" s="54">
        <v>2</v>
      </c>
      <c r="E387" s="58">
        <f t="shared" si="137"/>
        <v>2.4656569214512153E-3</v>
      </c>
      <c r="F387" s="58">
        <f t="shared" si="138"/>
        <v>5.4854635216675812E-4</v>
      </c>
      <c r="G387" s="51">
        <f t="shared" si="133"/>
        <v>-0.7142857142857143</v>
      </c>
      <c r="H387" s="52">
        <f t="shared" si="134"/>
        <v>-1.7611835153222967E-3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7</v>
      </c>
      <c r="E388" s="58" t="str">
        <f t="shared" ref="E388:E389" si="141">+IF(C388=0,"",C388/C$333)</f>
        <v/>
      </c>
      <c r="F388" s="58">
        <f t="shared" ref="F388:F389" si="142">+IF(D388=0,"",D388/D$333)</f>
        <v>1.9199122325836533E-3</v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52</v>
      </c>
      <c r="D395" s="54">
        <v>282</v>
      </c>
      <c r="E395" s="58">
        <f t="shared" si="145"/>
        <v>1.8316308559351884E-2</v>
      </c>
      <c r="F395" s="58">
        <f t="shared" si="146"/>
        <v>7.7345035655512887E-2</v>
      </c>
      <c r="G395" s="51">
        <f t="shared" si="133"/>
        <v>4.4230769230769234</v>
      </c>
      <c r="H395" s="52">
        <f t="shared" si="134"/>
        <v>8.1014441704825649E-2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1</v>
      </c>
      <c r="E397" s="58" t="str">
        <f t="shared" si="145"/>
        <v/>
      </c>
      <c r="F397" s="58">
        <f t="shared" si="146"/>
        <v>2.7427317608337906E-4</v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24</v>
      </c>
      <c r="D398" s="54">
        <v>0</v>
      </c>
      <c r="E398" s="58">
        <f t="shared" si="145"/>
        <v>8.4536808735470228E-3</v>
      </c>
      <c r="F398" s="58" t="str">
        <f t="shared" si="146"/>
        <v/>
      </c>
      <c r="G398" s="51" t="str">
        <f t="shared" si="133"/>
        <v>0</v>
      </c>
      <c r="H398" s="52">
        <f t="shared" si="134"/>
        <v>0</v>
      </c>
    </row>
    <row r="399" spans="1:8" x14ac:dyDescent="0.2">
      <c r="B399" s="53" t="s">
        <v>508</v>
      </c>
      <c r="C399" s="54">
        <v>2</v>
      </c>
      <c r="D399" s="54">
        <v>169</v>
      </c>
      <c r="E399" s="58">
        <f t="shared" si="145"/>
        <v>7.0447340612891864E-4</v>
      </c>
      <c r="F399" s="58">
        <f t="shared" si="146"/>
        <v>4.6352166758091055E-2</v>
      </c>
      <c r="G399" s="51">
        <f t="shared" si="133"/>
        <v>83.5</v>
      </c>
      <c r="H399" s="52">
        <f t="shared" si="134"/>
        <v>5.8823529411764705E-2</v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4</v>
      </c>
      <c r="E403" s="58" t="str">
        <f t="shared" si="151"/>
        <v/>
      </c>
      <c r="F403" s="58">
        <f t="shared" si="152"/>
        <v>1.0970927043335162E-3</v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1</v>
      </c>
      <c r="D404" s="54">
        <v>13</v>
      </c>
      <c r="E404" s="58">
        <f t="shared" si="151"/>
        <v>3.5223670306445932E-4</v>
      </c>
      <c r="F404" s="58">
        <f t="shared" si="152"/>
        <v>3.5655512890839275E-3</v>
      </c>
      <c r="G404" s="51">
        <f t="shared" si="153"/>
        <v>12</v>
      </c>
      <c r="H404" s="52">
        <f t="shared" si="154"/>
        <v>4.2268404367735123E-3</v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1</v>
      </c>
      <c r="E407" s="58" t="str">
        <f t="shared" si="147"/>
        <v/>
      </c>
      <c r="F407" s="58">
        <f t="shared" si="148"/>
        <v>2.7427317608337906E-4</v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14</v>
      </c>
      <c r="D414" s="54">
        <v>9</v>
      </c>
      <c r="E414" s="57">
        <f t="shared" si="147"/>
        <v>4.9313138429024307E-3</v>
      </c>
      <c r="F414" s="57">
        <f t="shared" si="148"/>
        <v>2.4684585847504115E-3</v>
      </c>
      <c r="G414" s="57">
        <f t="shared" si="149"/>
        <v>-0.35714285714285715</v>
      </c>
      <c r="H414" s="50">
        <f t="shared" si="150"/>
        <v>-1.7611835153222967E-3</v>
      </c>
    </row>
    <row r="415" spans="1:8" s="32" customFormat="1" x14ac:dyDescent="0.2">
      <c r="A415" s="39"/>
      <c r="B415" s="55" t="s">
        <v>100</v>
      </c>
      <c r="C415" s="56">
        <v>7</v>
      </c>
      <c r="D415" s="54">
        <v>0</v>
      </c>
      <c r="E415" s="57">
        <f t="shared" si="147"/>
        <v>2.4656569214512153E-3</v>
      </c>
      <c r="F415" s="57" t="str">
        <f t="shared" si="148"/>
        <v/>
      </c>
      <c r="G415" s="57" t="str">
        <f t="shared" si="149"/>
        <v>0</v>
      </c>
      <c r="H415" s="50">
        <f t="shared" si="150"/>
        <v>0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14</v>
      </c>
      <c r="D417" s="54">
        <v>3</v>
      </c>
      <c r="E417" s="57">
        <f t="shared" si="147"/>
        <v>4.9313138429024307E-3</v>
      </c>
      <c r="F417" s="57">
        <f t="shared" si="148"/>
        <v>8.2281952825013713E-4</v>
      </c>
      <c r="G417" s="57">
        <f t="shared" si="149"/>
        <v>-0.7857142857142857</v>
      </c>
      <c r="H417" s="50">
        <f t="shared" si="150"/>
        <v>-3.8746037337090526E-3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2</v>
      </c>
      <c r="D425" s="54">
        <v>0</v>
      </c>
      <c r="E425" s="57">
        <f t="shared" si="147"/>
        <v>7.0447340612891864E-4</v>
      </c>
      <c r="F425" s="57" t="str">
        <f t="shared" si="148"/>
        <v/>
      </c>
      <c r="G425" s="57" t="str">
        <f t="shared" si="149"/>
        <v>0</v>
      </c>
      <c r="H425" s="50">
        <f t="shared" si="150"/>
        <v>0</v>
      </c>
    </row>
    <row r="426" spans="1:8" s="32" customFormat="1" x14ac:dyDescent="0.2">
      <c r="A426" s="39"/>
      <c r="B426" s="55" t="s">
        <v>106</v>
      </c>
      <c r="C426" s="56">
        <v>16</v>
      </c>
      <c r="D426" s="54">
        <v>2</v>
      </c>
      <c r="E426" s="57">
        <f t="shared" si="147"/>
        <v>5.6357872490313491E-3</v>
      </c>
      <c r="F426" s="57">
        <f t="shared" si="148"/>
        <v>5.4854635216675812E-4</v>
      </c>
      <c r="G426" s="57">
        <f t="shared" si="149"/>
        <v>-0.875</v>
      </c>
      <c r="H426" s="50">
        <f t="shared" si="150"/>
        <v>-4.9313138429024307E-3</v>
      </c>
    </row>
    <row r="427" spans="1:8" s="32" customFormat="1" x14ac:dyDescent="0.2">
      <c r="A427" s="39"/>
      <c r="B427" s="55" t="s">
        <v>115</v>
      </c>
      <c r="C427" s="56">
        <v>1</v>
      </c>
      <c r="D427" s="54">
        <v>38</v>
      </c>
      <c r="E427" s="57">
        <f t="shared" si="147"/>
        <v>3.5223670306445932E-4</v>
      </c>
      <c r="F427" s="57">
        <f t="shared" si="148"/>
        <v>1.0422380691168404E-2</v>
      </c>
      <c r="G427" s="57">
        <f t="shared" si="149"/>
        <v>37</v>
      </c>
      <c r="H427" s="50">
        <f t="shared" si="150"/>
        <v>1.3032758013384995E-2</v>
      </c>
    </row>
    <row r="428" spans="1:8" s="32" customFormat="1" x14ac:dyDescent="0.2">
      <c r="A428" s="39"/>
      <c r="B428" s="55" t="s">
        <v>114</v>
      </c>
      <c r="C428" s="56">
        <v>10</v>
      </c>
      <c r="D428" s="54">
        <v>1</v>
      </c>
      <c r="E428" s="57">
        <f t="shared" si="147"/>
        <v>3.522367030644593E-3</v>
      </c>
      <c r="F428" s="57">
        <f t="shared" si="148"/>
        <v>2.7427317608337906E-4</v>
      </c>
      <c r="G428" s="57">
        <f t="shared" si="149"/>
        <v>-0.9</v>
      </c>
      <c r="H428" s="50">
        <f t="shared" si="150"/>
        <v>-3.1701303275801338E-3</v>
      </c>
    </row>
    <row r="429" spans="1:8" s="32" customFormat="1" x14ac:dyDescent="0.2">
      <c r="A429" s="39"/>
      <c r="B429" s="55" t="s">
        <v>282</v>
      </c>
      <c r="C429" s="56">
        <v>0</v>
      </c>
      <c r="D429" s="54">
        <v>0</v>
      </c>
      <c r="E429" s="57" t="str">
        <f t="shared" si="147"/>
        <v/>
      </c>
      <c r="F429" s="57" t="str">
        <f t="shared" si="148"/>
        <v/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1</v>
      </c>
      <c r="D431" s="54">
        <v>11</v>
      </c>
      <c r="E431" s="57">
        <f t="shared" si="147"/>
        <v>3.5223670306445932E-4</v>
      </c>
      <c r="F431" s="57">
        <f t="shared" si="148"/>
        <v>3.0170049369171695E-3</v>
      </c>
      <c r="G431" s="57">
        <f t="shared" si="149"/>
        <v>10</v>
      </c>
      <c r="H431" s="50">
        <f t="shared" si="150"/>
        <v>3.522367030644593E-3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1</v>
      </c>
      <c r="E435" s="57" t="str">
        <f t="shared" si="147"/>
        <v/>
      </c>
      <c r="F435" s="57">
        <f t="shared" si="148"/>
        <v>2.7427317608337906E-4</v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27</v>
      </c>
      <c r="D437" s="54">
        <v>39</v>
      </c>
      <c r="E437" s="57">
        <f t="shared" si="147"/>
        <v>9.5103909827404017E-3</v>
      </c>
      <c r="F437" s="57">
        <f t="shared" si="148"/>
        <v>1.0696653867251783E-2</v>
      </c>
      <c r="G437" s="57">
        <f t="shared" si="149"/>
        <v>0.44444444444444442</v>
      </c>
      <c r="H437" s="50">
        <f t="shared" si="150"/>
        <v>4.2268404367735114E-3</v>
      </c>
    </row>
    <row r="438" spans="1:8" s="32" customFormat="1" x14ac:dyDescent="0.2">
      <c r="A438" s="39"/>
      <c r="B438" s="55" t="s">
        <v>284</v>
      </c>
      <c r="C438" s="56">
        <v>1</v>
      </c>
      <c r="D438" s="54">
        <v>0</v>
      </c>
      <c r="E438" s="57">
        <f t="shared" si="147"/>
        <v>3.5223670306445932E-4</v>
      </c>
      <c r="F438" s="57" t="str">
        <f t="shared" si="148"/>
        <v/>
      </c>
      <c r="G438" s="57" t="str">
        <f t="shared" si="149"/>
        <v>0</v>
      </c>
      <c r="H438" s="50">
        <f t="shared" si="150"/>
        <v>0</v>
      </c>
    </row>
    <row r="439" spans="1:8" s="32" customFormat="1" x14ac:dyDescent="0.2">
      <c r="A439" s="39"/>
      <c r="B439" s="55" t="s">
        <v>108</v>
      </c>
      <c r="C439" s="56">
        <v>1</v>
      </c>
      <c r="D439" s="54">
        <v>0</v>
      </c>
      <c r="E439" s="57">
        <f t="shared" si="147"/>
        <v>3.5223670306445932E-4</v>
      </c>
      <c r="F439" s="57" t="str">
        <f t="shared" si="148"/>
        <v/>
      </c>
      <c r="G439" s="57" t="str">
        <f t="shared" si="149"/>
        <v>0</v>
      </c>
      <c r="H439" s="50">
        <f t="shared" si="150"/>
        <v>0</v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1</v>
      </c>
      <c r="D441" s="54">
        <v>0</v>
      </c>
      <c r="E441" s="57">
        <f t="shared" si="147"/>
        <v>3.5223670306445932E-4</v>
      </c>
      <c r="F441" s="57" t="str">
        <f t="shared" si="148"/>
        <v/>
      </c>
      <c r="G441" s="57" t="str">
        <f t="shared" si="149"/>
        <v>0</v>
      </c>
      <c r="H441" s="50">
        <f t="shared" si="150"/>
        <v>0</v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25</v>
      </c>
      <c r="D443" s="54">
        <v>11</v>
      </c>
      <c r="E443" s="57">
        <f t="shared" si="147"/>
        <v>8.8059175766114824E-3</v>
      </c>
      <c r="F443" s="57">
        <f t="shared" si="148"/>
        <v>3.0170049369171695E-3</v>
      </c>
      <c r="G443" s="57">
        <f t="shared" si="149"/>
        <v>-0.56000000000000005</v>
      </c>
      <c r="H443" s="50">
        <f t="shared" si="150"/>
        <v>-4.9313138429024307E-3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7</v>
      </c>
      <c r="E447" s="57" t="str">
        <f t="shared" si="147"/>
        <v/>
      </c>
      <c r="F447" s="57">
        <f t="shared" si="148"/>
        <v>1.9199122325836533E-3</v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10</v>
      </c>
      <c r="D449" s="54">
        <v>0</v>
      </c>
      <c r="E449" s="57">
        <f t="shared" si="147"/>
        <v>3.522367030644593E-3</v>
      </c>
      <c r="F449" s="57" t="str">
        <f t="shared" si="148"/>
        <v/>
      </c>
      <c r="G449" s="57" t="str">
        <f t="shared" si="149"/>
        <v>0</v>
      </c>
      <c r="H449" s="50">
        <f t="shared" si="150"/>
        <v>0</v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39</v>
      </c>
      <c r="D451" s="54">
        <v>5</v>
      </c>
      <c r="E451" s="57">
        <f t="shared" si="147"/>
        <v>1.3737231419513914E-2</v>
      </c>
      <c r="F451" s="57">
        <f t="shared" si="148"/>
        <v>1.3713658804168952E-3</v>
      </c>
      <c r="G451" s="57">
        <f t="shared" si="149"/>
        <v>-0.87179487179487181</v>
      </c>
      <c r="H451" s="50">
        <f t="shared" si="150"/>
        <v>-1.1976047904191617E-2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0</v>
      </c>
      <c r="D453" s="54">
        <v>0</v>
      </c>
      <c r="E453" s="57" t="str">
        <f t="shared" si="147"/>
        <v/>
      </c>
      <c r="F453" s="57" t="str">
        <f t="shared" si="148"/>
        <v/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6">
        <v>1</v>
      </c>
      <c r="D454" s="54">
        <v>0</v>
      </c>
      <c r="E454" s="57">
        <f t="shared" si="147"/>
        <v>3.5223670306445932E-4</v>
      </c>
      <c r="F454" s="57" t="str">
        <f t="shared" si="148"/>
        <v/>
      </c>
      <c r="G454" s="57" t="str">
        <f t="shared" si="149"/>
        <v>0</v>
      </c>
      <c r="H454" s="50">
        <f t="shared" si="150"/>
        <v>0</v>
      </c>
    </row>
    <row r="455" spans="1:8" s="32" customFormat="1" x14ac:dyDescent="0.2">
      <c r="A455" s="39"/>
      <c r="B455" s="55" t="s">
        <v>517</v>
      </c>
      <c r="C455" s="56">
        <v>1</v>
      </c>
      <c r="D455" s="54">
        <v>2</v>
      </c>
      <c r="E455" s="57">
        <f t="shared" si="147"/>
        <v>3.5223670306445932E-4</v>
      </c>
      <c r="F455" s="57">
        <f t="shared" si="148"/>
        <v>5.4854635216675812E-4</v>
      </c>
      <c r="G455" s="57">
        <f t="shared" si="149"/>
        <v>1</v>
      </c>
      <c r="H455" s="50">
        <f t="shared" si="150"/>
        <v>3.5223670306445932E-4</v>
      </c>
    </row>
    <row r="456" spans="1:8" s="32" customFormat="1" x14ac:dyDescent="0.2">
      <c r="A456" s="39"/>
      <c r="B456" s="55" t="s">
        <v>289</v>
      </c>
      <c r="C456" s="56">
        <v>35</v>
      </c>
      <c r="D456" s="54">
        <v>1</v>
      </c>
      <c r="E456" s="57">
        <f t="shared" si="147"/>
        <v>1.2328284607256075E-2</v>
      </c>
      <c r="F456" s="57">
        <f t="shared" si="148"/>
        <v>2.7427317608337906E-4</v>
      </c>
      <c r="G456" s="57">
        <f t="shared" si="149"/>
        <v>-0.97142857142857142</v>
      </c>
      <c r="H456" s="50">
        <f t="shared" si="150"/>
        <v>-1.1976047904191616E-2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22</v>
      </c>
      <c r="D458" s="54">
        <v>0</v>
      </c>
      <c r="E458" s="57">
        <f t="shared" si="147"/>
        <v>7.7492074674181052E-3</v>
      </c>
      <c r="F458" s="57" t="str">
        <f t="shared" si="148"/>
        <v/>
      </c>
      <c r="G458" s="57" t="str">
        <f t="shared" si="149"/>
        <v>0</v>
      </c>
      <c r="H458" s="50">
        <f t="shared" si="150"/>
        <v>0</v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0</v>
      </c>
      <c r="D461" s="54">
        <v>0</v>
      </c>
      <c r="E461" s="57" t="str">
        <f t="shared" si="147"/>
        <v/>
      </c>
      <c r="F461" s="57" t="str">
        <f t="shared" si="148"/>
        <v/>
      </c>
      <c r="G461" s="57" t="str">
        <f t="shared" si="149"/>
        <v>0</v>
      </c>
      <c r="H461" s="50" t="str">
        <f t="shared" si="150"/>
        <v/>
      </c>
    </row>
    <row r="462" spans="1:8" s="32" customFormat="1" x14ac:dyDescent="0.2">
      <c r="A462" s="39"/>
      <c r="B462" s="55" t="s">
        <v>518</v>
      </c>
      <c r="C462" s="56">
        <v>5</v>
      </c>
      <c r="D462" s="54">
        <v>2</v>
      </c>
      <c r="E462" s="57">
        <f t="shared" si="147"/>
        <v>1.7611835153222965E-3</v>
      </c>
      <c r="F462" s="57">
        <f t="shared" si="148"/>
        <v>5.4854635216675812E-4</v>
      </c>
      <c r="G462" s="57">
        <f t="shared" si="149"/>
        <v>-0.6</v>
      </c>
      <c r="H462" s="50">
        <f t="shared" si="150"/>
        <v>-1.0567101091933778E-3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6</v>
      </c>
      <c r="D465" s="54">
        <v>0</v>
      </c>
      <c r="E465" s="57">
        <f t="shared" si="147"/>
        <v>2.1134202183867557E-3</v>
      </c>
      <c r="F465" s="57" t="str">
        <f t="shared" si="148"/>
        <v/>
      </c>
      <c r="G465" s="57" t="str">
        <f t="shared" si="149"/>
        <v>0</v>
      </c>
      <c r="H465" s="50">
        <f t="shared" si="150"/>
        <v>0</v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33</v>
      </c>
      <c r="D470" s="54">
        <v>0</v>
      </c>
      <c r="E470" s="57">
        <f t="shared" si="147"/>
        <v>1.1623811201127158E-2</v>
      </c>
      <c r="F470" s="57" t="str">
        <f t="shared" si="148"/>
        <v/>
      </c>
      <c r="G470" s="57" t="str">
        <f t="shared" si="149"/>
        <v>0</v>
      </c>
      <c r="H470" s="50">
        <f t="shared" si="150"/>
        <v>0</v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7</v>
      </c>
      <c r="E472" s="57" t="str">
        <f t="shared" si="147"/>
        <v/>
      </c>
      <c r="F472" s="57">
        <f t="shared" si="148"/>
        <v>1.9199122325836533E-3</v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356</v>
      </c>
      <c r="D482" s="54">
        <v>77</v>
      </c>
      <c r="E482" s="57">
        <f t="shared" si="167"/>
        <v>0.12539626629094752</v>
      </c>
      <c r="F482" s="57">
        <f t="shared" si="168"/>
        <v>2.1119034558420187E-2</v>
      </c>
      <c r="G482" s="57">
        <f t="shared" si="169"/>
        <v>-0.7837078651685393</v>
      </c>
      <c r="H482" s="50">
        <f t="shared" si="170"/>
        <v>-9.8274040154984144E-2</v>
      </c>
    </row>
    <row r="483" spans="1:8" s="32" customFormat="1" x14ac:dyDescent="0.2">
      <c r="A483" s="39"/>
      <c r="B483" s="55" t="s">
        <v>125</v>
      </c>
      <c r="C483" s="56">
        <v>70</v>
      </c>
      <c r="D483" s="54">
        <v>2</v>
      </c>
      <c r="E483" s="57">
        <f t="shared" si="167"/>
        <v>2.4656569214512151E-2</v>
      </c>
      <c r="F483" s="57">
        <f t="shared" si="168"/>
        <v>5.4854635216675812E-4</v>
      </c>
      <c r="G483" s="57">
        <f t="shared" si="169"/>
        <v>-0.97142857142857142</v>
      </c>
      <c r="H483" s="50">
        <f t="shared" si="170"/>
        <v>-2.3952095808383232E-2</v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1</v>
      </c>
      <c r="E484" s="57" t="str">
        <f t="shared" si="167"/>
        <v/>
      </c>
      <c r="F484" s="57">
        <f t="shared" si="168"/>
        <v>2.7427317608337906E-4</v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1</v>
      </c>
      <c r="E486" s="57" t="str">
        <f t="shared" si="167"/>
        <v/>
      </c>
      <c r="F486" s="57">
        <f t="shared" si="168"/>
        <v>2.7427317608337906E-4</v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2</v>
      </c>
      <c r="D487" s="54">
        <v>9</v>
      </c>
      <c r="E487" s="57">
        <f t="shared" si="167"/>
        <v>7.0447340612891864E-4</v>
      </c>
      <c r="F487" s="57">
        <f t="shared" si="168"/>
        <v>2.4684585847504115E-3</v>
      </c>
      <c r="G487" s="57">
        <f t="shared" si="169"/>
        <v>3.5</v>
      </c>
      <c r="H487" s="50">
        <f t="shared" si="170"/>
        <v>2.4656569214512153E-3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93</v>
      </c>
      <c r="E488" s="57" t="str">
        <f t="shared" si="167"/>
        <v/>
      </c>
      <c r="F488" s="57">
        <f t="shared" si="168"/>
        <v>2.5507405375754251E-2</v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13</v>
      </c>
      <c r="E489" s="57" t="str">
        <f t="shared" si="167"/>
        <v/>
      </c>
      <c r="F489" s="57">
        <f t="shared" si="168"/>
        <v>3.5655512890839275E-3</v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8</v>
      </c>
      <c r="E492" s="58" t="str">
        <f t="shared" si="167"/>
        <v/>
      </c>
      <c r="F492" s="58">
        <f t="shared" si="168"/>
        <v>2.1941854086670325E-3</v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1</v>
      </c>
      <c r="D493" s="54">
        <v>1</v>
      </c>
      <c r="E493" s="58">
        <f t="shared" si="167"/>
        <v>3.5223670306445932E-4</v>
      </c>
      <c r="F493" s="58">
        <f t="shared" si="168"/>
        <v>2.7427317608337906E-4</v>
      </c>
      <c r="G493" s="51">
        <f t="shared" si="169"/>
        <v>0</v>
      </c>
      <c r="H493" s="52">
        <f t="shared" si="170"/>
        <v>0</v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19</v>
      </c>
      <c r="E495" s="58" t="str">
        <f t="shared" si="167"/>
        <v/>
      </c>
      <c r="F495" s="58">
        <f t="shared" si="168"/>
        <v>5.211190345584202E-3</v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1</v>
      </c>
      <c r="D504" s="54">
        <v>6</v>
      </c>
      <c r="E504" s="58">
        <f t="shared" si="167"/>
        <v>3.5223670306445932E-4</v>
      </c>
      <c r="F504" s="58">
        <f t="shared" si="168"/>
        <v>1.6456390565002743E-3</v>
      </c>
      <c r="G504" s="51">
        <f t="shared" si="169"/>
        <v>5</v>
      </c>
      <c r="H504" s="52">
        <f t="shared" si="170"/>
        <v>1.7611835153222965E-3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1</v>
      </c>
      <c r="D506" s="54">
        <v>1</v>
      </c>
      <c r="E506" s="58">
        <f t="shared" ref="E506" si="171">+IF(C506=0,"",C506/C$333)</f>
        <v>3.5223670306445932E-4</v>
      </c>
      <c r="F506" s="58">
        <f t="shared" ref="F506" si="172">+IF(D506=0,"",D506/D$333)</f>
        <v>2.7427317608337906E-4</v>
      </c>
      <c r="G506" s="51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50</v>
      </c>
      <c r="D507" s="54">
        <v>48</v>
      </c>
      <c r="E507" s="58">
        <f t="shared" ref="E507:E532" si="175">+IF(C507=0,"",C507/C$333)</f>
        <v>1.7611835153222965E-2</v>
      </c>
      <c r="F507" s="58">
        <f t="shared" ref="F507:F532" si="176">+IF(D507=0,"",D507/D$333)</f>
        <v>1.3165112452002194E-2</v>
      </c>
      <c r="G507" s="51">
        <f t="shared" si="169"/>
        <v>-0.04</v>
      </c>
      <c r="H507" s="52">
        <f t="shared" si="170"/>
        <v>-7.0447340612891864E-4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35</v>
      </c>
      <c r="D510" s="54">
        <v>101</v>
      </c>
      <c r="E510" s="58">
        <f t="shared" si="175"/>
        <v>1.2328284607256075E-2</v>
      </c>
      <c r="F510" s="58">
        <f t="shared" si="176"/>
        <v>2.7701590784421283E-2</v>
      </c>
      <c r="G510" s="51">
        <f t="shared" si="169"/>
        <v>1.8857142857142857</v>
      </c>
      <c r="H510" s="52">
        <f t="shared" si="170"/>
        <v>2.3247622402254312E-2</v>
      </c>
    </row>
    <row r="511" spans="1:8" x14ac:dyDescent="0.2">
      <c r="B511" s="53" t="s">
        <v>351</v>
      </c>
      <c r="C511" s="54">
        <v>1</v>
      </c>
      <c r="D511" s="54">
        <v>2</v>
      </c>
      <c r="E511" s="58">
        <f t="shared" si="175"/>
        <v>3.5223670306445932E-4</v>
      </c>
      <c r="F511" s="58">
        <f t="shared" si="176"/>
        <v>5.4854635216675812E-4</v>
      </c>
      <c r="G511" s="51">
        <f t="shared" si="169"/>
        <v>1</v>
      </c>
      <c r="H511" s="52">
        <f t="shared" si="170"/>
        <v>3.5223670306445932E-4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0</v>
      </c>
      <c r="D522" s="54">
        <v>0</v>
      </c>
      <c r="E522" s="58" t="str">
        <f t="shared" si="175"/>
        <v/>
      </c>
      <c r="F522" s="58" t="str">
        <f t="shared" si="176"/>
        <v/>
      </c>
      <c r="G522" s="51" t="str">
        <f t="shared" si="169"/>
        <v>0</v>
      </c>
      <c r="H522" s="52" t="str">
        <f t="shared" si="170"/>
        <v/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14</v>
      </c>
      <c r="D525" s="54">
        <v>18</v>
      </c>
      <c r="E525" s="58">
        <f t="shared" si="175"/>
        <v>4.9313138429024307E-3</v>
      </c>
      <c r="F525" s="58">
        <f t="shared" si="176"/>
        <v>4.936917169500823E-3</v>
      </c>
      <c r="G525" s="51">
        <f t="shared" si="169"/>
        <v>0.2857142857142857</v>
      </c>
      <c r="H525" s="52">
        <f t="shared" si="170"/>
        <v>1.4089468122578373E-3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5</v>
      </c>
      <c r="D530" s="54">
        <v>73</v>
      </c>
      <c r="E530" s="58">
        <f t="shared" si="175"/>
        <v>1.7611835153222965E-3</v>
      </c>
      <c r="F530" s="58">
        <f t="shared" si="176"/>
        <v>2.0021941854086671E-2</v>
      </c>
      <c r="G530" s="51">
        <f t="shared" si="169"/>
        <v>13.6</v>
      </c>
      <c r="H530" s="52">
        <f t="shared" si="170"/>
        <v>2.3952095808383232E-2</v>
      </c>
    </row>
    <row r="531" spans="1:8" x14ac:dyDescent="0.2">
      <c r="B531" s="53" t="s">
        <v>145</v>
      </c>
      <c r="C531" s="54">
        <v>43</v>
      </c>
      <c r="D531" s="54">
        <v>228</v>
      </c>
      <c r="E531" s="58">
        <f t="shared" si="175"/>
        <v>1.5146178231771751E-2</v>
      </c>
      <c r="F531" s="58">
        <f t="shared" si="176"/>
        <v>6.2534284147010427E-2</v>
      </c>
      <c r="G531" s="51">
        <f t="shared" si="169"/>
        <v>4.3023255813953485</v>
      </c>
      <c r="H531" s="52">
        <f t="shared" si="170"/>
        <v>6.5163790066924965E-2</v>
      </c>
    </row>
    <row r="532" spans="1:8" x14ac:dyDescent="0.2">
      <c r="B532" s="53" t="s">
        <v>326</v>
      </c>
      <c r="C532" s="54">
        <v>13</v>
      </c>
      <c r="D532" s="54">
        <v>164</v>
      </c>
      <c r="E532" s="58">
        <f t="shared" si="175"/>
        <v>4.579077139837971E-3</v>
      </c>
      <c r="F532" s="58">
        <f t="shared" si="176"/>
        <v>4.4980800877674164E-2</v>
      </c>
      <c r="G532" s="51">
        <f t="shared" si="169"/>
        <v>11.615384615384615</v>
      </c>
      <c r="H532" s="52">
        <f t="shared" si="170"/>
        <v>5.3187742162733351E-2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1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33</v>
      </c>
      <c r="D539" s="54">
        <v>1</v>
      </c>
      <c r="E539" s="58">
        <f t="shared" si="177"/>
        <v>1.1623811201127158E-2</v>
      </c>
      <c r="F539" s="58">
        <f t="shared" si="178"/>
        <v>2.7427317608337906E-4</v>
      </c>
      <c r="G539" s="51">
        <f t="shared" si="179"/>
        <v>-0.96969696969696972</v>
      </c>
      <c r="H539" s="52">
        <f t="shared" si="180"/>
        <v>-1.1271574498062698E-2</v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3</v>
      </c>
      <c r="D541" s="54">
        <v>5</v>
      </c>
      <c r="E541" s="58">
        <f t="shared" si="177"/>
        <v>1.0567101091933778E-3</v>
      </c>
      <c r="F541" s="58">
        <f t="shared" si="178"/>
        <v>1.3713658804168952E-3</v>
      </c>
      <c r="G541" s="51">
        <f t="shared" si="179"/>
        <v>0.66666666666666663</v>
      </c>
      <c r="H541" s="52">
        <f t="shared" si="180"/>
        <v>7.0447340612891853E-4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1</v>
      </c>
      <c r="D543" s="54">
        <v>0</v>
      </c>
      <c r="E543" s="58">
        <f t="shared" si="177"/>
        <v>3.5223670306445932E-4</v>
      </c>
      <c r="F543" s="58" t="str">
        <f t="shared" si="178"/>
        <v/>
      </c>
      <c r="G543" s="51" t="str">
        <f t="shared" si="179"/>
        <v>0</v>
      </c>
      <c r="H543" s="52">
        <f t="shared" si="180"/>
        <v>0</v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31</v>
      </c>
      <c r="D545" s="54">
        <v>0</v>
      </c>
      <c r="E545" s="58">
        <f t="shared" si="177"/>
        <v>1.0919337794998239E-2</v>
      </c>
      <c r="F545" s="58" t="str">
        <f t="shared" si="178"/>
        <v/>
      </c>
      <c r="G545" s="51" t="str">
        <f t="shared" si="179"/>
        <v>0</v>
      </c>
      <c r="H545" s="52">
        <f t="shared" si="180"/>
        <v>0</v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844</v>
      </c>
      <c r="D553" s="29">
        <f>SUM(D554:D579)</f>
        <v>861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2.014218009478673E-2</v>
      </c>
      <c r="H553" s="31">
        <f>+IF(OR(AND(E553=""),(G553="")),"",E553*G553)</f>
        <v>2.014218009478673E-2</v>
      </c>
    </row>
    <row r="554" spans="1:8" x14ac:dyDescent="0.2">
      <c r="B554" s="53" t="s">
        <v>334</v>
      </c>
      <c r="C554" s="54">
        <v>1</v>
      </c>
      <c r="D554" s="54">
        <v>16</v>
      </c>
      <c r="E554" s="58">
        <f t="shared" si="181"/>
        <v>1.1848341232227489E-3</v>
      </c>
      <c r="F554" s="58">
        <f t="shared" si="182"/>
        <v>1.8583042973286876E-2</v>
      </c>
      <c r="G554" s="51">
        <f>+IF(OR(AND(D554=0),(C554=0)),"0",((D554-C554)/C554))</f>
        <v>15</v>
      </c>
      <c r="H554" s="52">
        <f>+IF(OR(AND(E554=""),(G554="")),"",E554*G554)</f>
        <v>1.7772511848341235E-2</v>
      </c>
    </row>
    <row r="555" spans="1:8" x14ac:dyDescent="0.2">
      <c r="B555" s="53" t="s">
        <v>148</v>
      </c>
      <c r="C555" s="54">
        <v>14</v>
      </c>
      <c r="D555" s="54">
        <v>58</v>
      </c>
      <c r="E555" s="58">
        <f t="shared" si="181"/>
        <v>1.6587677725118485E-2</v>
      </c>
      <c r="F555" s="58">
        <f t="shared" si="182"/>
        <v>6.7363530778164926E-2</v>
      </c>
      <c r="G555" s="51">
        <f t="shared" ref="G555:G579" si="183">+IF(OR(AND(D555=0),(C555=0)),"0",((D555-C555)/C555))</f>
        <v>3.1428571428571428</v>
      </c>
      <c r="H555" s="52">
        <f t="shared" ref="H555:H579" si="184">+IF(OR(AND(E555=""),(G555="")),"",E555*G555)</f>
        <v>5.2132701421800952E-2</v>
      </c>
    </row>
    <row r="556" spans="1:8" x14ac:dyDescent="0.2">
      <c r="B556" s="53" t="s">
        <v>606</v>
      </c>
      <c r="C556" s="54">
        <v>79</v>
      </c>
      <c r="D556" s="54">
        <v>55</v>
      </c>
      <c r="E556" s="58">
        <f t="shared" si="181"/>
        <v>9.3601895734597151E-2</v>
      </c>
      <c r="F556" s="58">
        <f t="shared" si="182"/>
        <v>6.3879210220673638E-2</v>
      </c>
      <c r="G556" s="51">
        <f t="shared" si="183"/>
        <v>-0.30379746835443039</v>
      </c>
      <c r="H556" s="52">
        <f t="shared" si="184"/>
        <v>-2.843601895734597E-2</v>
      </c>
    </row>
    <row r="557" spans="1:8" x14ac:dyDescent="0.2">
      <c r="B557" s="53" t="s">
        <v>335</v>
      </c>
      <c r="C557" s="54">
        <v>10</v>
      </c>
      <c r="D557" s="54">
        <v>43</v>
      </c>
      <c r="E557" s="58">
        <f t="shared" si="181"/>
        <v>1.1848341232227487E-2</v>
      </c>
      <c r="F557" s="58">
        <f t="shared" si="182"/>
        <v>4.9941927990708478E-2</v>
      </c>
      <c r="G557" s="51">
        <f t="shared" si="183"/>
        <v>3.3</v>
      </c>
      <c r="H557" s="52">
        <f t="shared" si="184"/>
        <v>3.9099526066350705E-2</v>
      </c>
    </row>
    <row r="558" spans="1:8" x14ac:dyDescent="0.2">
      <c r="B558" s="53" t="s">
        <v>149</v>
      </c>
      <c r="C558" s="54">
        <v>0</v>
      </c>
      <c r="D558" s="54">
        <v>1</v>
      </c>
      <c r="E558" s="58" t="str">
        <f t="shared" si="181"/>
        <v/>
      </c>
      <c r="F558" s="58">
        <f t="shared" si="182"/>
        <v>1.1614401858304297E-3</v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8</v>
      </c>
      <c r="E560" s="57" t="str">
        <f t="shared" si="181"/>
        <v/>
      </c>
      <c r="F560" s="57">
        <f t="shared" si="182"/>
        <v>9.2915214866434379E-3</v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1</v>
      </c>
      <c r="D564" s="54">
        <v>10</v>
      </c>
      <c r="E564" s="57">
        <f t="shared" ref="E564:E565" si="185">+IF(C564=0,"",C564/C$553)</f>
        <v>1.1848341232227489E-3</v>
      </c>
      <c r="F564" s="57">
        <f t="shared" ref="F564:F565" si="186">+IF(D564=0,"",D564/D$553)</f>
        <v>1.1614401858304297E-2</v>
      </c>
      <c r="G564" s="57">
        <f t="shared" ref="G564:G565" si="187">+IF(OR(AND(D564=0),(C564=0)),"0",((D564-C564)/C564))</f>
        <v>9</v>
      </c>
      <c r="H564" s="50">
        <f t="shared" ref="H564:H565" si="188">+IF(OR(AND(E564=""),(G564="")),"",E564*G564)</f>
        <v>1.066350710900474E-2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2</v>
      </c>
      <c r="D567" s="54">
        <v>0</v>
      </c>
      <c r="E567" s="57">
        <f t="shared" si="189"/>
        <v>2.3696682464454978E-3</v>
      </c>
      <c r="F567" s="57" t="str">
        <f t="shared" si="190"/>
        <v/>
      </c>
      <c r="G567" s="57" t="str">
        <f t="shared" si="183"/>
        <v>0</v>
      </c>
      <c r="H567" s="50">
        <f t="shared" si="184"/>
        <v>0</v>
      </c>
    </row>
    <row r="568" spans="1:8" s="32" customFormat="1" x14ac:dyDescent="0.2">
      <c r="A568" s="39"/>
      <c r="B568" s="55" t="s">
        <v>151</v>
      </c>
      <c r="C568" s="56">
        <v>2</v>
      </c>
      <c r="D568" s="54">
        <v>0</v>
      </c>
      <c r="E568" s="57">
        <f t="shared" si="189"/>
        <v>2.3696682464454978E-3</v>
      </c>
      <c r="F568" s="57" t="str">
        <f t="shared" si="190"/>
        <v/>
      </c>
      <c r="G568" s="57" t="str">
        <f t="shared" si="183"/>
        <v>0</v>
      </c>
      <c r="H568" s="50">
        <f t="shared" si="184"/>
        <v>0</v>
      </c>
    </row>
    <row r="569" spans="1:8" s="32" customFormat="1" x14ac:dyDescent="0.2">
      <c r="A569" s="39"/>
      <c r="B569" s="55" t="s">
        <v>152</v>
      </c>
      <c r="C569" s="56">
        <v>0</v>
      </c>
      <c r="D569" s="54">
        <v>1</v>
      </c>
      <c r="E569" s="57" t="str">
        <f t="shared" si="189"/>
        <v/>
      </c>
      <c r="F569" s="57">
        <f t="shared" si="190"/>
        <v>1.1614401858304297E-3</v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9"/>
      <c r="B570" s="55" t="s">
        <v>340</v>
      </c>
      <c r="C570" s="56">
        <v>532</v>
      </c>
      <c r="D570" s="54">
        <v>167</v>
      </c>
      <c r="E570" s="57">
        <f t="shared" si="189"/>
        <v>0.63033175355450233</v>
      </c>
      <c r="F570" s="57">
        <f t="shared" si="190"/>
        <v>0.19396051103368175</v>
      </c>
      <c r="G570" s="57">
        <f t="shared" si="183"/>
        <v>-0.68609022556390975</v>
      </c>
      <c r="H570" s="50">
        <f t="shared" si="184"/>
        <v>-0.43246445497630326</v>
      </c>
    </row>
    <row r="571" spans="1:8" x14ac:dyDescent="0.2">
      <c r="B571" s="53" t="s">
        <v>153</v>
      </c>
      <c r="C571" s="54">
        <v>1</v>
      </c>
      <c r="D571" s="54">
        <v>90</v>
      </c>
      <c r="E571" s="58">
        <f t="shared" si="189"/>
        <v>1.1848341232227489E-3</v>
      </c>
      <c r="F571" s="58">
        <f t="shared" si="190"/>
        <v>0.10452961672473868</v>
      </c>
      <c r="G571" s="51">
        <f t="shared" si="183"/>
        <v>89</v>
      </c>
      <c r="H571" s="52">
        <f t="shared" si="184"/>
        <v>0.10545023696682465</v>
      </c>
    </row>
    <row r="572" spans="1:8" x14ac:dyDescent="0.2">
      <c r="B572" s="53" t="s">
        <v>341</v>
      </c>
      <c r="C572" s="54">
        <v>0</v>
      </c>
      <c r="D572" s="54">
        <v>39</v>
      </c>
      <c r="E572" s="58" t="str">
        <f t="shared" si="189"/>
        <v/>
      </c>
      <c r="F572" s="58">
        <f t="shared" si="190"/>
        <v>4.5296167247386762E-2</v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38</v>
      </c>
      <c r="D573" s="54">
        <v>76</v>
      </c>
      <c r="E573" s="58">
        <f t="shared" si="189"/>
        <v>4.5023696682464455E-2</v>
      </c>
      <c r="F573" s="58">
        <f t="shared" si="190"/>
        <v>8.8269454123112656E-2</v>
      </c>
      <c r="G573" s="51">
        <f t="shared" si="183"/>
        <v>1</v>
      </c>
      <c r="H573" s="52">
        <f t="shared" si="184"/>
        <v>4.5023696682464455E-2</v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5</v>
      </c>
      <c r="D575" s="54">
        <v>19</v>
      </c>
      <c r="E575" s="58">
        <f t="shared" si="189"/>
        <v>5.9241706161137437E-3</v>
      </c>
      <c r="F575" s="58">
        <f t="shared" si="190"/>
        <v>2.2067363530778164E-2</v>
      </c>
      <c r="G575" s="51">
        <f t="shared" si="183"/>
        <v>2.8</v>
      </c>
      <c r="H575" s="52">
        <f t="shared" si="184"/>
        <v>1.6587677725118481E-2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2</v>
      </c>
      <c r="D577" s="54">
        <v>0</v>
      </c>
      <c r="E577" s="58">
        <f t="shared" si="189"/>
        <v>2.3696682464454978E-3</v>
      </c>
      <c r="F577" s="58" t="str">
        <f t="shared" si="190"/>
        <v/>
      </c>
      <c r="G577" s="51" t="str">
        <f t="shared" si="183"/>
        <v>0</v>
      </c>
      <c r="H577" s="52">
        <f t="shared" si="184"/>
        <v>0</v>
      </c>
    </row>
    <row r="578" spans="2:8" x14ac:dyDescent="0.2">
      <c r="B578" s="62" t="s">
        <v>345</v>
      </c>
      <c r="C578" s="54">
        <v>2</v>
      </c>
      <c r="D578" s="54">
        <v>189</v>
      </c>
      <c r="E578" s="58">
        <f t="shared" si="189"/>
        <v>2.3696682464454978E-3</v>
      </c>
      <c r="F578" s="58">
        <f t="shared" si="190"/>
        <v>0.21951219512195122</v>
      </c>
      <c r="G578" s="51">
        <f t="shared" si="183"/>
        <v>93.5</v>
      </c>
      <c r="H578" s="52">
        <f t="shared" si="184"/>
        <v>0.22156398104265404</v>
      </c>
    </row>
    <row r="579" spans="2:8" x14ac:dyDescent="0.2">
      <c r="B579" s="53" t="s">
        <v>533</v>
      </c>
      <c r="C579" s="54">
        <v>155</v>
      </c>
      <c r="D579" s="54">
        <v>89</v>
      </c>
      <c r="E579" s="58">
        <f t="shared" si="189"/>
        <v>0.18364928909952608</v>
      </c>
      <c r="F579" s="58">
        <f t="shared" si="190"/>
        <v>0.10336817653890824</v>
      </c>
      <c r="G579" s="51">
        <f t="shared" si="183"/>
        <v>-0.4258064516129032</v>
      </c>
      <c r="H579" s="52">
        <f t="shared" si="184"/>
        <v>-7.8199052132701424E-2</v>
      </c>
    </row>
    <row r="580" spans="2:8" x14ac:dyDescent="0.2">
      <c r="B580" s="13" t="s">
        <v>396</v>
      </c>
      <c r="C580" s="8"/>
      <c r="D580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425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382</v>
      </c>
      <c r="C8" s="28">
        <f>+C18+C73+C165+C333+C553</f>
        <v>1547</v>
      </c>
      <c r="D8" s="29">
        <f>+D18+D73+D165+D333+D553</f>
        <v>1252</v>
      </c>
      <c r="E8" s="30">
        <f>SUM(E9:E13)</f>
        <v>1</v>
      </c>
      <c r="F8" s="30">
        <f>SUM(F9:F13)</f>
        <v>0.99999999999999989</v>
      </c>
      <c r="G8" s="30">
        <f>+(D8-C8)/C8</f>
        <v>-0.19069166127989656</v>
      </c>
      <c r="H8" s="31">
        <f>+E8*G8</f>
        <v>-0.19069166127989656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22</v>
      </c>
      <c r="D9" s="24">
        <f>+D18</f>
        <v>24</v>
      </c>
      <c r="E9" s="50">
        <f>C9/$C$8</f>
        <v>1.4221073044602456E-2</v>
      </c>
      <c r="F9" s="50">
        <f>D9/$D$8</f>
        <v>1.9169329073482427E-2</v>
      </c>
      <c r="G9" s="51">
        <f>+IF(OR(AND(D9=0),(C9=0)),"0",((D9-C9)/C9))</f>
        <v>9.0909090909090912E-2</v>
      </c>
      <c r="H9" s="52">
        <f>+IF(OR(AND(E9=""),(G9="")),"",E9*G9)</f>
        <v>1.2928248222365869E-3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184</v>
      </c>
      <c r="D10" s="24">
        <f>+D73</f>
        <v>163</v>
      </c>
      <c r="E10" s="50">
        <f>C10/$C$8</f>
        <v>0.11893988364576599</v>
      </c>
      <c r="F10" s="50">
        <f>D10/$D$8</f>
        <v>0.13019169329073482</v>
      </c>
      <c r="G10" s="51">
        <f>+IF(OR(AND(D10=0),(C10=0)),"0",((D10-C10)/C10))</f>
        <v>-0.11413043478260869</v>
      </c>
      <c r="H10" s="52">
        <f>+IF(OR(AND(E10=""),(G10="")),"",E10*G10)</f>
        <v>-1.3574660633484162E-2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171</v>
      </c>
      <c r="D11" s="24">
        <f>+D165</f>
        <v>129</v>
      </c>
      <c r="E11" s="50">
        <f>C11/$C$8</f>
        <v>0.11053652230122818</v>
      </c>
      <c r="F11" s="50">
        <f>D11/$D$8</f>
        <v>0.10303514376996806</v>
      </c>
      <c r="G11" s="51">
        <f>+IF(OR(AND(D11=0),(C11=0)),"0",((D11-C11)/C11))</f>
        <v>-0.24561403508771928</v>
      </c>
      <c r="H11" s="52">
        <f>+IF(OR(AND(E11=""),(G11="")),"",E11*G11)</f>
        <v>-2.7149321266968323E-2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775</v>
      </c>
      <c r="D12" s="24">
        <f>+D333</f>
        <v>776</v>
      </c>
      <c r="E12" s="50">
        <f>C12/$C$8</f>
        <v>0.50096961861667744</v>
      </c>
      <c r="F12" s="50">
        <f>D12/$D$8</f>
        <v>0.61980830670926512</v>
      </c>
      <c r="G12" s="51">
        <f>+IF(OR(AND(D12=0),(C12=0)),"0",((D12-C12)/C12))</f>
        <v>1.2903225806451613E-3</v>
      </c>
      <c r="H12" s="52">
        <f>+IF(OR(AND(E12=""),(G12="")),"",E12*G12)</f>
        <v>6.4641241111829345E-4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395</v>
      </c>
      <c r="D13" s="24">
        <f>+D553</f>
        <v>160</v>
      </c>
      <c r="E13" s="50">
        <f>C13/$C$8</f>
        <v>0.2553329023917259</v>
      </c>
      <c r="F13" s="50">
        <f>D13/$D$8</f>
        <v>0.12779552715654952</v>
      </c>
      <c r="G13" s="51">
        <f>+IF(OR(AND(D13=0),(C13=0)),"0",((D13-C13)/C13))</f>
        <v>-0.59493670886075944</v>
      </c>
      <c r="H13" s="52">
        <f>+IF(OR(AND(E13=""),(G13="")),"",E13*G13)</f>
        <v>-0.15190691661279895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22</v>
      </c>
      <c r="D18" s="29">
        <f>SUM(D19:D67)</f>
        <v>24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9.0909090909090912E-2</v>
      </c>
      <c r="H18" s="31">
        <f>+IF(OR(AND(E18=""),(G18="")),"",E18*G18)</f>
        <v>9.0909090909090912E-2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1</v>
      </c>
      <c r="D20" s="54">
        <v>0</v>
      </c>
      <c r="E20" s="52">
        <f t="shared" ref="E20:E67" si="0">+IF(C20=0,"",C20/C$18)</f>
        <v>4.5454545454545456E-2</v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>
        <f t="shared" ref="H20:H67" si="3">+IF(OR(AND(E20=""),(G20="")),"",E20*G20)</f>
        <v>0</v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1</v>
      </c>
      <c r="E25" s="52" t="str">
        <f t="shared" ref="E25" si="4">+IF(C25=0,"",C25/C$18)</f>
        <v/>
      </c>
      <c r="F25" s="52">
        <f t="shared" ref="F25" si="5">+IF(D25=0,"",D25/D$18)</f>
        <v>4.1666666666666664E-2</v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1</v>
      </c>
      <c r="D26" s="54">
        <v>1</v>
      </c>
      <c r="E26" s="52">
        <f t="shared" si="0"/>
        <v>4.5454545454545456E-2</v>
      </c>
      <c r="F26" s="52">
        <f t="shared" si="1"/>
        <v>4.1666666666666664E-2</v>
      </c>
      <c r="G26" s="51">
        <f t="shared" si="2"/>
        <v>0</v>
      </c>
      <c r="H26" s="52">
        <f t="shared" si="3"/>
        <v>0</v>
      </c>
    </row>
    <row r="27" spans="1:8" x14ac:dyDescent="0.2">
      <c r="B27" s="53" t="s">
        <v>582</v>
      </c>
      <c r="C27" s="54">
        <v>3</v>
      </c>
      <c r="D27" s="54">
        <v>0</v>
      </c>
      <c r="E27" s="52">
        <f t="shared" si="0"/>
        <v>0.13636363636363635</v>
      </c>
      <c r="F27" s="52" t="str">
        <f t="shared" si="1"/>
        <v/>
      </c>
      <c r="G27" s="51" t="str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1</v>
      </c>
      <c r="D28" s="54">
        <v>0</v>
      </c>
      <c r="E28" s="52">
        <f t="shared" si="0"/>
        <v>4.5454545454545456E-2</v>
      </c>
      <c r="F28" s="52" t="str">
        <f t="shared" si="1"/>
        <v/>
      </c>
      <c r="G28" s="51" t="str">
        <f t="shared" si="2"/>
        <v>0</v>
      </c>
      <c r="H28" s="52">
        <f t="shared" si="3"/>
        <v>0</v>
      </c>
    </row>
    <row r="29" spans="1:8" x14ac:dyDescent="0.2">
      <c r="B29" s="53" t="s">
        <v>5</v>
      </c>
      <c r="C29" s="54">
        <v>2</v>
      </c>
      <c r="D29" s="54">
        <v>4</v>
      </c>
      <c r="E29" s="52">
        <f t="shared" si="0"/>
        <v>9.0909090909090912E-2</v>
      </c>
      <c r="F29" s="52">
        <f t="shared" si="1"/>
        <v>0.16666666666666666</v>
      </c>
      <c r="G29" s="51">
        <f t="shared" si="2"/>
        <v>1</v>
      </c>
      <c r="H29" s="52">
        <f t="shared" si="3"/>
        <v>9.0909090909090912E-2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2</v>
      </c>
      <c r="D35" s="54">
        <v>2</v>
      </c>
      <c r="E35" s="52">
        <f t="shared" si="0"/>
        <v>9.0909090909090912E-2</v>
      </c>
      <c r="F35" s="52">
        <f t="shared" si="1"/>
        <v>8.3333333333333329E-2</v>
      </c>
      <c r="G35" s="51">
        <f t="shared" si="2"/>
        <v>0</v>
      </c>
      <c r="H35" s="52">
        <f t="shared" si="3"/>
        <v>0</v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1</v>
      </c>
      <c r="E37" s="52" t="str">
        <f t="shared" si="0"/>
        <v/>
      </c>
      <c r="F37" s="52">
        <f t="shared" si="1"/>
        <v>4.1666666666666664E-2</v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1</v>
      </c>
      <c r="D39" s="54">
        <v>0</v>
      </c>
      <c r="E39" s="52">
        <f t="shared" si="0"/>
        <v>4.5454545454545456E-2</v>
      </c>
      <c r="F39" s="52" t="str">
        <f t="shared" si="1"/>
        <v/>
      </c>
      <c r="G39" s="51" t="str">
        <f t="shared" si="2"/>
        <v>0</v>
      </c>
      <c r="H39" s="52">
        <f t="shared" si="3"/>
        <v>0</v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2</v>
      </c>
      <c r="D48" s="54">
        <v>2</v>
      </c>
      <c r="E48" s="52">
        <f t="shared" si="0"/>
        <v>9.0909090909090912E-2</v>
      </c>
      <c r="F48" s="52">
        <f t="shared" si="1"/>
        <v>8.3333333333333329E-2</v>
      </c>
      <c r="G48" s="51">
        <f t="shared" si="2"/>
        <v>0</v>
      </c>
      <c r="H48" s="52">
        <f t="shared" si="3"/>
        <v>0</v>
      </c>
    </row>
    <row r="49" spans="1:8" x14ac:dyDescent="0.2">
      <c r="B49" s="53" t="s">
        <v>9</v>
      </c>
      <c r="C49" s="54">
        <v>1</v>
      </c>
      <c r="D49" s="54">
        <v>1</v>
      </c>
      <c r="E49" s="52">
        <f t="shared" si="0"/>
        <v>4.5454545454545456E-2</v>
      </c>
      <c r="F49" s="52">
        <f t="shared" si="1"/>
        <v>4.1666666666666664E-2</v>
      </c>
      <c r="G49" s="51">
        <f t="shared" si="2"/>
        <v>0</v>
      </c>
      <c r="H49" s="52">
        <f t="shared" si="3"/>
        <v>0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1</v>
      </c>
      <c r="D52" s="54">
        <v>1</v>
      </c>
      <c r="E52" s="52">
        <f t="shared" si="0"/>
        <v>4.5454545454545456E-2</v>
      </c>
      <c r="F52" s="52">
        <f t="shared" si="1"/>
        <v>4.1666666666666664E-2</v>
      </c>
      <c r="G52" s="51">
        <f t="shared" si="2"/>
        <v>0</v>
      </c>
      <c r="H52" s="52">
        <f t="shared" si="3"/>
        <v>0</v>
      </c>
    </row>
    <row r="53" spans="1:8" x14ac:dyDescent="0.2">
      <c r="B53" s="53" t="s">
        <v>435</v>
      </c>
      <c r="C53" s="54">
        <v>1</v>
      </c>
      <c r="D53" s="54">
        <v>1</v>
      </c>
      <c r="E53" s="52">
        <f t="shared" si="0"/>
        <v>4.5454545454545456E-2</v>
      </c>
      <c r="F53" s="52">
        <f t="shared" si="1"/>
        <v>4.1666666666666664E-2</v>
      </c>
      <c r="G53" s="51">
        <f t="shared" si="2"/>
        <v>0</v>
      </c>
      <c r="H53" s="52">
        <f t="shared" si="3"/>
        <v>0</v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1</v>
      </c>
      <c r="D58" s="54">
        <v>0</v>
      </c>
      <c r="E58" s="52">
        <f t="shared" si="0"/>
        <v>4.5454545454545456E-2</v>
      </c>
      <c r="F58" s="52" t="str">
        <f t="shared" si="1"/>
        <v/>
      </c>
      <c r="G58" s="51" t="str">
        <f t="shared" si="2"/>
        <v>0</v>
      </c>
      <c r="H58" s="52">
        <f t="shared" si="3"/>
        <v>0</v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3</v>
      </c>
      <c r="D60" s="54">
        <v>5</v>
      </c>
      <c r="E60" s="52">
        <f t="shared" si="0"/>
        <v>0.13636363636363635</v>
      </c>
      <c r="F60" s="52">
        <f t="shared" si="1"/>
        <v>0.20833333333333334</v>
      </c>
      <c r="G60" s="51">
        <f t="shared" si="2"/>
        <v>0.66666666666666663</v>
      </c>
      <c r="H60" s="52">
        <f t="shared" si="3"/>
        <v>9.0909090909090898E-2</v>
      </c>
    </row>
    <row r="61" spans="1:8" x14ac:dyDescent="0.2">
      <c r="B61" s="53" t="s">
        <v>175</v>
      </c>
      <c r="C61" s="54">
        <v>0</v>
      </c>
      <c r="D61" s="54">
        <v>1</v>
      </c>
      <c r="E61" s="52" t="str">
        <f t="shared" si="0"/>
        <v/>
      </c>
      <c r="F61" s="52">
        <f t="shared" si="1"/>
        <v>4.1666666666666664E-2</v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1</v>
      </c>
      <c r="D65" s="54">
        <v>4</v>
      </c>
      <c r="E65" s="52">
        <f t="shared" si="0"/>
        <v>4.5454545454545456E-2</v>
      </c>
      <c r="F65" s="52">
        <f t="shared" si="1"/>
        <v>0.16666666666666666</v>
      </c>
      <c r="G65" s="51">
        <f t="shared" si="2"/>
        <v>3</v>
      </c>
      <c r="H65" s="52">
        <f t="shared" si="3"/>
        <v>0.13636363636363635</v>
      </c>
    </row>
    <row r="66" spans="1:8" x14ac:dyDescent="0.2">
      <c r="B66" s="53" t="s">
        <v>177</v>
      </c>
      <c r="C66" s="54">
        <v>1</v>
      </c>
      <c r="D66" s="54">
        <v>0</v>
      </c>
      <c r="E66" s="52">
        <f t="shared" si="0"/>
        <v>4.5454545454545456E-2</v>
      </c>
      <c r="F66" s="52" t="str">
        <f t="shared" si="1"/>
        <v/>
      </c>
      <c r="G66" s="51" t="str">
        <f t="shared" si="2"/>
        <v>0</v>
      </c>
      <c r="H66" s="52">
        <f t="shared" si="3"/>
        <v>0</v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184</v>
      </c>
      <c r="D73" s="29">
        <f>SUM(D74:D159)</f>
        <v>163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-0.11413043478260869</v>
      </c>
      <c r="H73" s="31">
        <f>+IF(OR(AND(E73=""),(G73="")),"",E73*G73)</f>
        <v>-0.11413043478260869</v>
      </c>
    </row>
    <row r="74" spans="1:8" x14ac:dyDescent="0.2">
      <c r="B74" s="53" t="s">
        <v>437</v>
      </c>
      <c r="C74" s="54">
        <v>7</v>
      </c>
      <c r="D74" s="54">
        <v>2</v>
      </c>
      <c r="E74" s="58">
        <f>+IF(C74=0,"",C74/C$73)</f>
        <v>3.8043478260869568E-2</v>
      </c>
      <c r="F74" s="58">
        <f>+IF(D74=0,"",D74/D$73)</f>
        <v>1.2269938650306749E-2</v>
      </c>
      <c r="G74" s="51">
        <f>+IF(OR(AND(D74=0),(C74=0)),"0",((D74-C74)/C74))</f>
        <v>-0.7142857142857143</v>
      </c>
      <c r="H74" s="52">
        <f>+IF(OR(AND(E74=""),(G74="")),"",E74*G74)</f>
        <v>-2.7173913043478264E-2</v>
      </c>
    </row>
    <row r="75" spans="1:8" x14ac:dyDescent="0.2">
      <c r="B75" s="53" t="s">
        <v>585</v>
      </c>
      <c r="C75" s="54">
        <v>5</v>
      </c>
      <c r="D75" s="54">
        <v>0</v>
      </c>
      <c r="E75" s="58">
        <f t="shared" ref="E75:E146" si="12">+IF(C75=0,"",C75/C$73)</f>
        <v>2.717391304347826E-2</v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>
        <f t="shared" ref="H75:H146" si="15">+IF(OR(AND(E75=""),(G75="")),"",E75*G75)</f>
        <v>0</v>
      </c>
    </row>
    <row r="76" spans="1:8" s="32" customFormat="1" x14ac:dyDescent="0.2">
      <c r="A76" s="40"/>
      <c r="B76" s="55" t="s">
        <v>535</v>
      </c>
      <c r="C76" s="56">
        <v>2</v>
      </c>
      <c r="D76" s="54">
        <v>1</v>
      </c>
      <c r="E76" s="58">
        <f t="shared" ref="E76" si="16">+IF(C76=0,"",C76/C$73)</f>
        <v>1.0869565217391304E-2</v>
      </c>
      <c r="F76" s="58">
        <f t="shared" ref="F76" si="17">+IF(D76=0,"",D76/D$73)</f>
        <v>6.1349693251533744E-3</v>
      </c>
      <c r="G76" s="51">
        <f t="shared" ref="G76" si="18">+IF(OR(AND(D76=0),(C76=0)),"0",((D76-C76)/C76))</f>
        <v>-0.5</v>
      </c>
      <c r="H76" s="52">
        <f t="shared" ref="H76" si="19">+IF(OR(AND(E76=""),(G76="")),"",E76*G76)</f>
        <v>-5.434782608695652E-3</v>
      </c>
    </row>
    <row r="77" spans="1:8" x14ac:dyDescent="0.2">
      <c r="B77" s="53" t="s">
        <v>586</v>
      </c>
      <c r="C77" s="54">
        <v>6</v>
      </c>
      <c r="D77" s="54">
        <v>3</v>
      </c>
      <c r="E77" s="58">
        <f t="shared" si="12"/>
        <v>3.2608695652173912E-2</v>
      </c>
      <c r="F77" s="58">
        <f t="shared" si="13"/>
        <v>1.8404907975460124E-2</v>
      </c>
      <c r="G77" s="51">
        <f t="shared" si="14"/>
        <v>-0.5</v>
      </c>
      <c r="H77" s="52">
        <f t="shared" si="15"/>
        <v>-1.6304347826086956E-2</v>
      </c>
    </row>
    <row r="78" spans="1:8" x14ac:dyDescent="0.2">
      <c r="B78" s="53" t="s">
        <v>179</v>
      </c>
      <c r="C78" s="54">
        <v>9</v>
      </c>
      <c r="D78" s="54">
        <v>1</v>
      </c>
      <c r="E78" s="58">
        <f t="shared" si="12"/>
        <v>4.8913043478260872E-2</v>
      </c>
      <c r="F78" s="58">
        <f t="shared" si="13"/>
        <v>6.1349693251533744E-3</v>
      </c>
      <c r="G78" s="51">
        <f t="shared" si="14"/>
        <v>-0.88888888888888884</v>
      </c>
      <c r="H78" s="52">
        <f t="shared" si="15"/>
        <v>-4.3478260869565216E-2</v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1</v>
      </c>
      <c r="D80" s="54">
        <v>0</v>
      </c>
      <c r="E80" s="58">
        <f t="shared" ref="E80" si="20">+IF(C80=0,"",C80/C$73)</f>
        <v>5.434782608695652E-3</v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>
        <f t="shared" ref="H80" si="23">+IF(OR(AND(E80=""),(G80="")),"",E80*G80)</f>
        <v>0</v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1</v>
      </c>
      <c r="E82" s="58" t="str">
        <f t="shared" si="12"/>
        <v/>
      </c>
      <c r="F82" s="58">
        <f t="shared" si="13"/>
        <v>6.1349693251533744E-3</v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1</v>
      </c>
      <c r="D83" s="54">
        <v>0</v>
      </c>
      <c r="E83" s="58">
        <f t="shared" si="12"/>
        <v>5.434782608695652E-3</v>
      </c>
      <c r="F83" s="58" t="str">
        <f t="shared" si="13"/>
        <v/>
      </c>
      <c r="G83" s="51" t="str">
        <f t="shared" si="14"/>
        <v>0</v>
      </c>
      <c r="H83" s="52">
        <f t="shared" si="15"/>
        <v>0</v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1</v>
      </c>
      <c r="D85" s="54">
        <v>6</v>
      </c>
      <c r="E85" s="58">
        <f t="shared" si="12"/>
        <v>5.434782608695652E-3</v>
      </c>
      <c r="F85" s="58">
        <f t="shared" si="13"/>
        <v>3.6809815950920248E-2</v>
      </c>
      <c r="G85" s="51">
        <f t="shared" si="14"/>
        <v>5</v>
      </c>
      <c r="H85" s="52">
        <f t="shared" si="15"/>
        <v>2.717391304347826E-2</v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2</v>
      </c>
      <c r="D87" s="54">
        <v>0</v>
      </c>
      <c r="E87" s="58">
        <f t="shared" si="12"/>
        <v>1.0869565217391304E-2</v>
      </c>
      <c r="F87" s="58" t="str">
        <f t="shared" si="13"/>
        <v/>
      </c>
      <c r="G87" s="51" t="str">
        <f t="shared" si="14"/>
        <v>0</v>
      </c>
      <c r="H87" s="52">
        <f t="shared" si="15"/>
        <v>0</v>
      </c>
    </row>
    <row r="88" spans="1:8" s="32" customFormat="1" x14ac:dyDescent="0.2">
      <c r="A88" s="40"/>
      <c r="B88" s="55" t="s">
        <v>587</v>
      </c>
      <c r="C88" s="56">
        <v>7</v>
      </c>
      <c r="D88" s="54">
        <v>0</v>
      </c>
      <c r="E88" s="58">
        <f t="shared" ref="E88" si="24">+IF(C88=0,"",C88/C$73)</f>
        <v>3.8043478260869568E-2</v>
      </c>
      <c r="F88" s="58" t="str">
        <f t="shared" ref="F88" si="25">+IF(D88=0,"",D88/D$73)</f>
        <v/>
      </c>
      <c r="G88" s="51" t="str">
        <f t="shared" ref="G88" si="26">+IF(OR(AND(D88=0),(C88=0)),"0",((D88-C88)/C88))</f>
        <v>0</v>
      </c>
      <c r="H88" s="52">
        <f t="shared" ref="H88" si="27">+IF(OR(AND(E88=""),(G88="")),"",E88*G88)</f>
        <v>0</v>
      </c>
    </row>
    <row r="89" spans="1:8" x14ac:dyDescent="0.2">
      <c r="B89" s="53" t="s">
        <v>185</v>
      </c>
      <c r="C89" s="54">
        <v>34</v>
      </c>
      <c r="D89" s="54">
        <v>22</v>
      </c>
      <c r="E89" s="58">
        <f t="shared" si="12"/>
        <v>0.18478260869565216</v>
      </c>
      <c r="F89" s="58">
        <f t="shared" si="13"/>
        <v>0.13496932515337423</v>
      </c>
      <c r="G89" s="51">
        <f t="shared" si="14"/>
        <v>-0.35294117647058826</v>
      </c>
      <c r="H89" s="52">
        <f t="shared" si="15"/>
        <v>-6.5217391304347824E-2</v>
      </c>
    </row>
    <row r="90" spans="1:8" x14ac:dyDescent="0.2">
      <c r="B90" s="53" t="s">
        <v>186</v>
      </c>
      <c r="C90" s="54">
        <v>1</v>
      </c>
      <c r="D90" s="54">
        <v>0</v>
      </c>
      <c r="E90" s="58">
        <f t="shared" si="12"/>
        <v>5.434782608695652E-3</v>
      </c>
      <c r="F90" s="58" t="str">
        <f t="shared" si="13"/>
        <v/>
      </c>
      <c r="G90" s="51" t="str">
        <f t="shared" si="14"/>
        <v>0</v>
      </c>
      <c r="H90" s="52">
        <f t="shared" si="15"/>
        <v>0</v>
      </c>
    </row>
    <row r="91" spans="1:8" x14ac:dyDescent="0.2">
      <c r="B91" s="53" t="s">
        <v>21</v>
      </c>
      <c r="C91" s="54">
        <v>0</v>
      </c>
      <c r="D91" s="54">
        <v>3</v>
      </c>
      <c r="E91" s="58" t="str">
        <f t="shared" si="12"/>
        <v/>
      </c>
      <c r="F91" s="58">
        <f t="shared" si="13"/>
        <v>1.8404907975460124E-2</v>
      </c>
      <c r="G91" s="51" t="str">
        <f t="shared" si="14"/>
        <v>0</v>
      </c>
      <c r="H91" s="52" t="str">
        <f t="shared" si="15"/>
        <v/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1</v>
      </c>
      <c r="D93" s="54">
        <v>3</v>
      </c>
      <c r="E93" s="58">
        <f t="shared" si="12"/>
        <v>5.434782608695652E-3</v>
      </c>
      <c r="F93" s="58">
        <f t="shared" si="13"/>
        <v>1.8404907975460124E-2</v>
      </c>
      <c r="G93" s="51">
        <f t="shared" si="14"/>
        <v>2</v>
      </c>
      <c r="H93" s="52">
        <f t="shared" si="15"/>
        <v>1.0869565217391304E-2</v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10</v>
      </c>
      <c r="D96" s="54">
        <v>3</v>
      </c>
      <c r="E96" s="58">
        <f t="shared" si="12"/>
        <v>5.434782608695652E-2</v>
      </c>
      <c r="F96" s="58">
        <f t="shared" si="13"/>
        <v>1.8404907975460124E-2</v>
      </c>
      <c r="G96" s="51">
        <f t="shared" si="14"/>
        <v>-0.7</v>
      </c>
      <c r="H96" s="52">
        <f t="shared" si="15"/>
        <v>-3.8043478260869561E-2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5</v>
      </c>
      <c r="D100" s="54">
        <v>1</v>
      </c>
      <c r="E100" s="58">
        <f t="shared" si="12"/>
        <v>2.717391304347826E-2</v>
      </c>
      <c r="F100" s="58">
        <f t="shared" si="13"/>
        <v>6.1349693251533744E-3</v>
      </c>
      <c r="G100" s="51">
        <f t="shared" si="14"/>
        <v>-0.8</v>
      </c>
      <c r="H100" s="52">
        <f t="shared" si="15"/>
        <v>-2.1739130434782608E-2</v>
      </c>
    </row>
    <row r="101" spans="1:8" x14ac:dyDescent="0.2">
      <c r="B101" s="53" t="s">
        <v>440</v>
      </c>
      <c r="C101" s="54">
        <v>2</v>
      </c>
      <c r="D101" s="54">
        <v>3</v>
      </c>
      <c r="E101" s="58">
        <f t="shared" si="12"/>
        <v>1.0869565217391304E-2</v>
      </c>
      <c r="F101" s="58">
        <f t="shared" si="13"/>
        <v>1.8404907975460124E-2</v>
      </c>
      <c r="G101" s="51">
        <f t="shared" si="14"/>
        <v>0.5</v>
      </c>
      <c r="H101" s="52">
        <f t="shared" si="15"/>
        <v>5.434782608695652E-3</v>
      </c>
    </row>
    <row r="102" spans="1:8" x14ac:dyDescent="0.2">
      <c r="B102" s="53" t="s">
        <v>18</v>
      </c>
      <c r="C102" s="54">
        <v>11</v>
      </c>
      <c r="D102" s="54">
        <v>2</v>
      </c>
      <c r="E102" s="58">
        <f t="shared" si="12"/>
        <v>5.9782608695652176E-2</v>
      </c>
      <c r="F102" s="58">
        <f t="shared" si="13"/>
        <v>1.2269938650306749E-2</v>
      </c>
      <c r="G102" s="51">
        <f t="shared" si="14"/>
        <v>-0.81818181818181823</v>
      </c>
      <c r="H102" s="52">
        <f t="shared" si="15"/>
        <v>-4.8913043478260872E-2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0</v>
      </c>
      <c r="D107" s="54">
        <v>0</v>
      </c>
      <c r="E107" s="58" t="str">
        <f t="shared" si="12"/>
        <v/>
      </c>
      <c r="F107" s="58" t="str">
        <f t="shared" si="13"/>
        <v/>
      </c>
      <c r="G107" s="51" t="str">
        <f t="shared" si="14"/>
        <v>0</v>
      </c>
      <c r="H107" s="52" t="str">
        <f t="shared" si="15"/>
        <v/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0</v>
      </c>
      <c r="D110" s="54">
        <v>4</v>
      </c>
      <c r="E110" s="58" t="str">
        <f t="shared" si="12"/>
        <v/>
      </c>
      <c r="F110" s="58">
        <f t="shared" si="13"/>
        <v>2.4539877300613498E-2</v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13</v>
      </c>
      <c r="E111" s="58" t="str">
        <f t="shared" si="12"/>
        <v/>
      </c>
      <c r="F111" s="58">
        <f t="shared" si="13"/>
        <v>7.9754601226993863E-2</v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2</v>
      </c>
      <c r="E112" s="58" t="str">
        <f t="shared" si="12"/>
        <v/>
      </c>
      <c r="F112" s="58">
        <f t="shared" si="13"/>
        <v>1.2269938650306749E-2</v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1</v>
      </c>
      <c r="E113" s="58" t="str">
        <f t="shared" si="12"/>
        <v/>
      </c>
      <c r="F113" s="58">
        <f t="shared" si="13"/>
        <v>6.1349693251533744E-3</v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0</v>
      </c>
      <c r="D116" s="54">
        <v>1</v>
      </c>
      <c r="E116" s="58" t="str">
        <f t="shared" si="12"/>
        <v/>
      </c>
      <c r="F116" s="58">
        <f t="shared" si="13"/>
        <v>6.1349693251533744E-3</v>
      </c>
      <c r="G116" s="51" t="str">
        <f t="shared" si="14"/>
        <v>0</v>
      </c>
      <c r="H116" s="52" t="str">
        <f t="shared" si="15"/>
        <v/>
      </c>
    </row>
    <row r="117" spans="2:8" x14ac:dyDescent="0.2">
      <c r="B117" s="53" t="s">
        <v>24</v>
      </c>
      <c r="C117" s="54">
        <v>1</v>
      </c>
      <c r="D117" s="54">
        <v>1</v>
      </c>
      <c r="E117" s="58">
        <f t="shared" si="12"/>
        <v>5.434782608695652E-3</v>
      </c>
      <c r="F117" s="58">
        <f t="shared" si="13"/>
        <v>6.1349693251533744E-3</v>
      </c>
      <c r="G117" s="51">
        <f t="shared" si="14"/>
        <v>0</v>
      </c>
      <c r="H117" s="52">
        <f t="shared" si="15"/>
        <v>0</v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5</v>
      </c>
      <c r="E119" s="58" t="str">
        <f t="shared" si="12"/>
        <v/>
      </c>
      <c r="F119" s="58">
        <f t="shared" si="13"/>
        <v>3.0674846625766871E-2</v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1</v>
      </c>
      <c r="D121" s="54">
        <v>43</v>
      </c>
      <c r="E121" s="58">
        <f t="shared" si="12"/>
        <v>5.434782608695652E-3</v>
      </c>
      <c r="F121" s="58">
        <f t="shared" si="13"/>
        <v>0.26380368098159507</v>
      </c>
      <c r="G121" s="51">
        <f t="shared" si="14"/>
        <v>42</v>
      </c>
      <c r="H121" s="52">
        <f t="shared" si="15"/>
        <v>0.22826086956521738</v>
      </c>
    </row>
    <row r="122" spans="2:8" x14ac:dyDescent="0.2">
      <c r="B122" s="53" t="s">
        <v>202</v>
      </c>
      <c r="C122" s="54">
        <v>1</v>
      </c>
      <c r="D122" s="54">
        <v>5</v>
      </c>
      <c r="E122" s="58">
        <f t="shared" si="12"/>
        <v>5.434782608695652E-3</v>
      </c>
      <c r="F122" s="58">
        <f t="shared" si="13"/>
        <v>3.0674846625766871E-2</v>
      </c>
      <c r="G122" s="51">
        <f t="shared" si="14"/>
        <v>4</v>
      </c>
      <c r="H122" s="52">
        <f t="shared" si="15"/>
        <v>2.1739130434782608E-2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11</v>
      </c>
      <c r="D124" s="54">
        <v>0</v>
      </c>
      <c r="E124" s="58">
        <f t="shared" si="12"/>
        <v>5.9782608695652176E-2</v>
      </c>
      <c r="F124" s="58" t="str">
        <f t="shared" si="13"/>
        <v/>
      </c>
      <c r="G124" s="51" t="str">
        <f t="shared" si="14"/>
        <v>0</v>
      </c>
      <c r="H124" s="52">
        <f t="shared" si="15"/>
        <v>0</v>
      </c>
    </row>
    <row r="125" spans="2:8" x14ac:dyDescent="0.2">
      <c r="B125" s="53" t="s">
        <v>203</v>
      </c>
      <c r="C125" s="54">
        <v>0</v>
      </c>
      <c r="D125" s="54">
        <v>0</v>
      </c>
      <c r="E125" s="58" t="str">
        <f t="shared" si="12"/>
        <v/>
      </c>
      <c r="F125" s="58" t="str">
        <f t="shared" si="13"/>
        <v/>
      </c>
      <c r="G125" s="51" t="str">
        <f t="shared" si="14"/>
        <v>0</v>
      </c>
      <c r="H125" s="52" t="str">
        <f t="shared" si="15"/>
        <v/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17</v>
      </c>
      <c r="D127" s="54">
        <v>10</v>
      </c>
      <c r="E127" s="58">
        <f t="shared" si="12"/>
        <v>9.2391304347826081E-2</v>
      </c>
      <c r="F127" s="58">
        <f t="shared" si="13"/>
        <v>6.1349693251533742E-2</v>
      </c>
      <c r="G127" s="51">
        <f t="shared" si="14"/>
        <v>-0.41176470588235292</v>
      </c>
      <c r="H127" s="52">
        <f t="shared" si="15"/>
        <v>-3.8043478260869561E-2</v>
      </c>
    </row>
    <row r="128" spans="2:8" x14ac:dyDescent="0.2">
      <c r="B128" s="53" t="s">
        <v>204</v>
      </c>
      <c r="C128" s="54">
        <v>1</v>
      </c>
      <c r="D128" s="54">
        <v>5</v>
      </c>
      <c r="E128" s="58">
        <f t="shared" si="12"/>
        <v>5.434782608695652E-3</v>
      </c>
      <c r="F128" s="58">
        <f t="shared" si="13"/>
        <v>3.0674846625766871E-2</v>
      </c>
      <c r="G128" s="51">
        <f t="shared" si="14"/>
        <v>4</v>
      </c>
      <c r="H128" s="52">
        <f t="shared" si="15"/>
        <v>2.1739130434782608E-2</v>
      </c>
    </row>
    <row r="129" spans="1:8" x14ac:dyDescent="0.2">
      <c r="B129" s="53" t="s">
        <v>205</v>
      </c>
      <c r="C129" s="54">
        <v>0</v>
      </c>
      <c r="D129" s="54">
        <v>1</v>
      </c>
      <c r="E129" s="58" t="str">
        <f t="shared" si="12"/>
        <v/>
      </c>
      <c r="F129" s="58">
        <f t="shared" si="13"/>
        <v>6.1349693251533744E-3</v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7</v>
      </c>
      <c r="D130" s="54">
        <v>0</v>
      </c>
      <c r="E130" s="58">
        <f t="shared" si="12"/>
        <v>3.8043478260869568E-2</v>
      </c>
      <c r="F130" s="58" t="str">
        <f t="shared" si="13"/>
        <v/>
      </c>
      <c r="G130" s="51" t="str">
        <f t="shared" si="14"/>
        <v>0</v>
      </c>
      <c r="H130" s="52">
        <f t="shared" si="15"/>
        <v>0</v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34</v>
      </c>
      <c r="D133" s="54">
        <v>3</v>
      </c>
      <c r="E133" s="58">
        <f t="shared" si="12"/>
        <v>0.18478260869565216</v>
      </c>
      <c r="F133" s="58">
        <f t="shared" si="13"/>
        <v>1.8404907975460124E-2</v>
      </c>
      <c r="G133" s="51">
        <f t="shared" si="14"/>
        <v>-0.91176470588235292</v>
      </c>
      <c r="H133" s="52">
        <f t="shared" si="15"/>
        <v>-0.16847826086956522</v>
      </c>
    </row>
    <row r="134" spans="1:8" x14ac:dyDescent="0.2">
      <c r="B134" s="53" t="s">
        <v>29</v>
      </c>
      <c r="C134" s="54">
        <v>0</v>
      </c>
      <c r="D134" s="54">
        <v>1</v>
      </c>
      <c r="E134" s="58" t="str">
        <f t="shared" si="12"/>
        <v/>
      </c>
      <c r="F134" s="58">
        <f t="shared" si="13"/>
        <v>6.1349693251533744E-3</v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1</v>
      </c>
      <c r="D139" s="54">
        <v>0</v>
      </c>
      <c r="E139" s="58">
        <f t="shared" si="12"/>
        <v>5.434782608695652E-3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1</v>
      </c>
      <c r="E149" s="58" t="str">
        <f t="shared" si="56"/>
        <v/>
      </c>
      <c r="F149" s="58">
        <f t="shared" si="57"/>
        <v>6.1349693251533744E-3</v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1</v>
      </c>
      <c r="D151" s="24">
        <v>0</v>
      </c>
      <c r="E151" s="58">
        <f t="shared" si="56"/>
        <v>5.434782608695652E-3</v>
      </c>
      <c r="F151" s="58" t="str">
        <f t="shared" si="57"/>
        <v/>
      </c>
      <c r="G151" s="51" t="str">
        <f t="shared" si="58"/>
        <v>0</v>
      </c>
      <c r="H151" s="52">
        <f t="shared" si="59"/>
        <v>0</v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4</v>
      </c>
      <c r="D153" s="54">
        <v>13</v>
      </c>
      <c r="E153" s="58">
        <f t="shared" si="56"/>
        <v>2.1739130434782608E-2</v>
      </c>
      <c r="F153" s="58">
        <f t="shared" si="57"/>
        <v>7.9754601226993863E-2</v>
      </c>
      <c r="G153" s="51">
        <f t="shared" si="58"/>
        <v>2.25</v>
      </c>
      <c r="H153" s="52">
        <f t="shared" si="59"/>
        <v>4.8913043478260865E-2</v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1</v>
      </c>
      <c r="E155" s="58" t="str">
        <f t="shared" si="56"/>
        <v/>
      </c>
      <c r="F155" s="58">
        <f t="shared" si="57"/>
        <v>6.1349693251533744E-3</v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0</v>
      </c>
      <c r="D156" s="54">
        <v>2</v>
      </c>
      <c r="E156" s="58" t="str">
        <f t="shared" ref="E156:E159" si="60">+IF(C156=0,"",C156/C$73)</f>
        <v/>
      </c>
      <c r="F156" s="58">
        <f t="shared" ref="F156:F159" si="61">+IF(D156=0,"",D156/D$73)</f>
        <v>1.2269938650306749E-2</v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171</v>
      </c>
      <c r="D165" s="29">
        <f>SUM(D166:D327)</f>
        <v>129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-0.24561403508771928</v>
      </c>
      <c r="H165" s="31">
        <f>+IF(OR(AND(E165=""),(G165="")),"",E165*G165)</f>
        <v>-0.24561403508771928</v>
      </c>
    </row>
    <row r="166" spans="1:8" x14ac:dyDescent="0.2">
      <c r="B166" s="59" t="s">
        <v>447</v>
      </c>
      <c r="C166" s="54">
        <v>4</v>
      </c>
      <c r="D166" s="54">
        <v>2</v>
      </c>
      <c r="E166" s="58">
        <f t="shared" si="64"/>
        <v>2.3391812865497075E-2</v>
      </c>
      <c r="F166" s="58">
        <f t="shared" si="65"/>
        <v>1.5503875968992248E-2</v>
      </c>
      <c r="G166" s="51">
        <f>+IF(OR(AND(D166=0),(C166=0)),"0",((D166-C166)/C166))</f>
        <v>-0.5</v>
      </c>
      <c r="H166" s="52">
        <f>+IF(OR(AND(E166=""),(G166="")),"",E166*G166)</f>
        <v>-1.1695906432748537E-2</v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8</v>
      </c>
      <c r="D168" s="54">
        <v>0</v>
      </c>
      <c r="E168" s="58">
        <f t="shared" si="64"/>
        <v>4.6783625730994149E-2</v>
      </c>
      <c r="F168" s="58" t="str">
        <f t="shared" si="65"/>
        <v/>
      </c>
      <c r="G168" s="51" t="str">
        <f t="shared" si="66"/>
        <v>0</v>
      </c>
      <c r="H168" s="52">
        <f t="shared" si="67"/>
        <v>0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2</v>
      </c>
      <c r="D170" s="54">
        <v>24</v>
      </c>
      <c r="E170" s="58">
        <f t="shared" si="64"/>
        <v>1.1695906432748537E-2</v>
      </c>
      <c r="F170" s="58">
        <f t="shared" si="65"/>
        <v>0.18604651162790697</v>
      </c>
      <c r="G170" s="51">
        <f t="shared" si="66"/>
        <v>11</v>
      </c>
      <c r="H170" s="52">
        <f t="shared" si="67"/>
        <v>0.12865497076023391</v>
      </c>
    </row>
    <row r="171" spans="1:8" x14ac:dyDescent="0.2">
      <c r="B171" s="59" t="s">
        <v>42</v>
      </c>
      <c r="C171" s="54">
        <v>5</v>
      </c>
      <c r="D171" s="54">
        <v>3</v>
      </c>
      <c r="E171" s="58">
        <f t="shared" si="64"/>
        <v>2.9239766081871343E-2</v>
      </c>
      <c r="F171" s="58">
        <f t="shared" si="65"/>
        <v>2.3255813953488372E-2</v>
      </c>
      <c r="G171" s="51">
        <f t="shared" si="66"/>
        <v>-0.4</v>
      </c>
      <c r="H171" s="52">
        <f t="shared" si="67"/>
        <v>-1.1695906432748537E-2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2</v>
      </c>
      <c r="D173" s="54">
        <v>2</v>
      </c>
      <c r="E173" s="58">
        <f t="shared" si="64"/>
        <v>1.1695906432748537E-2</v>
      </c>
      <c r="F173" s="58">
        <f t="shared" si="65"/>
        <v>1.5503875968992248E-2</v>
      </c>
      <c r="G173" s="51">
        <f t="shared" si="66"/>
        <v>0</v>
      </c>
      <c r="H173" s="52">
        <f t="shared" si="67"/>
        <v>0</v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0</v>
      </c>
      <c r="D179" s="54">
        <v>1</v>
      </c>
      <c r="E179" s="58" t="str">
        <f t="shared" ref="E179:E185" si="68">+IF(C179=0,"",C179/C$165)</f>
        <v/>
      </c>
      <c r="F179" s="58">
        <f t="shared" ref="F179:F185" si="69">+IF(D179=0,"",D179/D$165)</f>
        <v>7.7519379844961239E-3</v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9"/>
      <c r="B180" s="60" t="s">
        <v>450</v>
      </c>
      <c r="C180" s="56">
        <v>2</v>
      </c>
      <c r="D180" s="54">
        <v>2</v>
      </c>
      <c r="E180" s="58">
        <f t="shared" si="68"/>
        <v>1.1695906432748537E-2</v>
      </c>
      <c r="F180" s="58">
        <f t="shared" si="69"/>
        <v>1.5503875968992248E-2</v>
      </c>
      <c r="G180" s="51">
        <f t="shared" si="70"/>
        <v>0</v>
      </c>
      <c r="H180" s="52">
        <f t="shared" si="71"/>
        <v>0</v>
      </c>
    </row>
    <row r="181" spans="1:8" s="32" customFormat="1" x14ac:dyDescent="0.2">
      <c r="A181" s="39"/>
      <c r="B181" s="60" t="s">
        <v>595</v>
      </c>
      <c r="C181" s="56">
        <v>1</v>
      </c>
      <c r="D181" s="54">
        <v>0</v>
      </c>
      <c r="E181" s="58">
        <f t="shared" si="68"/>
        <v>5.8479532163742687E-3</v>
      </c>
      <c r="F181" s="58" t="str">
        <f t="shared" si="69"/>
        <v/>
      </c>
      <c r="G181" s="51" t="str">
        <f t="shared" si="70"/>
        <v>0</v>
      </c>
      <c r="H181" s="52">
        <f t="shared" si="71"/>
        <v>0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0</v>
      </c>
      <c r="D186" s="54">
        <v>0</v>
      </c>
      <c r="E186" s="57" t="str">
        <f t="shared" ref="E186:F191" si="72">+IF(C186=0,"",C186/C$165)</f>
        <v/>
      </c>
      <c r="F186" s="57" t="str">
        <f t="shared" si="72"/>
        <v/>
      </c>
      <c r="G186" s="57" t="str">
        <f t="shared" si="66"/>
        <v>0</v>
      </c>
      <c r="H186" s="50" t="str">
        <f t="shared" si="67"/>
        <v/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0</v>
      </c>
      <c r="E191" s="57" t="str">
        <f t="shared" si="72"/>
        <v/>
      </c>
      <c r="F191" s="57" t="str">
        <f t="shared" si="72"/>
        <v/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1</v>
      </c>
      <c r="D192" s="54">
        <v>1</v>
      </c>
      <c r="E192" s="57">
        <f t="shared" ref="E192" si="75">+IF(C192=0,"",C192/C$165)</f>
        <v>5.8479532163742687E-3</v>
      </c>
      <c r="F192" s="57">
        <f t="shared" ref="F192" si="76">+IF(D192=0,"",D192/D$165)</f>
        <v>7.7519379844961239E-3</v>
      </c>
      <c r="G192" s="57">
        <f t="shared" ref="G192" si="77">+IF(OR(AND(D192=0),(C192=0)),"0",((D192-C192)/C192))</f>
        <v>0</v>
      </c>
      <c r="H192" s="50">
        <f t="shared" ref="H192" si="78">+IF(OR(AND(E192=""),(G192="")),"",E192*G192)</f>
        <v>0</v>
      </c>
    </row>
    <row r="193" spans="1:8" s="32" customFormat="1" x14ac:dyDescent="0.2">
      <c r="A193" s="39"/>
      <c r="B193" s="60" t="s">
        <v>220</v>
      </c>
      <c r="C193" s="56">
        <v>4</v>
      </c>
      <c r="D193" s="54">
        <v>8</v>
      </c>
      <c r="E193" s="57">
        <f t="shared" ref="E193:F199" si="79">+IF(C193=0,"",C193/C$165)</f>
        <v>2.3391812865497075E-2</v>
      </c>
      <c r="F193" s="57">
        <f t="shared" si="79"/>
        <v>6.2015503875968991E-2</v>
      </c>
      <c r="G193" s="57">
        <f t="shared" si="66"/>
        <v>1</v>
      </c>
      <c r="H193" s="50">
        <f t="shared" si="67"/>
        <v>2.3391812865497075E-2</v>
      </c>
    </row>
    <row r="194" spans="1:8" s="32" customFormat="1" x14ac:dyDescent="0.2">
      <c r="A194" s="39"/>
      <c r="B194" s="60" t="s">
        <v>221</v>
      </c>
      <c r="C194" s="56">
        <v>0</v>
      </c>
      <c r="D194" s="54">
        <v>1</v>
      </c>
      <c r="E194" s="57" t="str">
        <f t="shared" si="79"/>
        <v/>
      </c>
      <c r="F194" s="57">
        <f t="shared" si="79"/>
        <v>7.7519379844961239E-3</v>
      </c>
      <c r="G194" s="57" t="str">
        <f t="shared" si="66"/>
        <v>0</v>
      </c>
      <c r="H194" s="50" t="str">
        <f t="shared" si="67"/>
        <v/>
      </c>
    </row>
    <row r="195" spans="1:8" s="32" customFormat="1" x14ac:dyDescent="0.2">
      <c r="A195" s="39"/>
      <c r="B195" s="60" t="s">
        <v>222</v>
      </c>
      <c r="C195" s="56">
        <v>0</v>
      </c>
      <c r="D195" s="54">
        <v>0</v>
      </c>
      <c r="E195" s="57" t="str">
        <f t="shared" si="79"/>
        <v/>
      </c>
      <c r="F195" s="57" t="str">
        <f t="shared" si="79"/>
        <v/>
      </c>
      <c r="G195" s="57" t="str">
        <f t="shared" si="66"/>
        <v>0</v>
      </c>
      <c r="H195" s="50" t="str">
        <f t="shared" si="67"/>
        <v/>
      </c>
    </row>
    <row r="196" spans="1:8" x14ac:dyDescent="0.2">
      <c r="B196" s="59" t="s">
        <v>223</v>
      </c>
      <c r="C196" s="54">
        <v>40</v>
      </c>
      <c r="D196" s="54">
        <v>0</v>
      </c>
      <c r="E196" s="58">
        <f t="shared" si="79"/>
        <v>0.23391812865497075</v>
      </c>
      <c r="F196" s="58" t="str">
        <f t="shared" si="79"/>
        <v/>
      </c>
      <c r="G196" s="51" t="str">
        <f t="shared" si="66"/>
        <v>0</v>
      </c>
      <c r="H196" s="52">
        <f t="shared" si="67"/>
        <v>0</v>
      </c>
    </row>
    <row r="197" spans="1:8" x14ac:dyDescent="0.2">
      <c r="B197" s="59" t="s">
        <v>452</v>
      </c>
      <c r="C197" s="54">
        <v>0</v>
      </c>
      <c r="D197" s="54">
        <v>0</v>
      </c>
      <c r="E197" s="58" t="str">
        <f t="shared" si="79"/>
        <v/>
      </c>
      <c r="F197" s="58" t="str">
        <f t="shared" si="79"/>
        <v/>
      </c>
      <c r="G197" s="51" t="str">
        <f t="shared" si="66"/>
        <v>0</v>
      </c>
      <c r="H197" s="52" t="str">
        <f t="shared" si="67"/>
        <v/>
      </c>
    </row>
    <row r="198" spans="1:8" x14ac:dyDescent="0.2">
      <c r="B198" s="59" t="s">
        <v>453</v>
      </c>
      <c r="C198" s="54">
        <v>0</v>
      </c>
      <c r="D198" s="54">
        <v>0</v>
      </c>
      <c r="E198" s="58" t="str">
        <f t="shared" si="79"/>
        <v/>
      </c>
      <c r="F198" s="58" t="str">
        <f t="shared" si="79"/>
        <v/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1</v>
      </c>
      <c r="D200" s="54">
        <v>0</v>
      </c>
      <c r="E200" s="58">
        <f t="shared" ref="E200" si="80">+IF(C200=0,"",C200/C$165)</f>
        <v>5.8479532163742687E-3</v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>
        <f t="shared" ref="H200" si="83">+IF(OR(AND(E200=""),(G200="")),"",E200*G200)</f>
        <v>0</v>
      </c>
    </row>
    <row r="201" spans="1:8" s="32" customFormat="1" x14ac:dyDescent="0.2">
      <c r="A201" s="39"/>
      <c r="B201" s="60" t="s">
        <v>226</v>
      </c>
      <c r="C201" s="56">
        <v>1</v>
      </c>
      <c r="D201" s="54">
        <v>1</v>
      </c>
      <c r="E201" s="57">
        <f t="shared" ref="E201:F208" si="84">+IF(C201=0,"",C201/C$165)</f>
        <v>5.8479532163742687E-3</v>
      </c>
      <c r="F201" s="57">
        <f t="shared" si="84"/>
        <v>7.7519379844961239E-3</v>
      </c>
      <c r="G201" s="57">
        <f t="shared" si="66"/>
        <v>0</v>
      </c>
      <c r="H201" s="50">
        <f t="shared" si="67"/>
        <v>0</v>
      </c>
    </row>
    <row r="202" spans="1:8" s="32" customFormat="1" x14ac:dyDescent="0.2">
      <c r="A202" s="39"/>
      <c r="B202" s="60" t="s">
        <v>227</v>
      </c>
      <c r="C202" s="56">
        <v>1</v>
      </c>
      <c r="D202" s="54">
        <v>3</v>
      </c>
      <c r="E202" s="57">
        <f t="shared" si="84"/>
        <v>5.8479532163742687E-3</v>
      </c>
      <c r="F202" s="57">
        <f t="shared" si="84"/>
        <v>2.3255813953488372E-2</v>
      </c>
      <c r="G202" s="57">
        <f t="shared" si="66"/>
        <v>2</v>
      </c>
      <c r="H202" s="50">
        <f t="shared" si="67"/>
        <v>1.1695906432748537E-2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8</v>
      </c>
      <c r="D205" s="54">
        <v>4</v>
      </c>
      <c r="E205" s="57">
        <f t="shared" si="84"/>
        <v>4.6783625730994149E-2</v>
      </c>
      <c r="F205" s="57">
        <f t="shared" si="84"/>
        <v>3.1007751937984496E-2</v>
      </c>
      <c r="G205" s="57">
        <f t="shared" si="66"/>
        <v>-0.5</v>
      </c>
      <c r="H205" s="50">
        <f t="shared" si="67"/>
        <v>-2.3391812865497075E-2</v>
      </c>
    </row>
    <row r="206" spans="1:8" s="32" customFormat="1" x14ac:dyDescent="0.2">
      <c r="A206" s="39"/>
      <c r="B206" s="60" t="s">
        <v>229</v>
      </c>
      <c r="C206" s="56">
        <v>5</v>
      </c>
      <c r="D206" s="54">
        <v>2</v>
      </c>
      <c r="E206" s="57">
        <f t="shared" si="84"/>
        <v>2.9239766081871343E-2</v>
      </c>
      <c r="F206" s="57">
        <f t="shared" si="84"/>
        <v>1.5503875968992248E-2</v>
      </c>
      <c r="G206" s="57">
        <f t="shared" si="66"/>
        <v>-0.6</v>
      </c>
      <c r="H206" s="50">
        <f t="shared" si="67"/>
        <v>-1.7543859649122806E-2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1</v>
      </c>
      <c r="D212" s="54">
        <v>2</v>
      </c>
      <c r="E212" s="58">
        <f t="shared" si="89"/>
        <v>5.8479532163742687E-3</v>
      </c>
      <c r="F212" s="58">
        <f t="shared" si="90"/>
        <v>1.5503875968992248E-2</v>
      </c>
      <c r="G212" s="51">
        <f t="shared" si="66"/>
        <v>1</v>
      </c>
      <c r="H212" s="52">
        <f t="shared" si="67"/>
        <v>5.8479532163742687E-3</v>
      </c>
    </row>
    <row r="213" spans="1:8" x14ac:dyDescent="0.2">
      <c r="B213" s="59" t="s">
        <v>232</v>
      </c>
      <c r="C213" s="54">
        <v>1</v>
      </c>
      <c r="D213" s="54">
        <v>1</v>
      </c>
      <c r="E213" s="58">
        <f t="shared" si="89"/>
        <v>5.8479532163742687E-3</v>
      </c>
      <c r="F213" s="58">
        <f t="shared" si="90"/>
        <v>7.7519379844961239E-3</v>
      </c>
      <c r="G213" s="51">
        <f t="shared" si="66"/>
        <v>0</v>
      </c>
      <c r="H213" s="52">
        <f t="shared" si="67"/>
        <v>0</v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6</v>
      </c>
      <c r="D216" s="54">
        <v>4</v>
      </c>
      <c r="E216" s="58">
        <f t="shared" si="89"/>
        <v>3.5087719298245612E-2</v>
      </c>
      <c r="F216" s="58">
        <f t="shared" si="90"/>
        <v>3.1007751937984496E-2</v>
      </c>
      <c r="G216" s="51">
        <f t="shared" si="66"/>
        <v>-0.33333333333333331</v>
      </c>
      <c r="H216" s="52">
        <f t="shared" si="67"/>
        <v>-1.1695906432748537E-2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6</v>
      </c>
      <c r="E218" s="58" t="str">
        <f t="shared" si="89"/>
        <v/>
      </c>
      <c r="F218" s="58">
        <f t="shared" si="90"/>
        <v>4.6511627906976744E-2</v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1</v>
      </c>
      <c r="D221" s="54">
        <v>4</v>
      </c>
      <c r="E221" s="58">
        <f t="shared" si="89"/>
        <v>5.8479532163742687E-3</v>
      </c>
      <c r="F221" s="58">
        <f t="shared" si="90"/>
        <v>3.1007751937984496E-2</v>
      </c>
      <c r="G221" s="51">
        <f t="shared" si="66"/>
        <v>3</v>
      </c>
      <c r="H221" s="52">
        <f t="shared" si="67"/>
        <v>1.7543859649122806E-2</v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3</v>
      </c>
      <c r="E224" s="58" t="str">
        <f t="shared" si="89"/>
        <v/>
      </c>
      <c r="F224" s="58">
        <f t="shared" si="90"/>
        <v>2.3255813953488372E-2</v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1</v>
      </c>
      <c r="D226" s="54">
        <v>0</v>
      </c>
      <c r="E226" s="58">
        <f t="shared" si="89"/>
        <v>5.8479532163742687E-3</v>
      </c>
      <c r="F226" s="58" t="str">
        <f t="shared" si="90"/>
        <v/>
      </c>
      <c r="G226" s="51" t="str">
        <f t="shared" si="66"/>
        <v>0</v>
      </c>
      <c r="H226" s="52">
        <f t="shared" si="67"/>
        <v>0</v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6</v>
      </c>
      <c r="D229" s="54">
        <v>8</v>
      </c>
      <c r="E229" s="58">
        <f t="shared" si="89"/>
        <v>3.5087719298245612E-2</v>
      </c>
      <c r="F229" s="58">
        <f t="shared" si="90"/>
        <v>6.2015503875968991E-2</v>
      </c>
      <c r="G229" s="51">
        <f t="shared" si="66"/>
        <v>0.33333333333333331</v>
      </c>
      <c r="H229" s="52">
        <f t="shared" si="67"/>
        <v>1.1695906432748537E-2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1</v>
      </c>
      <c r="D231" s="54">
        <v>0</v>
      </c>
      <c r="E231" s="58">
        <f t="shared" si="89"/>
        <v>5.8479532163742687E-3</v>
      </c>
      <c r="F231" s="58" t="str">
        <f t="shared" si="90"/>
        <v/>
      </c>
      <c r="G231" s="51" t="str">
        <f t="shared" si="66"/>
        <v>0</v>
      </c>
      <c r="H231" s="52">
        <f t="shared" si="67"/>
        <v>0</v>
      </c>
    </row>
    <row r="232" spans="2:8" x14ac:dyDescent="0.2">
      <c r="B232" s="59" t="s">
        <v>53</v>
      </c>
      <c r="C232" s="54">
        <v>0</v>
      </c>
      <c r="D232" s="54">
        <v>1</v>
      </c>
      <c r="E232" s="58" t="str">
        <f t="shared" si="89"/>
        <v/>
      </c>
      <c r="F232" s="58">
        <f t="shared" si="90"/>
        <v>7.7519379844961239E-3</v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1</v>
      </c>
      <c r="D235" s="54">
        <v>0</v>
      </c>
      <c r="E235" s="58">
        <f t="shared" si="89"/>
        <v>5.8479532163742687E-3</v>
      </c>
      <c r="F235" s="58" t="str">
        <f t="shared" si="90"/>
        <v/>
      </c>
      <c r="G235" s="51" t="str">
        <f t="shared" si="66"/>
        <v>0</v>
      </c>
      <c r="H235" s="52">
        <f t="shared" si="67"/>
        <v>0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1</v>
      </c>
      <c r="E250" s="57" t="str">
        <f t="shared" si="89"/>
        <v/>
      </c>
      <c r="F250" s="57">
        <f t="shared" si="90"/>
        <v>7.7519379844961239E-3</v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12</v>
      </c>
      <c r="D256" s="54">
        <v>3</v>
      </c>
      <c r="E256" s="57">
        <f t="shared" si="95"/>
        <v>7.0175438596491224E-2</v>
      </c>
      <c r="F256" s="57">
        <f t="shared" si="96"/>
        <v>2.3255813953488372E-2</v>
      </c>
      <c r="G256" s="57">
        <f t="shared" si="97"/>
        <v>-0.75</v>
      </c>
      <c r="H256" s="50">
        <f t="shared" si="98"/>
        <v>-5.2631578947368418E-2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1</v>
      </c>
      <c r="E260" s="57" t="str">
        <f t="shared" si="95"/>
        <v/>
      </c>
      <c r="F260" s="57">
        <f t="shared" si="96"/>
        <v>7.7519379844961239E-3</v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0</v>
      </c>
      <c r="D263" s="54">
        <v>1</v>
      </c>
      <c r="E263" s="57" t="str">
        <f t="shared" si="95"/>
        <v/>
      </c>
      <c r="F263" s="57">
        <f t="shared" si="96"/>
        <v>7.7519379844961239E-3</v>
      </c>
      <c r="G263" s="57" t="str">
        <f t="shared" si="97"/>
        <v>0</v>
      </c>
      <c r="H263" s="50" t="str">
        <f t="shared" si="98"/>
        <v/>
      </c>
    </row>
    <row r="264" spans="1:8" s="32" customFormat="1" x14ac:dyDescent="0.2">
      <c r="A264" s="39"/>
      <c r="B264" s="60" t="s">
        <v>60</v>
      </c>
      <c r="C264" s="56">
        <v>0</v>
      </c>
      <c r="D264" s="54">
        <v>1</v>
      </c>
      <c r="E264" s="57" t="str">
        <f t="shared" ref="E264:F267" si="99">+IF(C264=0,"",C264/C$165)</f>
        <v/>
      </c>
      <c r="F264" s="57">
        <f t="shared" si="99"/>
        <v>7.7519379844961239E-3</v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9"/>
      <c r="B265" s="60" t="s">
        <v>65</v>
      </c>
      <c r="C265" s="56">
        <v>10</v>
      </c>
      <c r="D265" s="54">
        <v>2</v>
      </c>
      <c r="E265" s="57">
        <f t="shared" si="99"/>
        <v>5.8479532163742687E-2</v>
      </c>
      <c r="F265" s="57">
        <f t="shared" si="99"/>
        <v>1.5503875968992248E-2</v>
      </c>
      <c r="G265" s="57">
        <f t="shared" si="93"/>
        <v>-0.8</v>
      </c>
      <c r="H265" s="50">
        <f t="shared" si="94"/>
        <v>-4.6783625730994149E-2</v>
      </c>
    </row>
    <row r="266" spans="1:8" s="32" customFormat="1" x14ac:dyDescent="0.2">
      <c r="A266" s="39"/>
      <c r="B266" s="60" t="s">
        <v>61</v>
      </c>
      <c r="C266" s="56">
        <v>1</v>
      </c>
      <c r="D266" s="54">
        <v>0</v>
      </c>
      <c r="E266" s="57">
        <f t="shared" si="99"/>
        <v>5.8479532163742687E-3</v>
      </c>
      <c r="F266" s="57" t="str">
        <f t="shared" si="99"/>
        <v/>
      </c>
      <c r="G266" s="57" t="str">
        <f t="shared" si="93"/>
        <v>0</v>
      </c>
      <c r="H266" s="50">
        <f t="shared" si="94"/>
        <v>0</v>
      </c>
    </row>
    <row r="267" spans="1:8" s="32" customFormat="1" x14ac:dyDescent="0.2">
      <c r="A267" s="39"/>
      <c r="B267" s="60" t="s">
        <v>249</v>
      </c>
      <c r="C267" s="56">
        <v>1</v>
      </c>
      <c r="D267" s="54">
        <v>5</v>
      </c>
      <c r="E267" s="57">
        <f t="shared" si="99"/>
        <v>5.8479532163742687E-3</v>
      </c>
      <c r="F267" s="57">
        <f t="shared" si="99"/>
        <v>3.875968992248062E-2</v>
      </c>
      <c r="G267" s="57">
        <f t="shared" si="93"/>
        <v>4</v>
      </c>
      <c r="H267" s="50">
        <f t="shared" si="94"/>
        <v>2.3391812865497075E-2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3</v>
      </c>
      <c r="D269" s="54">
        <v>8</v>
      </c>
      <c r="E269" s="57">
        <f t="shared" si="100"/>
        <v>1.7543859649122806E-2</v>
      </c>
      <c r="F269" s="57">
        <f t="shared" si="101"/>
        <v>6.2015503875968991E-2</v>
      </c>
      <c r="G269" s="57">
        <f t="shared" si="102"/>
        <v>1.6666666666666667</v>
      </c>
      <c r="H269" s="50">
        <f t="shared" si="103"/>
        <v>2.9239766081871343E-2</v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0</v>
      </c>
      <c r="D272" s="54">
        <v>0</v>
      </c>
      <c r="E272" s="57" t="str">
        <f t="shared" si="104"/>
        <v/>
      </c>
      <c r="F272" s="57" t="str">
        <f t="shared" si="104"/>
        <v/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28</v>
      </c>
      <c r="D274" s="54">
        <v>0</v>
      </c>
      <c r="E274" s="57">
        <f t="shared" si="104"/>
        <v>0.16374269005847952</v>
      </c>
      <c r="F274" s="57" t="str">
        <f t="shared" si="104"/>
        <v/>
      </c>
      <c r="G274" s="57" t="str">
        <f t="shared" si="93"/>
        <v>0</v>
      </c>
      <c r="H274" s="50">
        <f t="shared" si="94"/>
        <v>0</v>
      </c>
    </row>
    <row r="275" spans="1:8" s="32" customFormat="1" x14ac:dyDescent="0.2">
      <c r="A275" s="39"/>
      <c r="B275" s="60" t="s">
        <v>471</v>
      </c>
      <c r="C275" s="56">
        <v>0</v>
      </c>
      <c r="D275" s="54">
        <v>0</v>
      </c>
      <c r="E275" s="57" t="str">
        <f t="shared" si="104"/>
        <v/>
      </c>
      <c r="F275" s="57" t="str">
        <f t="shared" si="104"/>
        <v/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1</v>
      </c>
      <c r="D277" s="54">
        <v>2</v>
      </c>
      <c r="E277" s="57">
        <f t="shared" ref="E277:E278" si="105">+IF(C277=0,"",C277/C$165)</f>
        <v>5.8479532163742687E-3</v>
      </c>
      <c r="F277" s="57">
        <f t="shared" ref="F277:F278" si="106">+IF(D277=0,"",D277/D$165)</f>
        <v>1.5503875968992248E-2</v>
      </c>
      <c r="G277" s="57">
        <f t="shared" ref="G277:G278" si="107">+IF(OR(AND(D277=0),(C277=0)),"0",((D277-C277)/C277))</f>
        <v>1</v>
      </c>
      <c r="H277" s="50">
        <f t="shared" ref="H277:H278" si="108">+IF(OR(AND(E277=""),(G277="")),"",E277*G277)</f>
        <v>5.8479532163742687E-3</v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7</v>
      </c>
      <c r="D279" s="54">
        <v>4</v>
      </c>
      <c r="E279" s="57">
        <f>+IF(C279=0,"",C279/C$165)</f>
        <v>4.0935672514619881E-2</v>
      </c>
      <c r="F279" s="57">
        <f>+IF(D279=0,"",D279/D$165)</f>
        <v>3.1007751937984496E-2</v>
      </c>
      <c r="G279" s="57">
        <f t="shared" si="93"/>
        <v>-0.42857142857142855</v>
      </c>
      <c r="H279" s="50">
        <f t="shared" si="94"/>
        <v>-1.7543859649122806E-2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3</v>
      </c>
      <c r="D287" s="54">
        <v>0</v>
      </c>
      <c r="E287" s="57">
        <f t="shared" si="113"/>
        <v>1.7543859649122806E-2</v>
      </c>
      <c r="F287" s="57" t="str">
        <f t="shared" si="113"/>
        <v/>
      </c>
      <c r="G287" s="57" t="str">
        <f t="shared" si="93"/>
        <v>0</v>
      </c>
      <c r="H287" s="50">
        <f t="shared" si="94"/>
        <v>0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0</v>
      </c>
      <c r="D292" s="54">
        <v>0</v>
      </c>
      <c r="E292" s="57" t="str">
        <f t="shared" si="116"/>
        <v/>
      </c>
      <c r="F292" s="57" t="str">
        <f t="shared" si="117"/>
        <v/>
      </c>
      <c r="G292" s="57" t="str">
        <f t="shared" si="93"/>
        <v>0</v>
      </c>
      <c r="H292" s="50" t="str">
        <f t="shared" si="94"/>
        <v/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0</v>
      </c>
      <c r="D301" s="54">
        <v>1</v>
      </c>
      <c r="E301" s="57" t="str">
        <f t="shared" si="116"/>
        <v/>
      </c>
      <c r="F301" s="57">
        <f t="shared" si="117"/>
        <v>7.7519379844961239E-3</v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2</v>
      </c>
      <c r="D303" s="54">
        <v>11</v>
      </c>
      <c r="E303" s="57">
        <f t="shared" si="116"/>
        <v>1.1695906432748537E-2</v>
      </c>
      <c r="F303" s="57">
        <f t="shared" si="117"/>
        <v>8.5271317829457363E-2</v>
      </c>
      <c r="G303" s="57">
        <f t="shared" si="93"/>
        <v>4.5</v>
      </c>
      <c r="H303" s="50">
        <f t="shared" si="94"/>
        <v>5.2631578947368418E-2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2</v>
      </c>
      <c r="E308" s="57" t="str">
        <f t="shared" si="116"/>
        <v/>
      </c>
      <c r="F308" s="57">
        <f t="shared" si="117"/>
        <v>1.5503875968992248E-2</v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0</v>
      </c>
      <c r="D312" s="54">
        <v>0</v>
      </c>
      <c r="E312" s="57" t="str">
        <f t="shared" ref="E312" si="118">+IF(C312=0,"",C312/C$165)</f>
        <v/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4</v>
      </c>
      <c r="E320" s="57" t="str">
        <f t="shared" si="123"/>
        <v/>
      </c>
      <c r="F320" s="57">
        <f t="shared" si="124"/>
        <v>3.1007751937984496E-2</v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775</v>
      </c>
      <c r="D333" s="29">
        <f>SUM(D334:D547)</f>
        <v>776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1.2903225806451613E-3</v>
      </c>
      <c r="H333" s="31">
        <f>+IF(OR(AND(E333=""),(G333="")),"",E333*G333)</f>
        <v>1.2903225806451613E-3</v>
      </c>
    </row>
    <row r="334" spans="1:8" x14ac:dyDescent="0.2">
      <c r="B334" s="53" t="s">
        <v>75</v>
      </c>
      <c r="C334" s="54">
        <v>9</v>
      </c>
      <c r="D334" s="54">
        <v>3</v>
      </c>
      <c r="E334" s="58">
        <f t="shared" si="131"/>
        <v>1.1612903225806452E-2</v>
      </c>
      <c r="F334" s="58">
        <f t="shared" si="132"/>
        <v>3.8659793814432991E-3</v>
      </c>
      <c r="G334" s="51">
        <f>+IF(OR(AND(D334=0),(C334=0)),"0",((D334-C334)/C334))</f>
        <v>-0.66666666666666663</v>
      </c>
      <c r="H334" s="52">
        <f>+IF(OR(AND(E334=""),(G334="")),"",E334*G334)</f>
        <v>-7.7419354838709677E-3</v>
      </c>
    </row>
    <row r="335" spans="1:8" x14ac:dyDescent="0.2">
      <c r="B335" s="53" t="s">
        <v>79</v>
      </c>
      <c r="C335" s="54">
        <v>30</v>
      </c>
      <c r="D335" s="54">
        <v>9</v>
      </c>
      <c r="E335" s="58">
        <f t="shared" si="131"/>
        <v>3.870967741935484E-2</v>
      </c>
      <c r="F335" s="58">
        <f t="shared" si="132"/>
        <v>1.1597938144329897E-2</v>
      </c>
      <c r="G335" s="51">
        <f t="shared" ref="G335:G400" si="133">+IF(OR(AND(D335=0),(C335=0)),"0",((D335-C335)/C335))</f>
        <v>-0.7</v>
      </c>
      <c r="H335" s="52">
        <f t="shared" ref="H335:H400" si="134">+IF(OR(AND(E335=""),(G335="")),"",E335*G335)</f>
        <v>-2.7096774193548386E-2</v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39</v>
      </c>
      <c r="D339" s="54">
        <v>3</v>
      </c>
      <c r="E339" s="58">
        <f t="shared" si="131"/>
        <v>5.0322580645161291E-2</v>
      </c>
      <c r="F339" s="58">
        <f t="shared" si="132"/>
        <v>3.8659793814432991E-3</v>
      </c>
      <c r="G339" s="51">
        <f t="shared" si="133"/>
        <v>-0.92307692307692313</v>
      </c>
      <c r="H339" s="52">
        <f t="shared" si="134"/>
        <v>-4.645161290322581E-2</v>
      </c>
    </row>
    <row r="340" spans="1:8" x14ac:dyDescent="0.2">
      <c r="B340" s="53" t="s">
        <v>82</v>
      </c>
      <c r="C340" s="54">
        <v>0</v>
      </c>
      <c r="D340" s="54">
        <v>0</v>
      </c>
      <c r="E340" s="58" t="str">
        <f t="shared" si="131"/>
        <v/>
      </c>
      <c r="F340" s="58" t="str">
        <f t="shared" si="132"/>
        <v/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1</v>
      </c>
      <c r="D341" s="54">
        <v>0</v>
      </c>
      <c r="E341" s="58">
        <f t="shared" si="131"/>
        <v>1.2903225806451613E-3</v>
      </c>
      <c r="F341" s="58" t="str">
        <f t="shared" si="132"/>
        <v/>
      </c>
      <c r="G341" s="51" t="str">
        <f t="shared" si="133"/>
        <v>0</v>
      </c>
      <c r="H341" s="52">
        <f t="shared" si="134"/>
        <v>0</v>
      </c>
    </row>
    <row r="342" spans="1:8" x14ac:dyDescent="0.2">
      <c r="B342" s="53" t="s">
        <v>81</v>
      </c>
      <c r="C342" s="54">
        <v>1</v>
      </c>
      <c r="D342" s="54">
        <v>0</v>
      </c>
      <c r="E342" s="58">
        <f t="shared" si="131"/>
        <v>1.2903225806451613E-3</v>
      </c>
      <c r="F342" s="58" t="str">
        <f t="shared" si="132"/>
        <v/>
      </c>
      <c r="G342" s="51" t="str">
        <f t="shared" si="133"/>
        <v>0</v>
      </c>
      <c r="H342" s="52">
        <f t="shared" si="134"/>
        <v>0</v>
      </c>
    </row>
    <row r="343" spans="1:8" x14ac:dyDescent="0.2">
      <c r="B343" s="53" t="s">
        <v>258</v>
      </c>
      <c r="C343" s="54">
        <v>0</v>
      </c>
      <c r="D343" s="54">
        <v>0</v>
      </c>
      <c r="E343" s="58" t="str">
        <f t="shared" si="131"/>
        <v/>
      </c>
      <c r="F343" s="58" t="str">
        <f t="shared" si="132"/>
        <v/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33</v>
      </c>
      <c r="D345" s="54">
        <v>42</v>
      </c>
      <c r="E345" s="58">
        <f t="shared" si="131"/>
        <v>4.2580645161290322E-2</v>
      </c>
      <c r="F345" s="58">
        <f t="shared" si="132"/>
        <v>5.4123711340206188E-2</v>
      </c>
      <c r="G345" s="51">
        <f t="shared" si="133"/>
        <v>0.27272727272727271</v>
      </c>
      <c r="H345" s="52">
        <f t="shared" si="134"/>
        <v>1.1612903225806451E-2</v>
      </c>
    </row>
    <row r="346" spans="1:8" x14ac:dyDescent="0.2">
      <c r="B346" s="53" t="s">
        <v>599</v>
      </c>
      <c r="C346" s="54">
        <v>4</v>
      </c>
      <c r="D346" s="54">
        <v>2</v>
      </c>
      <c r="E346" s="58">
        <f t="shared" si="131"/>
        <v>5.1612903225806452E-3</v>
      </c>
      <c r="F346" s="58">
        <f t="shared" si="132"/>
        <v>2.5773195876288659E-3</v>
      </c>
      <c r="G346" s="51">
        <f t="shared" si="133"/>
        <v>-0.5</v>
      </c>
      <c r="H346" s="52">
        <f t="shared" si="134"/>
        <v>-2.5806451612903226E-3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7</v>
      </c>
      <c r="D348" s="54">
        <v>3</v>
      </c>
      <c r="E348" s="58">
        <f t="shared" si="131"/>
        <v>9.0322580645161299E-3</v>
      </c>
      <c r="F348" s="58">
        <f t="shared" si="132"/>
        <v>3.8659793814432991E-3</v>
      </c>
      <c r="G348" s="51">
        <f t="shared" si="133"/>
        <v>-0.5714285714285714</v>
      </c>
      <c r="H348" s="52">
        <f t="shared" si="134"/>
        <v>-5.1612903225806452E-3</v>
      </c>
    </row>
    <row r="349" spans="1:8" x14ac:dyDescent="0.2">
      <c r="B349" s="53" t="s">
        <v>77</v>
      </c>
      <c r="C349" s="54">
        <v>0</v>
      </c>
      <c r="D349" s="54">
        <v>0</v>
      </c>
      <c r="E349" s="58" t="str">
        <f t="shared" si="131"/>
        <v/>
      </c>
      <c r="F349" s="58" t="str">
        <f t="shared" si="132"/>
        <v/>
      </c>
      <c r="G349" s="51" t="str">
        <f t="shared" si="133"/>
        <v>0</v>
      </c>
      <c r="H349" s="52" t="str">
        <f t="shared" si="134"/>
        <v/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3</v>
      </c>
      <c r="D353" s="54">
        <v>3</v>
      </c>
      <c r="E353" s="58">
        <f t="shared" si="131"/>
        <v>3.8709677419354839E-3</v>
      </c>
      <c r="F353" s="58">
        <f t="shared" si="132"/>
        <v>3.8659793814432991E-3</v>
      </c>
      <c r="G353" s="51">
        <f t="shared" si="133"/>
        <v>0</v>
      </c>
      <c r="H353" s="52">
        <f t="shared" si="134"/>
        <v>0</v>
      </c>
    </row>
    <row r="354" spans="2:8" x14ac:dyDescent="0.2">
      <c r="B354" s="53" t="s">
        <v>261</v>
      </c>
      <c r="C354" s="54">
        <v>0</v>
      </c>
      <c r="D354" s="54">
        <v>6</v>
      </c>
      <c r="E354" s="58" t="str">
        <f t="shared" si="131"/>
        <v/>
      </c>
      <c r="F354" s="58">
        <f t="shared" si="132"/>
        <v>7.7319587628865982E-3</v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4</v>
      </c>
      <c r="D356" s="54">
        <v>1</v>
      </c>
      <c r="E356" s="58">
        <f t="shared" si="131"/>
        <v>5.1612903225806452E-3</v>
      </c>
      <c r="F356" s="58">
        <f t="shared" si="132"/>
        <v>1.288659793814433E-3</v>
      </c>
      <c r="G356" s="51">
        <f t="shared" si="133"/>
        <v>-0.75</v>
      </c>
      <c r="H356" s="52">
        <f t="shared" si="134"/>
        <v>-3.8709677419354839E-3</v>
      </c>
    </row>
    <row r="357" spans="2:8" x14ac:dyDescent="0.2">
      <c r="B357" s="53" t="s">
        <v>600</v>
      </c>
      <c r="C357" s="54">
        <v>43</v>
      </c>
      <c r="D357" s="54">
        <v>14</v>
      </c>
      <c r="E357" s="58">
        <f t="shared" si="131"/>
        <v>5.5483870967741933E-2</v>
      </c>
      <c r="F357" s="58">
        <f t="shared" si="132"/>
        <v>1.804123711340206E-2</v>
      </c>
      <c r="G357" s="51">
        <f t="shared" si="133"/>
        <v>-0.67441860465116277</v>
      </c>
      <c r="H357" s="52">
        <f t="shared" si="134"/>
        <v>-3.7419354838709673E-2</v>
      </c>
    </row>
    <row r="358" spans="2:8" x14ac:dyDescent="0.2">
      <c r="B358" s="53" t="s">
        <v>87</v>
      </c>
      <c r="C358" s="54">
        <v>2</v>
      </c>
      <c r="D358" s="54">
        <v>1</v>
      </c>
      <c r="E358" s="58">
        <f t="shared" si="131"/>
        <v>2.5806451612903226E-3</v>
      </c>
      <c r="F358" s="58">
        <f t="shared" si="132"/>
        <v>1.288659793814433E-3</v>
      </c>
      <c r="G358" s="51">
        <f t="shared" si="133"/>
        <v>-0.5</v>
      </c>
      <c r="H358" s="52">
        <f t="shared" si="134"/>
        <v>-1.2903225806451613E-3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0</v>
      </c>
      <c r="E363" s="58" t="str">
        <f t="shared" si="131"/>
        <v/>
      </c>
      <c r="F363" s="58" t="str">
        <f t="shared" si="132"/>
        <v/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2</v>
      </c>
      <c r="D365" s="54">
        <v>121</v>
      </c>
      <c r="E365" s="58">
        <f t="shared" ref="E365:E387" si="137">+IF(C365=0,"",C365/C$333)</f>
        <v>2.5806451612903226E-3</v>
      </c>
      <c r="F365" s="58">
        <f t="shared" ref="F365:F387" si="138">+IF(D365=0,"",D365/D$333)</f>
        <v>0.15592783505154639</v>
      </c>
      <c r="G365" s="51">
        <f t="shared" si="133"/>
        <v>59.5</v>
      </c>
      <c r="H365" s="52">
        <f t="shared" si="134"/>
        <v>0.15354838709677418</v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4</v>
      </c>
      <c r="E367" s="58" t="str">
        <f t="shared" si="137"/>
        <v/>
      </c>
      <c r="F367" s="58">
        <f t="shared" si="138"/>
        <v>5.1546391752577319E-3</v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3</v>
      </c>
      <c r="D369" s="54">
        <v>16</v>
      </c>
      <c r="E369" s="58">
        <f t="shared" si="137"/>
        <v>3.8709677419354839E-3</v>
      </c>
      <c r="F369" s="58">
        <f t="shared" si="138"/>
        <v>2.0618556701030927E-2</v>
      </c>
      <c r="G369" s="51">
        <f t="shared" si="133"/>
        <v>4.333333333333333</v>
      </c>
      <c r="H369" s="52">
        <f t="shared" si="134"/>
        <v>1.6774193548387096E-2</v>
      </c>
    </row>
    <row r="370" spans="1:8" x14ac:dyDescent="0.2">
      <c r="B370" s="53" t="s">
        <v>504</v>
      </c>
      <c r="C370" s="54">
        <v>0</v>
      </c>
      <c r="D370" s="54">
        <v>2</v>
      </c>
      <c r="E370" s="58" t="str">
        <f t="shared" si="137"/>
        <v/>
      </c>
      <c r="F370" s="58">
        <f t="shared" si="138"/>
        <v>2.5773195876288659E-3</v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2</v>
      </c>
      <c r="E371" s="57" t="str">
        <f t="shared" si="137"/>
        <v/>
      </c>
      <c r="F371" s="57">
        <f t="shared" si="138"/>
        <v>2.5773195876288659E-3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22</v>
      </c>
      <c r="D372" s="54">
        <v>29</v>
      </c>
      <c r="E372" s="58">
        <f t="shared" si="137"/>
        <v>2.838709677419355E-2</v>
      </c>
      <c r="F372" s="58">
        <f t="shared" si="138"/>
        <v>3.7371134020618556E-2</v>
      </c>
      <c r="G372" s="51">
        <f t="shared" si="133"/>
        <v>0.31818181818181818</v>
      </c>
      <c r="H372" s="52">
        <f t="shared" si="134"/>
        <v>9.0322580645161299E-3</v>
      </c>
    </row>
    <row r="373" spans="1:8" x14ac:dyDescent="0.2">
      <c r="B373" s="53" t="s">
        <v>95</v>
      </c>
      <c r="C373" s="54">
        <v>83</v>
      </c>
      <c r="D373" s="54">
        <v>10</v>
      </c>
      <c r="E373" s="58">
        <f t="shared" si="137"/>
        <v>0.10709677419354839</v>
      </c>
      <c r="F373" s="58">
        <f t="shared" si="138"/>
        <v>1.2886597938144329E-2</v>
      </c>
      <c r="G373" s="51">
        <f t="shared" si="133"/>
        <v>-0.87951807228915657</v>
      </c>
      <c r="H373" s="52">
        <f t="shared" si="134"/>
        <v>-9.4193548387096773E-2</v>
      </c>
    </row>
    <row r="374" spans="1:8" x14ac:dyDescent="0.2">
      <c r="B374" s="53" t="s">
        <v>88</v>
      </c>
      <c r="C374" s="54">
        <v>5</v>
      </c>
      <c r="D374" s="54">
        <v>2</v>
      </c>
      <c r="E374" s="58">
        <f t="shared" si="137"/>
        <v>6.4516129032258064E-3</v>
      </c>
      <c r="F374" s="58">
        <f t="shared" si="138"/>
        <v>2.5773195876288659E-3</v>
      </c>
      <c r="G374" s="51">
        <f t="shared" si="133"/>
        <v>-0.6</v>
      </c>
      <c r="H374" s="52">
        <f t="shared" si="134"/>
        <v>-3.8709677419354839E-3</v>
      </c>
    </row>
    <row r="375" spans="1:8" x14ac:dyDescent="0.2">
      <c r="B375" s="53" t="s">
        <v>94</v>
      </c>
      <c r="C375" s="54">
        <v>14</v>
      </c>
      <c r="D375" s="54">
        <v>3</v>
      </c>
      <c r="E375" s="58">
        <f t="shared" si="137"/>
        <v>1.806451612903226E-2</v>
      </c>
      <c r="F375" s="58">
        <f t="shared" si="138"/>
        <v>3.8659793814432991E-3</v>
      </c>
      <c r="G375" s="51">
        <f t="shared" si="133"/>
        <v>-0.7857142857142857</v>
      </c>
      <c r="H375" s="52">
        <f t="shared" si="134"/>
        <v>-1.4193548387096775E-2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1</v>
      </c>
      <c r="D377" s="54">
        <v>1</v>
      </c>
      <c r="E377" s="58">
        <f t="shared" si="137"/>
        <v>1.2903225806451613E-3</v>
      </c>
      <c r="F377" s="58">
        <f t="shared" si="138"/>
        <v>1.288659793814433E-3</v>
      </c>
      <c r="G377" s="51">
        <f t="shared" si="133"/>
        <v>0</v>
      </c>
      <c r="H377" s="52">
        <f t="shared" si="134"/>
        <v>0</v>
      </c>
    </row>
    <row r="378" spans="1:8" x14ac:dyDescent="0.2">
      <c r="B378" s="53" t="s">
        <v>265</v>
      </c>
      <c r="C378" s="54">
        <v>22</v>
      </c>
      <c r="D378" s="54">
        <v>2</v>
      </c>
      <c r="E378" s="58">
        <f t="shared" si="137"/>
        <v>2.838709677419355E-2</v>
      </c>
      <c r="F378" s="58">
        <f t="shared" si="138"/>
        <v>2.5773195876288659E-3</v>
      </c>
      <c r="G378" s="51">
        <f t="shared" si="133"/>
        <v>-0.90909090909090906</v>
      </c>
      <c r="H378" s="52">
        <f t="shared" si="134"/>
        <v>-2.5806451612903226E-2</v>
      </c>
    </row>
    <row r="379" spans="1:8" x14ac:dyDescent="0.2">
      <c r="B379" s="53" t="s">
        <v>266</v>
      </c>
      <c r="C379" s="54">
        <v>15</v>
      </c>
      <c r="D379" s="54">
        <v>24</v>
      </c>
      <c r="E379" s="58">
        <f t="shared" si="137"/>
        <v>1.935483870967742E-2</v>
      </c>
      <c r="F379" s="58">
        <f t="shared" si="138"/>
        <v>3.0927835051546393E-2</v>
      </c>
      <c r="G379" s="51">
        <f t="shared" si="133"/>
        <v>0.6</v>
      </c>
      <c r="H379" s="52">
        <f t="shared" si="134"/>
        <v>1.1612903225806452E-2</v>
      </c>
    </row>
    <row r="380" spans="1:8" x14ac:dyDescent="0.2">
      <c r="B380" s="53" t="s">
        <v>601</v>
      </c>
      <c r="C380" s="54">
        <v>1</v>
      </c>
      <c r="D380" s="54">
        <v>0</v>
      </c>
      <c r="E380" s="58">
        <f t="shared" si="137"/>
        <v>1.2903225806451613E-3</v>
      </c>
      <c r="F380" s="58" t="str">
        <f t="shared" si="138"/>
        <v/>
      </c>
      <c r="G380" s="51" t="str">
        <f t="shared" si="133"/>
        <v>0</v>
      </c>
      <c r="H380" s="52">
        <f t="shared" si="134"/>
        <v>0</v>
      </c>
    </row>
    <row r="381" spans="1:8" x14ac:dyDescent="0.2">
      <c r="B381" s="53" t="s">
        <v>602</v>
      </c>
      <c r="C381" s="54">
        <v>12</v>
      </c>
      <c r="D381" s="54">
        <v>0</v>
      </c>
      <c r="E381" s="58">
        <f t="shared" si="137"/>
        <v>1.5483870967741935E-2</v>
      </c>
      <c r="F381" s="58" t="str">
        <f t="shared" si="138"/>
        <v/>
      </c>
      <c r="G381" s="51" t="str">
        <f t="shared" si="133"/>
        <v>0</v>
      </c>
      <c r="H381" s="52">
        <f t="shared" si="134"/>
        <v>0</v>
      </c>
    </row>
    <row r="382" spans="1:8" x14ac:dyDescent="0.2">
      <c r="B382" s="53" t="s">
        <v>267</v>
      </c>
      <c r="C382" s="54">
        <v>0</v>
      </c>
      <c r="D382" s="54">
        <v>1</v>
      </c>
      <c r="E382" s="58" t="str">
        <f t="shared" si="137"/>
        <v/>
      </c>
      <c r="F382" s="58">
        <f t="shared" si="138"/>
        <v>1.288659793814433E-3</v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2</v>
      </c>
      <c r="D383" s="54">
        <v>0</v>
      </c>
      <c r="E383" s="58">
        <f t="shared" si="137"/>
        <v>2.5806451612903226E-3</v>
      </c>
      <c r="F383" s="58" t="str">
        <f t="shared" si="138"/>
        <v/>
      </c>
      <c r="G383" s="51" t="str">
        <f t="shared" si="133"/>
        <v>0</v>
      </c>
      <c r="H383" s="52">
        <f t="shared" si="134"/>
        <v>0</v>
      </c>
    </row>
    <row r="384" spans="1:8" x14ac:dyDescent="0.2">
      <c r="B384" s="53" t="s">
        <v>96</v>
      </c>
      <c r="C384" s="54">
        <v>1</v>
      </c>
      <c r="D384" s="54">
        <v>2</v>
      </c>
      <c r="E384" s="58">
        <f t="shared" si="137"/>
        <v>1.2903225806451613E-3</v>
      </c>
      <c r="F384" s="58">
        <f t="shared" si="138"/>
        <v>2.5773195876288659E-3</v>
      </c>
      <c r="G384" s="51">
        <f t="shared" si="133"/>
        <v>1</v>
      </c>
      <c r="H384" s="52">
        <f t="shared" si="134"/>
        <v>1.2903225806451613E-3</v>
      </c>
    </row>
    <row r="385" spans="1:8" x14ac:dyDescent="0.2">
      <c r="B385" s="53" t="s">
        <v>268</v>
      </c>
      <c r="C385" s="54">
        <v>46</v>
      </c>
      <c r="D385" s="54">
        <v>42</v>
      </c>
      <c r="E385" s="58">
        <f t="shared" si="137"/>
        <v>5.9354838709677421E-2</v>
      </c>
      <c r="F385" s="58">
        <f t="shared" si="138"/>
        <v>5.4123711340206188E-2</v>
      </c>
      <c r="G385" s="51">
        <f t="shared" si="133"/>
        <v>-8.6956521739130432E-2</v>
      </c>
      <c r="H385" s="52">
        <f t="shared" si="134"/>
        <v>-5.1612903225806452E-3</v>
      </c>
    </row>
    <row r="386" spans="1:8" x14ac:dyDescent="0.2">
      <c r="B386" s="53" t="s">
        <v>603</v>
      </c>
      <c r="C386" s="54">
        <v>8</v>
      </c>
      <c r="D386" s="54">
        <v>4</v>
      </c>
      <c r="E386" s="58">
        <f t="shared" si="137"/>
        <v>1.032258064516129E-2</v>
      </c>
      <c r="F386" s="58">
        <f t="shared" si="138"/>
        <v>5.1546391752577319E-3</v>
      </c>
      <c r="G386" s="51">
        <f t="shared" si="133"/>
        <v>-0.5</v>
      </c>
      <c r="H386" s="52">
        <f t="shared" si="134"/>
        <v>-5.1612903225806452E-3</v>
      </c>
    </row>
    <row r="387" spans="1:8" x14ac:dyDescent="0.2">
      <c r="B387" s="53" t="s">
        <v>90</v>
      </c>
      <c r="C387" s="54">
        <v>17</v>
      </c>
      <c r="D387" s="54">
        <v>6</v>
      </c>
      <c r="E387" s="58">
        <f t="shared" si="137"/>
        <v>2.1935483870967741E-2</v>
      </c>
      <c r="F387" s="58">
        <f t="shared" si="138"/>
        <v>7.7319587628865982E-3</v>
      </c>
      <c r="G387" s="51">
        <f t="shared" si="133"/>
        <v>-0.6470588235294118</v>
      </c>
      <c r="H387" s="52">
        <f t="shared" si="134"/>
        <v>-1.4193548387096775E-2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1</v>
      </c>
      <c r="E388" s="58" t="str">
        <f t="shared" ref="E388:E389" si="141">+IF(C388=0,"",C388/C$333)</f>
        <v/>
      </c>
      <c r="F388" s="58">
        <f t="shared" ref="F388:F389" si="142">+IF(D388=0,"",D388/D$333)</f>
        <v>1.288659793814433E-3</v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1</v>
      </c>
      <c r="E392" s="58" t="str">
        <f t="shared" si="145"/>
        <v/>
      </c>
      <c r="F392" s="58">
        <f t="shared" si="146"/>
        <v>1.288659793814433E-3</v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2</v>
      </c>
      <c r="D395" s="54">
        <v>4</v>
      </c>
      <c r="E395" s="58">
        <f t="shared" si="145"/>
        <v>2.5806451612903226E-3</v>
      </c>
      <c r="F395" s="58">
        <f t="shared" si="146"/>
        <v>5.1546391752577319E-3</v>
      </c>
      <c r="G395" s="51">
        <f t="shared" si="133"/>
        <v>1</v>
      </c>
      <c r="H395" s="52">
        <f t="shared" si="134"/>
        <v>2.5806451612903226E-3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1</v>
      </c>
      <c r="E397" s="58" t="str">
        <f t="shared" si="145"/>
        <v/>
      </c>
      <c r="F397" s="58">
        <f t="shared" si="146"/>
        <v>1.288659793814433E-3</v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10</v>
      </c>
      <c r="D398" s="54">
        <v>0</v>
      </c>
      <c r="E398" s="58">
        <f t="shared" si="145"/>
        <v>1.2903225806451613E-2</v>
      </c>
      <c r="F398" s="58" t="str">
        <f t="shared" si="146"/>
        <v/>
      </c>
      <c r="G398" s="51" t="str">
        <f t="shared" si="133"/>
        <v>0</v>
      </c>
      <c r="H398" s="52">
        <f t="shared" si="134"/>
        <v>0</v>
      </c>
    </row>
    <row r="399" spans="1:8" x14ac:dyDescent="0.2">
      <c r="B399" s="53" t="s">
        <v>508</v>
      </c>
      <c r="C399" s="54">
        <v>0</v>
      </c>
      <c r="D399" s="54">
        <v>1</v>
      </c>
      <c r="E399" s="58" t="str">
        <f t="shared" si="145"/>
        <v/>
      </c>
      <c r="F399" s="58">
        <f t="shared" si="146"/>
        <v>1.288659793814433E-3</v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1</v>
      </c>
      <c r="E404" s="58" t="str">
        <f t="shared" si="151"/>
        <v/>
      </c>
      <c r="F404" s="58">
        <f t="shared" si="152"/>
        <v>1.288659793814433E-3</v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2</v>
      </c>
      <c r="E407" s="58" t="str">
        <f t="shared" si="147"/>
        <v/>
      </c>
      <c r="F407" s="58">
        <f t="shared" si="148"/>
        <v>2.5773195876288659E-3</v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1</v>
      </c>
      <c r="D409" s="54">
        <v>1</v>
      </c>
      <c r="E409" s="58">
        <f t="shared" si="147"/>
        <v>1.2903225806451613E-3</v>
      </c>
      <c r="F409" s="58">
        <f t="shared" si="148"/>
        <v>1.288659793814433E-3</v>
      </c>
      <c r="G409" s="51">
        <f t="shared" si="149"/>
        <v>0</v>
      </c>
      <c r="H409" s="52">
        <f t="shared" si="150"/>
        <v>0</v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0</v>
      </c>
      <c r="D414" s="54">
        <v>0</v>
      </c>
      <c r="E414" s="57" t="str">
        <f t="shared" si="147"/>
        <v/>
      </c>
      <c r="F414" s="57" t="str">
        <f t="shared" si="148"/>
        <v/>
      </c>
      <c r="G414" s="57" t="str">
        <f t="shared" si="149"/>
        <v>0</v>
      </c>
      <c r="H414" s="50" t="str">
        <f t="shared" si="150"/>
        <v/>
      </c>
    </row>
    <row r="415" spans="1:8" s="32" customFormat="1" x14ac:dyDescent="0.2">
      <c r="A415" s="39"/>
      <c r="B415" s="55" t="s">
        <v>100</v>
      </c>
      <c r="C415" s="56">
        <v>0</v>
      </c>
      <c r="D415" s="54">
        <v>0</v>
      </c>
      <c r="E415" s="57" t="str">
        <f t="shared" si="147"/>
        <v/>
      </c>
      <c r="F415" s="57" t="str">
        <f t="shared" si="148"/>
        <v/>
      </c>
      <c r="G415" s="57" t="str">
        <f t="shared" si="149"/>
        <v>0</v>
      </c>
      <c r="H415" s="50" t="str">
        <f t="shared" si="150"/>
        <v/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0</v>
      </c>
      <c r="D417" s="54">
        <v>0</v>
      </c>
      <c r="E417" s="57" t="str">
        <f t="shared" si="147"/>
        <v/>
      </c>
      <c r="F417" s="57" t="str">
        <f t="shared" si="148"/>
        <v/>
      </c>
      <c r="G417" s="57" t="str">
        <f t="shared" si="149"/>
        <v>0</v>
      </c>
      <c r="H417" s="50" t="str">
        <f t="shared" si="150"/>
        <v/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67</v>
      </c>
      <c r="D421" s="54">
        <v>0</v>
      </c>
      <c r="E421" s="57">
        <f t="shared" si="147"/>
        <v>8.6451612903225811E-2</v>
      </c>
      <c r="F421" s="57" t="str">
        <f t="shared" si="148"/>
        <v/>
      </c>
      <c r="G421" s="57" t="str">
        <f t="shared" si="149"/>
        <v>0</v>
      </c>
      <c r="H421" s="50">
        <f t="shared" si="150"/>
        <v>0</v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1</v>
      </c>
      <c r="E425" s="57" t="str">
        <f t="shared" si="147"/>
        <v/>
      </c>
      <c r="F425" s="57">
        <f t="shared" si="148"/>
        <v>1.288659793814433E-3</v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0</v>
      </c>
      <c r="D427" s="54">
        <v>0</v>
      </c>
      <c r="E427" s="57" t="str">
        <f t="shared" si="147"/>
        <v/>
      </c>
      <c r="F427" s="57" t="str">
        <f t="shared" si="148"/>
        <v/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9"/>
      <c r="B428" s="55" t="s">
        <v>114</v>
      </c>
      <c r="C428" s="56">
        <v>16</v>
      </c>
      <c r="D428" s="54">
        <v>4</v>
      </c>
      <c r="E428" s="57">
        <f t="shared" si="147"/>
        <v>2.0645161290322581E-2</v>
      </c>
      <c r="F428" s="57">
        <f t="shared" si="148"/>
        <v>5.1546391752577319E-3</v>
      </c>
      <c r="G428" s="57">
        <f t="shared" si="149"/>
        <v>-0.75</v>
      </c>
      <c r="H428" s="50">
        <f t="shared" si="150"/>
        <v>-1.5483870967741935E-2</v>
      </c>
    </row>
    <row r="429" spans="1:8" s="32" customFormat="1" x14ac:dyDescent="0.2">
      <c r="A429" s="39"/>
      <c r="B429" s="55" t="s">
        <v>282</v>
      </c>
      <c r="C429" s="56">
        <v>1</v>
      </c>
      <c r="D429" s="54">
        <v>0</v>
      </c>
      <c r="E429" s="57">
        <f t="shared" si="147"/>
        <v>1.2903225806451613E-3</v>
      </c>
      <c r="F429" s="57" t="str">
        <f t="shared" si="148"/>
        <v/>
      </c>
      <c r="G429" s="57" t="str">
        <f t="shared" si="149"/>
        <v>0</v>
      </c>
      <c r="H429" s="50">
        <f t="shared" si="150"/>
        <v>0</v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1</v>
      </c>
      <c r="E430" s="57" t="str">
        <f t="shared" si="147"/>
        <v/>
      </c>
      <c r="F430" s="57">
        <f t="shared" si="148"/>
        <v>1.288659793814433E-3</v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2</v>
      </c>
      <c r="E431" s="57" t="str">
        <f t="shared" si="147"/>
        <v/>
      </c>
      <c r="F431" s="57">
        <f t="shared" si="148"/>
        <v>2.5773195876288659E-3</v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3</v>
      </c>
      <c r="E433" s="57" t="str">
        <f t="shared" si="147"/>
        <v/>
      </c>
      <c r="F433" s="57">
        <f t="shared" si="148"/>
        <v>3.8659793814432991E-3</v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13</v>
      </c>
      <c r="D437" s="54">
        <v>4</v>
      </c>
      <c r="E437" s="57">
        <f t="shared" si="147"/>
        <v>1.6774193548387096E-2</v>
      </c>
      <c r="F437" s="57">
        <f t="shared" si="148"/>
        <v>5.1546391752577319E-3</v>
      </c>
      <c r="G437" s="57">
        <f t="shared" si="149"/>
        <v>-0.69230769230769229</v>
      </c>
      <c r="H437" s="50">
        <f t="shared" si="150"/>
        <v>-1.1612903225806451E-2</v>
      </c>
    </row>
    <row r="438" spans="1:8" s="32" customFormat="1" x14ac:dyDescent="0.2">
      <c r="A438" s="39"/>
      <c r="B438" s="55" t="s">
        <v>284</v>
      </c>
      <c r="C438" s="56">
        <v>3</v>
      </c>
      <c r="D438" s="54">
        <v>32</v>
      </c>
      <c r="E438" s="57">
        <f t="shared" si="147"/>
        <v>3.8709677419354839E-3</v>
      </c>
      <c r="F438" s="57">
        <f t="shared" si="148"/>
        <v>4.1237113402061855E-2</v>
      </c>
      <c r="G438" s="57">
        <f t="shared" si="149"/>
        <v>9.6666666666666661</v>
      </c>
      <c r="H438" s="50">
        <f t="shared" si="150"/>
        <v>3.7419354838709673E-2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5</v>
      </c>
      <c r="D441" s="54">
        <v>4</v>
      </c>
      <c r="E441" s="57">
        <f t="shared" si="147"/>
        <v>6.4516129032258064E-3</v>
      </c>
      <c r="F441" s="57">
        <f t="shared" si="148"/>
        <v>5.1546391752577319E-3</v>
      </c>
      <c r="G441" s="57">
        <f t="shared" si="149"/>
        <v>-0.2</v>
      </c>
      <c r="H441" s="50">
        <f t="shared" si="150"/>
        <v>-1.2903225806451613E-3</v>
      </c>
    </row>
    <row r="442" spans="1:8" s="32" customFormat="1" x14ac:dyDescent="0.2">
      <c r="A442" s="39"/>
      <c r="B442" s="55" t="s">
        <v>105</v>
      </c>
      <c r="C442" s="56">
        <v>1</v>
      </c>
      <c r="D442" s="54">
        <v>0</v>
      </c>
      <c r="E442" s="57">
        <f t="shared" si="147"/>
        <v>1.2903225806451613E-3</v>
      </c>
      <c r="F442" s="57" t="str">
        <f t="shared" si="148"/>
        <v/>
      </c>
      <c r="G442" s="57" t="str">
        <f t="shared" si="149"/>
        <v>0</v>
      </c>
      <c r="H442" s="50">
        <f t="shared" si="150"/>
        <v>0</v>
      </c>
    </row>
    <row r="443" spans="1:8" s="32" customFormat="1" x14ac:dyDescent="0.2">
      <c r="A443" s="39"/>
      <c r="B443" s="55" t="s">
        <v>285</v>
      </c>
      <c r="C443" s="56">
        <v>65</v>
      </c>
      <c r="D443" s="54">
        <v>230</v>
      </c>
      <c r="E443" s="57">
        <f t="shared" si="147"/>
        <v>8.387096774193549E-2</v>
      </c>
      <c r="F443" s="57">
        <f t="shared" si="148"/>
        <v>0.29639175257731959</v>
      </c>
      <c r="G443" s="57">
        <f t="shared" si="149"/>
        <v>2.5384615384615383</v>
      </c>
      <c r="H443" s="50">
        <f t="shared" si="150"/>
        <v>0.21290322580645163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1</v>
      </c>
      <c r="E444" s="57" t="str">
        <f t="shared" si="147"/>
        <v/>
      </c>
      <c r="F444" s="57">
        <f t="shared" si="148"/>
        <v>1.288659793814433E-3</v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7</v>
      </c>
      <c r="E447" s="57" t="str">
        <f t="shared" si="147"/>
        <v/>
      </c>
      <c r="F447" s="57">
        <f t="shared" si="148"/>
        <v>9.0206185567010301E-3</v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1</v>
      </c>
      <c r="E448" s="57" t="str">
        <f t="shared" si="147"/>
        <v/>
      </c>
      <c r="F448" s="57">
        <f t="shared" si="148"/>
        <v>1.288659793814433E-3</v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5</v>
      </c>
      <c r="E449" s="57" t="str">
        <f t="shared" si="147"/>
        <v/>
      </c>
      <c r="F449" s="57">
        <f t="shared" si="148"/>
        <v>6.4432989690721646E-3</v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0</v>
      </c>
      <c r="D451" s="54">
        <v>2</v>
      </c>
      <c r="E451" s="57" t="str">
        <f t="shared" si="147"/>
        <v/>
      </c>
      <c r="F451" s="57">
        <f t="shared" si="148"/>
        <v>2.5773195876288659E-3</v>
      </c>
      <c r="G451" s="57" t="str">
        <f t="shared" si="149"/>
        <v>0</v>
      </c>
      <c r="H451" s="50" t="str">
        <f t="shared" si="150"/>
        <v/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1</v>
      </c>
      <c r="D453" s="54">
        <v>2</v>
      </c>
      <c r="E453" s="57">
        <f t="shared" si="147"/>
        <v>1.2903225806451613E-3</v>
      </c>
      <c r="F453" s="57">
        <f t="shared" si="148"/>
        <v>2.5773195876288659E-3</v>
      </c>
      <c r="G453" s="57">
        <f t="shared" si="149"/>
        <v>1</v>
      </c>
      <c r="H453" s="50">
        <f t="shared" si="150"/>
        <v>1.2903225806451613E-3</v>
      </c>
    </row>
    <row r="454" spans="1:8" s="32" customFormat="1" x14ac:dyDescent="0.2">
      <c r="A454" s="39"/>
      <c r="B454" s="55" t="s">
        <v>288</v>
      </c>
      <c r="C454" s="56">
        <v>6</v>
      </c>
      <c r="D454" s="54">
        <v>0</v>
      </c>
      <c r="E454" s="57">
        <f t="shared" si="147"/>
        <v>7.7419354838709677E-3</v>
      </c>
      <c r="F454" s="57" t="str">
        <f t="shared" si="148"/>
        <v/>
      </c>
      <c r="G454" s="57" t="str">
        <f t="shared" si="149"/>
        <v>0</v>
      </c>
      <c r="H454" s="50">
        <f t="shared" si="150"/>
        <v>0</v>
      </c>
    </row>
    <row r="455" spans="1:8" s="32" customFormat="1" x14ac:dyDescent="0.2">
      <c r="A455" s="39"/>
      <c r="B455" s="55" t="s">
        <v>517</v>
      </c>
      <c r="C455" s="56">
        <v>6</v>
      </c>
      <c r="D455" s="54">
        <v>0</v>
      </c>
      <c r="E455" s="57">
        <f t="shared" si="147"/>
        <v>7.7419354838709677E-3</v>
      </c>
      <c r="F455" s="57" t="str">
        <f t="shared" si="148"/>
        <v/>
      </c>
      <c r="G455" s="57" t="str">
        <f t="shared" si="149"/>
        <v>0</v>
      </c>
      <c r="H455" s="50">
        <f t="shared" si="150"/>
        <v>0</v>
      </c>
    </row>
    <row r="456" spans="1:8" s="32" customFormat="1" x14ac:dyDescent="0.2">
      <c r="A456" s="39"/>
      <c r="B456" s="55" t="s">
        <v>289</v>
      </c>
      <c r="C456" s="56">
        <v>1</v>
      </c>
      <c r="D456" s="54">
        <v>5</v>
      </c>
      <c r="E456" s="57">
        <f t="shared" si="147"/>
        <v>1.2903225806451613E-3</v>
      </c>
      <c r="F456" s="57">
        <f t="shared" si="148"/>
        <v>6.4432989690721646E-3</v>
      </c>
      <c r="G456" s="57">
        <f t="shared" si="149"/>
        <v>4</v>
      </c>
      <c r="H456" s="50">
        <f t="shared" si="150"/>
        <v>5.1612903225806452E-3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0</v>
      </c>
      <c r="D458" s="54">
        <v>0</v>
      </c>
      <c r="E458" s="57" t="str">
        <f t="shared" si="147"/>
        <v/>
      </c>
      <c r="F458" s="57" t="str">
        <f t="shared" si="148"/>
        <v/>
      </c>
      <c r="G458" s="57" t="str">
        <f t="shared" si="149"/>
        <v>0</v>
      </c>
      <c r="H458" s="50" t="str">
        <f t="shared" si="150"/>
        <v/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9</v>
      </c>
      <c r="D461" s="54">
        <v>0</v>
      </c>
      <c r="E461" s="57">
        <f t="shared" si="147"/>
        <v>1.1612903225806452E-2</v>
      </c>
      <c r="F461" s="57" t="str">
        <f t="shared" si="148"/>
        <v/>
      </c>
      <c r="G461" s="57" t="str">
        <f t="shared" si="149"/>
        <v>0</v>
      </c>
      <c r="H461" s="50">
        <f t="shared" si="150"/>
        <v>0</v>
      </c>
    </row>
    <row r="462" spans="1:8" s="32" customFormat="1" x14ac:dyDescent="0.2">
      <c r="A462" s="39"/>
      <c r="B462" s="55" t="s">
        <v>518</v>
      </c>
      <c r="C462" s="56">
        <v>0</v>
      </c>
      <c r="D462" s="54">
        <v>5</v>
      </c>
      <c r="E462" s="57" t="str">
        <f t="shared" si="147"/>
        <v/>
      </c>
      <c r="F462" s="57">
        <f t="shared" si="148"/>
        <v>6.4432989690721646E-3</v>
      </c>
      <c r="G462" s="57" t="str">
        <f t="shared" si="149"/>
        <v>0</v>
      </c>
      <c r="H462" s="50" t="str">
        <f t="shared" si="150"/>
        <v/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2</v>
      </c>
      <c r="E464" s="57" t="str">
        <f t="shared" si="147"/>
        <v/>
      </c>
      <c r="F464" s="57">
        <f t="shared" si="148"/>
        <v>2.5773195876288659E-3</v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4</v>
      </c>
      <c r="D467" s="54">
        <v>9</v>
      </c>
      <c r="E467" s="57">
        <f t="shared" si="147"/>
        <v>5.1612903225806452E-3</v>
      </c>
      <c r="F467" s="57">
        <f t="shared" si="148"/>
        <v>1.1597938144329897E-2</v>
      </c>
      <c r="G467" s="57">
        <f t="shared" si="149"/>
        <v>1.25</v>
      </c>
      <c r="H467" s="50">
        <f t="shared" si="150"/>
        <v>6.4516129032258064E-3</v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47</v>
      </c>
      <c r="D472" s="54">
        <v>1</v>
      </c>
      <c r="E472" s="57">
        <f t="shared" si="147"/>
        <v>6.0645161290322581E-2</v>
      </c>
      <c r="F472" s="57">
        <f t="shared" si="148"/>
        <v>1.288659793814433E-3</v>
      </c>
      <c r="G472" s="57">
        <f t="shared" si="149"/>
        <v>-0.97872340425531912</v>
      </c>
      <c r="H472" s="50">
        <f t="shared" si="150"/>
        <v>-5.9354838709677421E-2</v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0</v>
      </c>
      <c r="D487" s="54">
        <v>0</v>
      </c>
      <c r="E487" s="57" t="str">
        <f t="shared" si="167"/>
        <v/>
      </c>
      <c r="F487" s="57" t="str">
        <f t="shared" si="168"/>
        <v/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3</v>
      </c>
      <c r="E489" s="57" t="str">
        <f t="shared" si="167"/>
        <v/>
      </c>
      <c r="F489" s="57">
        <f t="shared" si="168"/>
        <v>3.8659793814432991E-3</v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1</v>
      </c>
      <c r="E499" s="58" t="str">
        <f t="shared" si="167"/>
        <v/>
      </c>
      <c r="F499" s="58">
        <f t="shared" si="168"/>
        <v>1.288659793814433E-3</v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4</v>
      </c>
      <c r="D500" s="54">
        <v>5</v>
      </c>
      <c r="E500" s="58">
        <f t="shared" si="167"/>
        <v>5.1612903225806452E-3</v>
      </c>
      <c r="F500" s="58">
        <f t="shared" si="168"/>
        <v>6.4432989690721646E-3</v>
      </c>
      <c r="G500" s="51">
        <f t="shared" si="169"/>
        <v>0.25</v>
      </c>
      <c r="H500" s="52">
        <f t="shared" si="170"/>
        <v>1.2903225806451613E-3</v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10</v>
      </c>
      <c r="D504" s="54">
        <v>0</v>
      </c>
      <c r="E504" s="58">
        <f t="shared" si="167"/>
        <v>1.2903225806451613E-2</v>
      </c>
      <c r="F504" s="58" t="str">
        <f t="shared" si="168"/>
        <v/>
      </c>
      <c r="G504" s="51" t="str">
        <f t="shared" si="169"/>
        <v>0</v>
      </c>
      <c r="H504" s="52">
        <f t="shared" si="170"/>
        <v>0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1</v>
      </c>
      <c r="D506" s="54">
        <v>0</v>
      </c>
      <c r="E506" s="58">
        <f t="shared" ref="E506" si="171">+IF(C506=0,"",C506/C$333)</f>
        <v>1.2903225806451613E-3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20</v>
      </c>
      <c r="D507" s="54">
        <v>9</v>
      </c>
      <c r="E507" s="58">
        <f t="shared" ref="E507:E532" si="175">+IF(C507=0,"",C507/C$333)</f>
        <v>2.5806451612903226E-2</v>
      </c>
      <c r="F507" s="58">
        <f t="shared" ref="F507:F532" si="176">+IF(D507=0,"",D507/D$333)</f>
        <v>1.1597938144329897E-2</v>
      </c>
      <c r="G507" s="51">
        <f t="shared" si="169"/>
        <v>-0.55000000000000004</v>
      </c>
      <c r="H507" s="52">
        <f t="shared" si="170"/>
        <v>-1.4193548387096775E-2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1</v>
      </c>
      <c r="E508" s="58" t="str">
        <f t="shared" si="175"/>
        <v/>
      </c>
      <c r="F508" s="58">
        <f t="shared" si="176"/>
        <v>1.288659793814433E-3</v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</v>
      </c>
      <c r="D510" s="54">
        <v>0</v>
      </c>
      <c r="E510" s="58">
        <f t="shared" si="175"/>
        <v>1.2903225806451613E-3</v>
      </c>
      <c r="F510" s="58" t="str">
        <f t="shared" si="176"/>
        <v/>
      </c>
      <c r="G510" s="51" t="str">
        <f t="shared" si="169"/>
        <v>0</v>
      </c>
      <c r="H510" s="52">
        <f t="shared" si="170"/>
        <v>0</v>
      </c>
    </row>
    <row r="511" spans="1:8" x14ac:dyDescent="0.2">
      <c r="B511" s="53" t="s">
        <v>351</v>
      </c>
      <c r="C511" s="54">
        <v>0</v>
      </c>
      <c r="D511" s="54">
        <v>0</v>
      </c>
      <c r="E511" s="58" t="str">
        <f t="shared" si="175"/>
        <v/>
      </c>
      <c r="F511" s="58" t="str">
        <f t="shared" si="176"/>
        <v/>
      </c>
      <c r="G511" s="51" t="str">
        <f t="shared" si="169"/>
        <v>0</v>
      </c>
      <c r="H511" s="52" t="str">
        <f t="shared" si="170"/>
        <v/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2</v>
      </c>
      <c r="E516" s="58" t="str">
        <f t="shared" si="175"/>
        <v/>
      </c>
      <c r="F516" s="58">
        <f t="shared" si="176"/>
        <v>2.5773195876288659E-3</v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2</v>
      </c>
      <c r="E520" s="58" t="str">
        <f t="shared" si="175"/>
        <v/>
      </c>
      <c r="F520" s="58">
        <f t="shared" si="176"/>
        <v>2.5773195876288659E-3</v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2</v>
      </c>
      <c r="D522" s="54">
        <v>0</v>
      </c>
      <c r="E522" s="58">
        <f t="shared" si="175"/>
        <v>2.5806451612903226E-3</v>
      </c>
      <c r="F522" s="58" t="str">
        <f t="shared" si="176"/>
        <v/>
      </c>
      <c r="G522" s="51" t="str">
        <f t="shared" si="169"/>
        <v>0</v>
      </c>
      <c r="H522" s="52">
        <f t="shared" si="170"/>
        <v>0</v>
      </c>
    </row>
    <row r="523" spans="2:8" ht="24" x14ac:dyDescent="0.2">
      <c r="B523" s="53" t="s">
        <v>527</v>
      </c>
      <c r="C523" s="54">
        <v>0</v>
      </c>
      <c r="D523" s="54">
        <v>1</v>
      </c>
      <c r="E523" s="58" t="str">
        <f t="shared" si="175"/>
        <v/>
      </c>
      <c r="F523" s="58">
        <f t="shared" si="176"/>
        <v>1.288659793814433E-3</v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3</v>
      </c>
      <c r="D525" s="54">
        <v>11</v>
      </c>
      <c r="E525" s="58">
        <f t="shared" si="175"/>
        <v>3.8709677419354839E-3</v>
      </c>
      <c r="F525" s="58">
        <f t="shared" si="176"/>
        <v>1.4175257731958763E-2</v>
      </c>
      <c r="G525" s="51">
        <f t="shared" si="169"/>
        <v>2.6666666666666665</v>
      </c>
      <c r="H525" s="52">
        <f t="shared" si="170"/>
        <v>1.032258064516129E-2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1</v>
      </c>
      <c r="E527" s="58" t="str">
        <f t="shared" si="175"/>
        <v/>
      </c>
      <c r="F527" s="58">
        <f t="shared" si="176"/>
        <v>1.288659793814433E-3</v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1</v>
      </c>
      <c r="D530" s="54">
        <v>8</v>
      </c>
      <c r="E530" s="58">
        <f t="shared" si="175"/>
        <v>1.2903225806451613E-3</v>
      </c>
      <c r="F530" s="58">
        <f t="shared" si="176"/>
        <v>1.0309278350515464E-2</v>
      </c>
      <c r="G530" s="51">
        <f t="shared" si="169"/>
        <v>7</v>
      </c>
      <c r="H530" s="52">
        <f t="shared" si="170"/>
        <v>9.0322580645161299E-3</v>
      </c>
    </row>
    <row r="531" spans="1:8" x14ac:dyDescent="0.2">
      <c r="B531" s="53" t="s">
        <v>145</v>
      </c>
      <c r="C531" s="54">
        <v>0</v>
      </c>
      <c r="D531" s="54">
        <v>2</v>
      </c>
      <c r="E531" s="58" t="str">
        <f t="shared" si="175"/>
        <v/>
      </c>
      <c r="F531" s="58">
        <f t="shared" si="176"/>
        <v>2.5773195876288659E-3</v>
      </c>
      <c r="G531" s="51" t="str">
        <f t="shared" si="169"/>
        <v>0</v>
      </c>
      <c r="H531" s="52" t="str">
        <f t="shared" si="170"/>
        <v/>
      </c>
    </row>
    <row r="532" spans="1:8" x14ac:dyDescent="0.2">
      <c r="B532" s="53" t="s">
        <v>326</v>
      </c>
      <c r="C532" s="54">
        <v>12</v>
      </c>
      <c r="D532" s="54">
        <v>7</v>
      </c>
      <c r="E532" s="58">
        <f t="shared" si="175"/>
        <v>1.5483870967741935E-2</v>
      </c>
      <c r="F532" s="58">
        <f t="shared" si="176"/>
        <v>9.0206185567010301E-3</v>
      </c>
      <c r="G532" s="51">
        <f t="shared" si="169"/>
        <v>-0.41666666666666669</v>
      </c>
      <c r="H532" s="52">
        <f t="shared" si="170"/>
        <v>-6.4516129032258064E-3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3</v>
      </c>
      <c r="D534" s="54">
        <v>3</v>
      </c>
      <c r="E534" s="58">
        <f>+IF(C534=0,"",C534/C$333)</f>
        <v>3.8709677419354839E-3</v>
      </c>
      <c r="F534" s="58">
        <f>+IF(D534=0,"",D534/D$333)</f>
        <v>3.8659793814432991E-3</v>
      </c>
      <c r="G534" s="51">
        <f t="shared" si="169"/>
        <v>0</v>
      </c>
      <c r="H534" s="52">
        <f t="shared" si="170"/>
        <v>0</v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25</v>
      </c>
      <c r="D537" s="54">
        <v>26</v>
      </c>
      <c r="E537" s="58">
        <f t="shared" si="177"/>
        <v>3.2258064516129031E-2</v>
      </c>
      <c r="F537" s="58">
        <f t="shared" si="178"/>
        <v>3.3505154639175257E-2</v>
      </c>
      <c r="G537" s="51">
        <f t="shared" si="179"/>
        <v>0.04</v>
      </c>
      <c r="H537" s="52">
        <f t="shared" si="180"/>
        <v>1.2903225806451613E-3</v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5</v>
      </c>
      <c r="D539" s="54">
        <v>2</v>
      </c>
      <c r="E539" s="58">
        <f t="shared" si="177"/>
        <v>6.4516129032258064E-3</v>
      </c>
      <c r="F539" s="58">
        <f t="shared" si="178"/>
        <v>2.5773195876288659E-3</v>
      </c>
      <c r="G539" s="51">
        <f t="shared" si="179"/>
        <v>-0.6</v>
      </c>
      <c r="H539" s="52">
        <f t="shared" si="180"/>
        <v>-3.8709677419354839E-3</v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0</v>
      </c>
      <c r="D541" s="54">
        <v>1</v>
      </c>
      <c r="E541" s="58" t="str">
        <f t="shared" si="177"/>
        <v/>
      </c>
      <c r="F541" s="58">
        <f t="shared" si="178"/>
        <v>1.288659793814433E-3</v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395</v>
      </c>
      <c r="D553" s="29">
        <f>SUM(D554:D579)</f>
        <v>160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-0.59493670886075944</v>
      </c>
      <c r="H553" s="31">
        <f>+IF(OR(AND(E553=""),(G553="")),"",E553*G553)</f>
        <v>-0.59493670886075944</v>
      </c>
    </row>
    <row r="554" spans="1:8" x14ac:dyDescent="0.2">
      <c r="B554" s="53" t="s">
        <v>334</v>
      </c>
      <c r="C554" s="54">
        <v>7</v>
      </c>
      <c r="D554" s="54">
        <v>0</v>
      </c>
      <c r="E554" s="58">
        <f t="shared" si="181"/>
        <v>1.7721518987341773E-2</v>
      </c>
      <c r="F554" s="58" t="str">
        <f t="shared" si="182"/>
        <v/>
      </c>
      <c r="G554" s="51" t="str">
        <f>+IF(OR(AND(D554=0),(C554=0)),"0",((D554-C554)/C554))</f>
        <v>0</v>
      </c>
      <c r="H554" s="52">
        <f>+IF(OR(AND(E554=""),(G554="")),"",E554*G554)</f>
        <v>0</v>
      </c>
    </row>
    <row r="555" spans="1:8" x14ac:dyDescent="0.2">
      <c r="B555" s="53" t="s">
        <v>148</v>
      </c>
      <c r="C555" s="54">
        <v>7</v>
      </c>
      <c r="D555" s="54">
        <v>11</v>
      </c>
      <c r="E555" s="58">
        <f t="shared" si="181"/>
        <v>1.7721518987341773E-2</v>
      </c>
      <c r="F555" s="58">
        <f t="shared" si="182"/>
        <v>6.8750000000000006E-2</v>
      </c>
      <c r="G555" s="51">
        <f t="shared" ref="G555:G579" si="183">+IF(OR(AND(D555=0),(C555=0)),"0",((D555-C555)/C555))</f>
        <v>0.5714285714285714</v>
      </c>
      <c r="H555" s="52">
        <f t="shared" ref="H555:H579" si="184">+IF(OR(AND(E555=""),(G555="")),"",E555*G555)</f>
        <v>1.0126582278481013E-2</v>
      </c>
    </row>
    <row r="556" spans="1:8" x14ac:dyDescent="0.2">
      <c r="B556" s="53" t="s">
        <v>606</v>
      </c>
      <c r="C556" s="54">
        <v>73</v>
      </c>
      <c r="D556" s="54">
        <v>39</v>
      </c>
      <c r="E556" s="58">
        <f t="shared" si="181"/>
        <v>0.18481012658227849</v>
      </c>
      <c r="F556" s="58">
        <f t="shared" si="182"/>
        <v>0.24374999999999999</v>
      </c>
      <c r="G556" s="51">
        <f t="shared" si="183"/>
        <v>-0.46575342465753422</v>
      </c>
      <c r="H556" s="52">
        <f t="shared" si="184"/>
        <v>-8.6075949367088608E-2</v>
      </c>
    </row>
    <row r="557" spans="1:8" x14ac:dyDescent="0.2">
      <c r="B557" s="53" t="s">
        <v>335</v>
      </c>
      <c r="C557" s="54">
        <v>61</v>
      </c>
      <c r="D557" s="54">
        <v>46</v>
      </c>
      <c r="E557" s="58">
        <f t="shared" si="181"/>
        <v>0.15443037974683543</v>
      </c>
      <c r="F557" s="58">
        <f t="shared" si="182"/>
        <v>0.28749999999999998</v>
      </c>
      <c r="G557" s="51">
        <f t="shared" si="183"/>
        <v>-0.24590163934426229</v>
      </c>
      <c r="H557" s="52">
        <f t="shared" si="184"/>
        <v>-3.7974683544303792E-2</v>
      </c>
    </row>
    <row r="558" spans="1:8" x14ac:dyDescent="0.2">
      <c r="B558" s="53" t="s">
        <v>149</v>
      </c>
      <c r="C558" s="54">
        <v>0</v>
      </c>
      <c r="D558" s="54">
        <v>9</v>
      </c>
      <c r="E558" s="58" t="str">
        <f t="shared" si="181"/>
        <v/>
      </c>
      <c r="F558" s="58">
        <f t="shared" si="182"/>
        <v>5.6250000000000001E-2</v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8</v>
      </c>
      <c r="E559" s="58" t="str">
        <f t="shared" si="181"/>
        <v/>
      </c>
      <c r="F559" s="58">
        <f t="shared" si="182"/>
        <v>0.05</v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3</v>
      </c>
      <c r="D560" s="54">
        <v>0</v>
      </c>
      <c r="E560" s="57">
        <f t="shared" si="181"/>
        <v>7.5949367088607592E-3</v>
      </c>
      <c r="F560" s="57" t="str">
        <f t="shared" si="182"/>
        <v/>
      </c>
      <c r="G560" s="57" t="str">
        <f t="shared" si="183"/>
        <v>0</v>
      </c>
      <c r="H560" s="50">
        <f t="shared" si="184"/>
        <v>0</v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3</v>
      </c>
      <c r="D562" s="54">
        <v>5</v>
      </c>
      <c r="E562" s="57">
        <f t="shared" si="181"/>
        <v>7.5949367088607592E-3</v>
      </c>
      <c r="F562" s="57">
        <f t="shared" si="182"/>
        <v>3.125E-2</v>
      </c>
      <c r="G562" s="57">
        <f t="shared" si="183"/>
        <v>0.66666666666666663</v>
      </c>
      <c r="H562" s="50">
        <f t="shared" si="184"/>
        <v>5.0632911392405056E-3</v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1</v>
      </c>
      <c r="E563" s="57" t="str">
        <f t="shared" si="181"/>
        <v/>
      </c>
      <c r="F563" s="57">
        <f t="shared" si="182"/>
        <v>6.2500000000000003E-3</v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82</v>
      </c>
      <c r="D564" s="54">
        <v>11</v>
      </c>
      <c r="E564" s="57">
        <f t="shared" ref="E564:E565" si="185">+IF(C564=0,"",C564/C$553)</f>
        <v>0.20759493670886076</v>
      </c>
      <c r="F564" s="57">
        <f t="shared" ref="F564:F565" si="186">+IF(D564=0,"",D564/D$553)</f>
        <v>6.8750000000000006E-2</v>
      </c>
      <c r="G564" s="57">
        <f t="shared" ref="G564:G565" si="187">+IF(OR(AND(D564=0),(C564=0)),"0",((D564-C564)/C564))</f>
        <v>-0.86585365853658536</v>
      </c>
      <c r="H564" s="50">
        <f t="shared" ref="H564:H565" si="188">+IF(OR(AND(E564=""),(G564="")),"",E564*G564)</f>
        <v>-0.17974683544303796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0</v>
      </c>
      <c r="D567" s="54">
        <v>0</v>
      </c>
      <c r="E567" s="57" t="str">
        <f t="shared" si="189"/>
        <v/>
      </c>
      <c r="F567" s="57" t="str">
        <f t="shared" si="190"/>
        <v/>
      </c>
      <c r="G567" s="57" t="str">
        <f t="shared" si="183"/>
        <v>0</v>
      </c>
      <c r="H567" s="50" t="str">
        <f t="shared" si="184"/>
        <v/>
      </c>
    </row>
    <row r="568" spans="1:8" s="32" customFormat="1" x14ac:dyDescent="0.2">
      <c r="A568" s="39"/>
      <c r="B568" s="55" t="s">
        <v>151</v>
      </c>
      <c r="C568" s="56">
        <v>0</v>
      </c>
      <c r="D568" s="54">
        <v>0</v>
      </c>
      <c r="E568" s="57" t="str">
        <f t="shared" si="189"/>
        <v/>
      </c>
      <c r="F568" s="57" t="str">
        <f t="shared" si="190"/>
        <v/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9"/>
      <c r="B569" s="55" t="s">
        <v>152</v>
      </c>
      <c r="C569" s="56">
        <v>1</v>
      </c>
      <c r="D569" s="54">
        <v>0</v>
      </c>
      <c r="E569" s="57">
        <f t="shared" si="189"/>
        <v>2.5316455696202532E-3</v>
      </c>
      <c r="F569" s="57" t="str">
        <f t="shared" si="190"/>
        <v/>
      </c>
      <c r="G569" s="57" t="str">
        <f t="shared" si="183"/>
        <v>0</v>
      </c>
      <c r="H569" s="50">
        <f t="shared" si="184"/>
        <v>0</v>
      </c>
    </row>
    <row r="570" spans="1:8" s="32" customFormat="1" x14ac:dyDescent="0.2">
      <c r="A570" s="39"/>
      <c r="B570" s="55" t="s">
        <v>340</v>
      </c>
      <c r="C570" s="56">
        <v>111</v>
      </c>
      <c r="D570" s="54">
        <v>27</v>
      </c>
      <c r="E570" s="57">
        <f t="shared" si="189"/>
        <v>0.2810126582278481</v>
      </c>
      <c r="F570" s="57">
        <f t="shared" si="190"/>
        <v>0.16875000000000001</v>
      </c>
      <c r="G570" s="57">
        <f t="shared" si="183"/>
        <v>-0.7567567567567568</v>
      </c>
      <c r="H570" s="50">
        <f t="shared" si="184"/>
        <v>-0.21265822784810129</v>
      </c>
    </row>
    <row r="571" spans="1:8" x14ac:dyDescent="0.2">
      <c r="B571" s="53" t="s">
        <v>153</v>
      </c>
      <c r="C571" s="54">
        <v>2</v>
      </c>
      <c r="D571" s="54">
        <v>2</v>
      </c>
      <c r="E571" s="58">
        <f t="shared" si="189"/>
        <v>5.0632911392405064E-3</v>
      </c>
      <c r="F571" s="58">
        <f t="shared" si="190"/>
        <v>1.2500000000000001E-2</v>
      </c>
      <c r="G571" s="51">
        <f t="shared" si="183"/>
        <v>0</v>
      </c>
      <c r="H571" s="52">
        <f t="shared" si="184"/>
        <v>0</v>
      </c>
    </row>
    <row r="572" spans="1:8" x14ac:dyDescent="0.2">
      <c r="B572" s="53" t="s">
        <v>341</v>
      </c>
      <c r="C572" s="54">
        <v>31</v>
      </c>
      <c r="D572" s="54">
        <v>0</v>
      </c>
      <c r="E572" s="58">
        <f t="shared" si="189"/>
        <v>7.848101265822785E-2</v>
      </c>
      <c r="F572" s="58" t="str">
        <f t="shared" si="190"/>
        <v/>
      </c>
      <c r="G572" s="51" t="str">
        <f t="shared" si="183"/>
        <v>0</v>
      </c>
      <c r="H572" s="52">
        <f t="shared" si="184"/>
        <v>0</v>
      </c>
    </row>
    <row r="573" spans="1:8" x14ac:dyDescent="0.2">
      <c r="B573" s="53" t="s">
        <v>154</v>
      </c>
      <c r="C573" s="54">
        <v>0</v>
      </c>
      <c r="D573" s="54">
        <v>1</v>
      </c>
      <c r="E573" s="58" t="str">
        <f t="shared" si="189"/>
        <v/>
      </c>
      <c r="F573" s="58">
        <f t="shared" si="190"/>
        <v>6.2500000000000003E-3</v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0</v>
      </c>
      <c r="D575" s="54">
        <v>0</v>
      </c>
      <c r="E575" s="58" t="str">
        <f t="shared" si="189"/>
        <v/>
      </c>
      <c r="F575" s="58" t="str">
        <f t="shared" si="190"/>
        <v/>
      </c>
      <c r="G575" s="51" t="str">
        <f t="shared" si="183"/>
        <v>0</v>
      </c>
      <c r="H575" s="52" t="str">
        <f t="shared" si="184"/>
        <v/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12</v>
      </c>
      <c r="D578" s="54">
        <v>0</v>
      </c>
      <c r="E578" s="58">
        <f t="shared" si="189"/>
        <v>3.0379746835443037E-2</v>
      </c>
      <c r="F578" s="58" t="str">
        <f t="shared" si="190"/>
        <v/>
      </c>
      <c r="G578" s="51" t="str">
        <f t="shared" si="183"/>
        <v>0</v>
      </c>
      <c r="H578" s="52">
        <f t="shared" si="184"/>
        <v>0</v>
      </c>
    </row>
    <row r="579" spans="2:8" x14ac:dyDescent="0.2">
      <c r="B579" s="53" t="s">
        <v>533</v>
      </c>
      <c r="C579" s="54">
        <v>2</v>
      </c>
      <c r="D579" s="54">
        <v>0</v>
      </c>
      <c r="E579" s="58">
        <f t="shared" si="189"/>
        <v>5.0632911392405064E-3</v>
      </c>
      <c r="F579" s="58" t="str">
        <f t="shared" si="190"/>
        <v/>
      </c>
      <c r="G579" s="51" t="str">
        <f t="shared" si="183"/>
        <v>0</v>
      </c>
      <c r="H579" s="52">
        <f t="shared" si="184"/>
        <v>0</v>
      </c>
    </row>
    <row r="580" spans="2:8" x14ac:dyDescent="0.2">
      <c r="B580" s="13" t="s">
        <v>396</v>
      </c>
      <c r="C580" s="8"/>
      <c r="D580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426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383</v>
      </c>
      <c r="C8" s="28">
        <f>+C18+C73+C165+C333+C553</f>
        <v>13024</v>
      </c>
      <c r="D8" s="29">
        <f>+D18+D73+D165+D333+D553</f>
        <v>17067</v>
      </c>
      <c r="E8" s="30">
        <f>SUM(E9:E13)</f>
        <v>1</v>
      </c>
      <c r="F8" s="30">
        <f>SUM(F9:F13)</f>
        <v>1</v>
      </c>
      <c r="G8" s="30">
        <f>+(D8-C8)/C8</f>
        <v>0.31042690417690416</v>
      </c>
      <c r="H8" s="31">
        <f>+E8*G8</f>
        <v>0.31042690417690416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56</v>
      </c>
      <c r="D9" s="24">
        <f>+D18</f>
        <v>124</v>
      </c>
      <c r="E9" s="50">
        <f>C9/$C$8</f>
        <v>4.2997542997542998E-3</v>
      </c>
      <c r="F9" s="50">
        <f>D9/$D$8</f>
        <v>7.2654830960332808E-3</v>
      </c>
      <c r="G9" s="51">
        <f>+IF(OR(AND(D9=0),(C9=0)),"0",((D9-C9)/C9))</f>
        <v>1.2142857142857142</v>
      </c>
      <c r="H9" s="52">
        <f>+IF(OR(AND(E9=""),(G9="")),"",E9*G9)</f>
        <v>5.2211302211302209E-3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573</v>
      </c>
      <c r="D10" s="24">
        <f>+D73</f>
        <v>1150</v>
      </c>
      <c r="E10" s="50">
        <f>C10/$C$8</f>
        <v>4.3995700245700244E-2</v>
      </c>
      <c r="F10" s="50">
        <f>D10/$D$8</f>
        <v>6.7381496455147363E-2</v>
      </c>
      <c r="G10" s="51">
        <f>+IF(OR(AND(D10=0),(C10=0)),"0",((D10-C10)/C10))</f>
        <v>1.0069808027923211</v>
      </c>
      <c r="H10" s="52">
        <f>+IF(OR(AND(E10=""),(G10="")),"",E10*G10)</f>
        <v>4.4302825552825546E-2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1667</v>
      </c>
      <c r="D11" s="24">
        <f>+D165</f>
        <v>1436</v>
      </c>
      <c r="E11" s="50">
        <f>C11/$C$8</f>
        <v>0.12799447174447173</v>
      </c>
      <c r="F11" s="50">
        <f>D11/$D$8</f>
        <v>8.4138981660514436E-2</v>
      </c>
      <c r="G11" s="51">
        <f>+IF(OR(AND(D11=0),(C11=0)),"0",((D11-C11)/C11))</f>
        <v>-0.13857228554289142</v>
      </c>
      <c r="H11" s="52">
        <f>+IF(OR(AND(E11=""),(G11="")),"",E11*G11)</f>
        <v>-1.7736486486486486E-2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8308</v>
      </c>
      <c r="D12" s="24">
        <f>+D333</f>
        <v>11853</v>
      </c>
      <c r="E12" s="50">
        <f>C12/$C$8</f>
        <v>0.63789926289926291</v>
      </c>
      <c r="F12" s="50">
        <f>D12/$D$8</f>
        <v>0.69449815433292317</v>
      </c>
      <c r="G12" s="51">
        <f>+IF(OR(AND(D12=0),(C12=0)),"0",((D12-C12)/C12))</f>
        <v>0.426697159364468</v>
      </c>
      <c r="H12" s="52">
        <f>+IF(OR(AND(E12=""),(G12="")),"",E12*G12)</f>
        <v>0.27218980343980348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2420</v>
      </c>
      <c r="D13" s="24">
        <f>+D553</f>
        <v>2504</v>
      </c>
      <c r="E13" s="50">
        <f>C13/$C$8</f>
        <v>0.1858108108108108</v>
      </c>
      <c r="F13" s="50">
        <f>D13/$D$8</f>
        <v>0.14671588445538172</v>
      </c>
      <c r="G13" s="51">
        <f>+IF(OR(AND(D13=0),(C13=0)),"0",((D13-C13)/C13))</f>
        <v>3.4710743801652892E-2</v>
      </c>
      <c r="H13" s="52">
        <f>+IF(OR(AND(E13=""),(G13="")),"",E13*G13)</f>
        <v>6.4496314496314492E-3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56</v>
      </c>
      <c r="D18" s="29">
        <f>SUM(D19:D67)</f>
        <v>124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1.2142857142857142</v>
      </c>
      <c r="H18" s="31">
        <f>+IF(OR(AND(E18=""),(G18="")),"",E18*G18)</f>
        <v>1.2142857142857142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3</v>
      </c>
      <c r="E21" s="52" t="str">
        <f t="shared" si="0"/>
        <v/>
      </c>
      <c r="F21" s="52">
        <f t="shared" si="1"/>
        <v>2.4193548387096774E-2</v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1</v>
      </c>
      <c r="E23" s="52" t="str">
        <f t="shared" si="0"/>
        <v/>
      </c>
      <c r="F23" s="52">
        <f t="shared" si="1"/>
        <v>8.0645161290322578E-3</v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3</v>
      </c>
      <c r="D24" s="54">
        <v>1</v>
      </c>
      <c r="E24" s="52">
        <f t="shared" si="0"/>
        <v>5.3571428571428568E-2</v>
      </c>
      <c r="F24" s="52">
        <f t="shared" si="1"/>
        <v>8.0645161290322578E-3</v>
      </c>
      <c r="G24" s="51">
        <f t="shared" si="2"/>
        <v>-0.66666666666666663</v>
      </c>
      <c r="H24" s="52">
        <f t="shared" si="3"/>
        <v>-3.5714285714285712E-2</v>
      </c>
    </row>
    <row r="25" spans="1:8" s="32" customFormat="1" x14ac:dyDescent="0.2">
      <c r="A25" s="40"/>
      <c r="B25" s="55" t="s">
        <v>534</v>
      </c>
      <c r="C25" s="56">
        <v>0</v>
      </c>
      <c r="D25" s="54">
        <v>1</v>
      </c>
      <c r="E25" s="52" t="str">
        <f t="shared" ref="E25" si="4">+IF(C25=0,"",C25/C$18)</f>
        <v/>
      </c>
      <c r="F25" s="52">
        <f t="shared" ref="F25" si="5">+IF(D25=0,"",D25/D$18)</f>
        <v>8.0645161290322578E-3</v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3</v>
      </c>
      <c r="D26" s="54">
        <v>3</v>
      </c>
      <c r="E26" s="52">
        <f t="shared" si="0"/>
        <v>5.3571428571428568E-2</v>
      </c>
      <c r="F26" s="52">
        <f t="shared" si="1"/>
        <v>2.4193548387096774E-2</v>
      </c>
      <c r="G26" s="51">
        <f t="shared" si="2"/>
        <v>0</v>
      </c>
      <c r="H26" s="52">
        <f t="shared" si="3"/>
        <v>0</v>
      </c>
    </row>
    <row r="27" spans="1:8" x14ac:dyDescent="0.2">
      <c r="B27" s="53" t="s">
        <v>582</v>
      </c>
      <c r="C27" s="54">
        <v>3</v>
      </c>
      <c r="D27" s="54">
        <v>0</v>
      </c>
      <c r="E27" s="52">
        <f t="shared" si="0"/>
        <v>5.3571428571428568E-2</v>
      </c>
      <c r="F27" s="52" t="str">
        <f t="shared" si="1"/>
        <v/>
      </c>
      <c r="G27" s="51" t="str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2</v>
      </c>
      <c r="D28" s="54">
        <v>2</v>
      </c>
      <c r="E28" s="52">
        <f t="shared" si="0"/>
        <v>3.5714285714285712E-2</v>
      </c>
      <c r="F28" s="52">
        <f t="shared" si="1"/>
        <v>1.6129032258064516E-2</v>
      </c>
      <c r="G28" s="51">
        <f t="shared" si="2"/>
        <v>0</v>
      </c>
      <c r="H28" s="52">
        <f t="shared" si="3"/>
        <v>0</v>
      </c>
    </row>
    <row r="29" spans="1:8" x14ac:dyDescent="0.2">
      <c r="B29" s="53" t="s">
        <v>5</v>
      </c>
      <c r="C29" s="54">
        <v>34</v>
      </c>
      <c r="D29" s="54">
        <v>68</v>
      </c>
      <c r="E29" s="52">
        <f t="shared" si="0"/>
        <v>0.6071428571428571</v>
      </c>
      <c r="F29" s="52">
        <f t="shared" si="1"/>
        <v>0.54838709677419351</v>
      </c>
      <c r="G29" s="51">
        <f t="shared" si="2"/>
        <v>1</v>
      </c>
      <c r="H29" s="52">
        <f t="shared" si="3"/>
        <v>0.6071428571428571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1</v>
      </c>
      <c r="E31" s="52" t="str">
        <f t="shared" si="0"/>
        <v/>
      </c>
      <c r="F31" s="52">
        <f t="shared" si="1"/>
        <v>8.0645161290322578E-3</v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1</v>
      </c>
      <c r="E32" s="52" t="str">
        <f t="shared" si="0"/>
        <v/>
      </c>
      <c r="F32" s="52">
        <f t="shared" si="1"/>
        <v>8.0645161290322578E-3</v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1</v>
      </c>
      <c r="D35" s="54">
        <v>3</v>
      </c>
      <c r="E35" s="52">
        <f t="shared" si="0"/>
        <v>1.7857142857142856E-2</v>
      </c>
      <c r="F35" s="52">
        <f t="shared" si="1"/>
        <v>2.4193548387096774E-2</v>
      </c>
      <c r="G35" s="51">
        <f t="shared" si="2"/>
        <v>2</v>
      </c>
      <c r="H35" s="52">
        <f t="shared" si="3"/>
        <v>3.5714285714285712E-2</v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2</v>
      </c>
      <c r="E37" s="52" t="str">
        <f t="shared" si="0"/>
        <v/>
      </c>
      <c r="F37" s="52">
        <f t="shared" si="1"/>
        <v>1.6129032258064516E-2</v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1</v>
      </c>
      <c r="E38" s="52" t="str">
        <f t="shared" si="0"/>
        <v/>
      </c>
      <c r="F38" s="52">
        <f t="shared" si="1"/>
        <v>8.0645161290322578E-3</v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1</v>
      </c>
      <c r="D43" s="54">
        <v>1</v>
      </c>
      <c r="E43" s="52">
        <f t="shared" si="0"/>
        <v>1.7857142857142856E-2</v>
      </c>
      <c r="F43" s="52">
        <f t="shared" si="1"/>
        <v>8.0645161290322578E-3</v>
      </c>
      <c r="G43" s="51">
        <f t="shared" si="2"/>
        <v>0</v>
      </c>
      <c r="H43" s="52">
        <f t="shared" si="3"/>
        <v>0</v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2</v>
      </c>
      <c r="E48" s="52" t="str">
        <f t="shared" si="0"/>
        <v/>
      </c>
      <c r="F48" s="52">
        <f t="shared" si="1"/>
        <v>1.6129032258064516E-2</v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2</v>
      </c>
      <c r="D49" s="54">
        <v>16</v>
      </c>
      <c r="E49" s="52">
        <f t="shared" si="0"/>
        <v>3.5714285714285712E-2</v>
      </c>
      <c r="F49" s="52">
        <f t="shared" si="1"/>
        <v>0.12903225806451613</v>
      </c>
      <c r="G49" s="51">
        <f t="shared" si="2"/>
        <v>7</v>
      </c>
      <c r="H49" s="52">
        <f t="shared" si="3"/>
        <v>0.25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1</v>
      </c>
      <c r="E51" s="52" t="str">
        <f t="shared" si="0"/>
        <v/>
      </c>
      <c r="F51" s="52">
        <f t="shared" si="1"/>
        <v>8.0645161290322578E-3</v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3</v>
      </c>
      <c r="D53" s="54">
        <v>1</v>
      </c>
      <c r="E53" s="52">
        <f t="shared" si="0"/>
        <v>5.3571428571428568E-2</v>
      </c>
      <c r="F53" s="52">
        <f t="shared" si="1"/>
        <v>8.0645161290322578E-3</v>
      </c>
      <c r="G53" s="51">
        <f t="shared" si="2"/>
        <v>-0.66666666666666663</v>
      </c>
      <c r="H53" s="52">
        <f t="shared" si="3"/>
        <v>-3.5714285714285712E-2</v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1</v>
      </c>
      <c r="E57" s="52" t="str">
        <f t="shared" si="0"/>
        <v/>
      </c>
      <c r="F57" s="52">
        <f t="shared" si="1"/>
        <v>8.0645161290322578E-3</v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2</v>
      </c>
      <c r="D59" s="54">
        <v>3</v>
      </c>
      <c r="E59" s="52">
        <f t="shared" si="0"/>
        <v>3.5714285714285712E-2</v>
      </c>
      <c r="F59" s="52">
        <f t="shared" si="1"/>
        <v>2.4193548387096774E-2</v>
      </c>
      <c r="G59" s="51">
        <f t="shared" si="2"/>
        <v>0.5</v>
      </c>
      <c r="H59" s="52">
        <f t="shared" si="3"/>
        <v>1.7857142857142856E-2</v>
      </c>
    </row>
    <row r="60" spans="1:8" x14ac:dyDescent="0.2">
      <c r="B60" s="53" t="s">
        <v>174</v>
      </c>
      <c r="C60" s="54">
        <v>0</v>
      </c>
      <c r="D60" s="54">
        <v>1</v>
      </c>
      <c r="E60" s="52" t="str">
        <f t="shared" si="0"/>
        <v/>
      </c>
      <c r="F60" s="52">
        <f t="shared" si="1"/>
        <v>8.0645161290322578E-3</v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1</v>
      </c>
      <c r="E61" s="52" t="str">
        <f t="shared" si="0"/>
        <v/>
      </c>
      <c r="F61" s="52">
        <f t="shared" si="1"/>
        <v>8.0645161290322578E-3</v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4</v>
      </c>
      <c r="E62" s="50" t="str">
        <f t="shared" ref="E62:E63" si="8">+IF(C62=0,"",C62/C$18)</f>
        <v/>
      </c>
      <c r="F62" s="50">
        <f t="shared" ref="F62:F63" si="9">+IF(D62=0,"",D62/D$18)</f>
        <v>3.2258064516129031E-2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1</v>
      </c>
      <c r="D65" s="54">
        <v>4</v>
      </c>
      <c r="E65" s="52">
        <f t="shared" si="0"/>
        <v>1.7857142857142856E-2</v>
      </c>
      <c r="F65" s="52">
        <f t="shared" si="1"/>
        <v>3.2258064516129031E-2</v>
      </c>
      <c r="G65" s="51">
        <f t="shared" si="2"/>
        <v>3</v>
      </c>
      <c r="H65" s="52">
        <f t="shared" si="3"/>
        <v>5.3571428571428568E-2</v>
      </c>
    </row>
    <row r="66" spans="1:8" x14ac:dyDescent="0.2">
      <c r="B66" s="53" t="s">
        <v>177</v>
      </c>
      <c r="C66" s="54">
        <v>1</v>
      </c>
      <c r="D66" s="54">
        <v>2</v>
      </c>
      <c r="E66" s="52">
        <f t="shared" si="0"/>
        <v>1.7857142857142856E-2</v>
      </c>
      <c r="F66" s="52">
        <f t="shared" si="1"/>
        <v>1.6129032258064516E-2</v>
      </c>
      <c r="G66" s="51">
        <f t="shared" si="2"/>
        <v>1</v>
      </c>
      <c r="H66" s="52">
        <f t="shared" si="3"/>
        <v>1.7857142857142856E-2</v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573</v>
      </c>
      <c r="D73" s="29">
        <f>SUM(D74:D159)</f>
        <v>1150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1.0069808027923211</v>
      </c>
      <c r="H73" s="31">
        <f>+IF(OR(AND(E73=""),(G73="")),"",E73*G73)</f>
        <v>1.0069808027923211</v>
      </c>
    </row>
    <row r="74" spans="1:8" x14ac:dyDescent="0.2">
      <c r="B74" s="53" t="s">
        <v>437</v>
      </c>
      <c r="C74" s="54">
        <v>3</v>
      </c>
      <c r="D74" s="54">
        <v>10</v>
      </c>
      <c r="E74" s="58">
        <f>+IF(C74=0,"",C74/C$73)</f>
        <v>5.235602094240838E-3</v>
      </c>
      <c r="F74" s="58">
        <f>+IF(D74=0,"",D74/D$73)</f>
        <v>8.6956521739130436E-3</v>
      </c>
      <c r="G74" s="51">
        <f>+IF(OR(AND(D74=0),(C74=0)),"0",((D74-C74)/C74))</f>
        <v>2.3333333333333335</v>
      </c>
      <c r="H74" s="52">
        <f>+IF(OR(AND(E74=""),(G74="")),"",E74*G74)</f>
        <v>1.2216404886561956E-2</v>
      </c>
    </row>
    <row r="75" spans="1:8" x14ac:dyDescent="0.2">
      <c r="B75" s="53" t="s">
        <v>585</v>
      </c>
      <c r="C75" s="54">
        <v>1</v>
      </c>
      <c r="D75" s="54">
        <v>18</v>
      </c>
      <c r="E75" s="58">
        <f t="shared" ref="E75:E146" si="12">+IF(C75=0,"",C75/C$73)</f>
        <v>1.7452006980802793E-3</v>
      </c>
      <c r="F75" s="58">
        <f t="shared" ref="F75:F146" si="13">+IF(D75=0,"",D75/D$73)</f>
        <v>1.5652173913043479E-2</v>
      </c>
      <c r="G75" s="51">
        <f t="shared" ref="G75:G146" si="14">+IF(OR(AND(D75=0),(C75=0)),"0",((D75-C75)/C75))</f>
        <v>17</v>
      </c>
      <c r="H75" s="52">
        <f t="shared" ref="H75:H146" si="15">+IF(OR(AND(E75=""),(G75="")),"",E75*G75)</f>
        <v>2.9668411867364748E-2</v>
      </c>
    </row>
    <row r="76" spans="1:8" s="32" customFormat="1" x14ac:dyDescent="0.2">
      <c r="A76" s="40"/>
      <c r="B76" s="55" t="s">
        <v>535</v>
      </c>
      <c r="C76" s="56">
        <v>1</v>
      </c>
      <c r="D76" s="54">
        <v>11</v>
      </c>
      <c r="E76" s="58">
        <f t="shared" ref="E76" si="16">+IF(C76=0,"",C76/C$73)</f>
        <v>1.7452006980802793E-3</v>
      </c>
      <c r="F76" s="58">
        <f t="shared" ref="F76" si="17">+IF(D76=0,"",D76/D$73)</f>
        <v>9.5652173913043474E-3</v>
      </c>
      <c r="G76" s="51">
        <f t="shared" ref="G76" si="18">+IF(OR(AND(D76=0),(C76=0)),"0",((D76-C76)/C76))</f>
        <v>10</v>
      </c>
      <c r="H76" s="52">
        <f t="shared" ref="H76" si="19">+IF(OR(AND(E76=""),(G76="")),"",E76*G76)</f>
        <v>1.7452006980802792E-2</v>
      </c>
    </row>
    <row r="77" spans="1:8" x14ac:dyDescent="0.2">
      <c r="B77" s="53" t="s">
        <v>586</v>
      </c>
      <c r="C77" s="54">
        <v>9</v>
      </c>
      <c r="D77" s="54">
        <v>29</v>
      </c>
      <c r="E77" s="58">
        <f t="shared" si="12"/>
        <v>1.5706806282722512E-2</v>
      </c>
      <c r="F77" s="58">
        <f t="shared" si="13"/>
        <v>2.5217391304347827E-2</v>
      </c>
      <c r="G77" s="51">
        <f t="shared" si="14"/>
        <v>2.2222222222222223</v>
      </c>
      <c r="H77" s="52">
        <f t="shared" si="15"/>
        <v>3.4904013961605584E-2</v>
      </c>
    </row>
    <row r="78" spans="1:8" x14ac:dyDescent="0.2">
      <c r="B78" s="53" t="s">
        <v>179</v>
      </c>
      <c r="C78" s="54">
        <v>4</v>
      </c>
      <c r="D78" s="54">
        <v>8</v>
      </c>
      <c r="E78" s="58">
        <f t="shared" si="12"/>
        <v>6.9808027923211171E-3</v>
      </c>
      <c r="F78" s="58">
        <f t="shared" si="13"/>
        <v>6.956521739130435E-3</v>
      </c>
      <c r="G78" s="51">
        <f t="shared" si="14"/>
        <v>1</v>
      </c>
      <c r="H78" s="52">
        <f t="shared" si="15"/>
        <v>6.9808027923211171E-3</v>
      </c>
    </row>
    <row r="79" spans="1:8" x14ac:dyDescent="0.2">
      <c r="B79" s="53" t="s">
        <v>16</v>
      </c>
      <c r="C79" s="54">
        <v>7</v>
      </c>
      <c r="D79" s="54">
        <v>11</v>
      </c>
      <c r="E79" s="58">
        <f t="shared" si="12"/>
        <v>1.2216404886561954E-2</v>
      </c>
      <c r="F79" s="58">
        <f t="shared" si="13"/>
        <v>9.5652173913043474E-3</v>
      </c>
      <c r="G79" s="51">
        <f t="shared" si="14"/>
        <v>0.5714285714285714</v>
      </c>
      <c r="H79" s="52">
        <f t="shared" si="15"/>
        <v>6.9808027923211162E-3</v>
      </c>
    </row>
    <row r="80" spans="1:8" s="32" customFormat="1" x14ac:dyDescent="0.2">
      <c r="A80" s="39"/>
      <c r="B80" s="55" t="s">
        <v>35</v>
      </c>
      <c r="C80" s="56">
        <v>0</v>
      </c>
      <c r="D80" s="54">
        <v>1</v>
      </c>
      <c r="E80" s="58" t="str">
        <f t="shared" ref="E80" si="20">+IF(C80=0,"",C80/C$73)</f>
        <v/>
      </c>
      <c r="F80" s="58">
        <f t="shared" ref="F80" si="21">+IF(D80=0,"",D80/D$73)</f>
        <v>8.6956521739130438E-4</v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5</v>
      </c>
      <c r="E82" s="58" t="str">
        <f t="shared" si="12"/>
        <v/>
      </c>
      <c r="F82" s="58">
        <f t="shared" si="13"/>
        <v>4.3478260869565218E-3</v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1</v>
      </c>
      <c r="D83" s="54">
        <v>4</v>
      </c>
      <c r="E83" s="58">
        <f t="shared" si="12"/>
        <v>1.7452006980802793E-3</v>
      </c>
      <c r="F83" s="58">
        <f t="shared" si="13"/>
        <v>3.4782608695652175E-3</v>
      </c>
      <c r="G83" s="51">
        <f t="shared" si="14"/>
        <v>3</v>
      </c>
      <c r="H83" s="52">
        <f t="shared" si="15"/>
        <v>5.235602094240838E-3</v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11</v>
      </c>
      <c r="D85" s="54">
        <v>5</v>
      </c>
      <c r="E85" s="58">
        <f t="shared" si="12"/>
        <v>1.9197207678883072E-2</v>
      </c>
      <c r="F85" s="58">
        <f t="shared" si="13"/>
        <v>4.3478260869565218E-3</v>
      </c>
      <c r="G85" s="51">
        <f t="shared" si="14"/>
        <v>-0.54545454545454541</v>
      </c>
      <c r="H85" s="52">
        <f t="shared" si="15"/>
        <v>-1.0471204188481674E-2</v>
      </c>
    </row>
    <row r="86" spans="1:8" x14ac:dyDescent="0.2">
      <c r="B86" s="53" t="s">
        <v>17</v>
      </c>
      <c r="C86" s="54">
        <v>2</v>
      </c>
      <c r="D86" s="54">
        <v>2</v>
      </c>
      <c r="E86" s="58">
        <f t="shared" si="12"/>
        <v>3.4904013961605585E-3</v>
      </c>
      <c r="F86" s="58">
        <f t="shared" si="13"/>
        <v>1.7391304347826088E-3</v>
      </c>
      <c r="G86" s="51">
        <f t="shared" si="14"/>
        <v>0</v>
      </c>
      <c r="H86" s="52">
        <f t="shared" si="15"/>
        <v>0</v>
      </c>
    </row>
    <row r="87" spans="1:8" x14ac:dyDescent="0.2">
      <c r="B87" s="53" t="s">
        <v>184</v>
      </c>
      <c r="C87" s="54">
        <v>3</v>
      </c>
      <c r="D87" s="54">
        <v>8</v>
      </c>
      <c r="E87" s="58">
        <f t="shared" si="12"/>
        <v>5.235602094240838E-3</v>
      </c>
      <c r="F87" s="58">
        <f t="shared" si="13"/>
        <v>6.956521739130435E-3</v>
      </c>
      <c r="G87" s="51">
        <f t="shared" si="14"/>
        <v>1.6666666666666667</v>
      </c>
      <c r="H87" s="52">
        <f t="shared" si="15"/>
        <v>8.7260034904013978E-3</v>
      </c>
    </row>
    <row r="88" spans="1:8" s="32" customFormat="1" x14ac:dyDescent="0.2">
      <c r="A88" s="40"/>
      <c r="B88" s="55" t="s">
        <v>587</v>
      </c>
      <c r="C88" s="56">
        <v>5</v>
      </c>
      <c r="D88" s="54">
        <v>84</v>
      </c>
      <c r="E88" s="58">
        <f t="shared" ref="E88" si="24">+IF(C88=0,"",C88/C$73)</f>
        <v>8.7260034904013961E-3</v>
      </c>
      <c r="F88" s="58">
        <f t="shared" ref="F88" si="25">+IF(D88=0,"",D88/D$73)</f>
        <v>7.3043478260869571E-2</v>
      </c>
      <c r="G88" s="51">
        <f t="shared" ref="G88" si="26">+IF(OR(AND(D88=0),(C88=0)),"0",((D88-C88)/C88))</f>
        <v>15.8</v>
      </c>
      <c r="H88" s="52">
        <f t="shared" ref="H88" si="27">+IF(OR(AND(E88=""),(G88="")),"",E88*G88)</f>
        <v>0.13787085514834208</v>
      </c>
    </row>
    <row r="89" spans="1:8" x14ac:dyDescent="0.2">
      <c r="B89" s="53" t="s">
        <v>185</v>
      </c>
      <c r="C89" s="54">
        <v>31</v>
      </c>
      <c r="D89" s="54">
        <v>20</v>
      </c>
      <c r="E89" s="58">
        <f t="shared" si="12"/>
        <v>5.4101221640488653E-2</v>
      </c>
      <c r="F89" s="58">
        <f t="shared" si="13"/>
        <v>1.7391304347826087E-2</v>
      </c>
      <c r="G89" s="51">
        <f t="shared" si="14"/>
        <v>-0.35483870967741937</v>
      </c>
      <c r="H89" s="52">
        <f t="shared" si="15"/>
        <v>-1.9197207678883072E-2</v>
      </c>
    </row>
    <row r="90" spans="1:8" x14ac:dyDescent="0.2">
      <c r="B90" s="53" t="s">
        <v>186</v>
      </c>
      <c r="C90" s="54">
        <v>7</v>
      </c>
      <c r="D90" s="54">
        <v>3</v>
      </c>
      <c r="E90" s="58">
        <f t="shared" si="12"/>
        <v>1.2216404886561954E-2</v>
      </c>
      <c r="F90" s="58">
        <f t="shared" si="13"/>
        <v>2.6086956521739132E-3</v>
      </c>
      <c r="G90" s="51">
        <f t="shared" si="14"/>
        <v>-0.5714285714285714</v>
      </c>
      <c r="H90" s="52">
        <f t="shared" si="15"/>
        <v>-6.9808027923211162E-3</v>
      </c>
    </row>
    <row r="91" spans="1:8" x14ac:dyDescent="0.2">
      <c r="B91" s="53" t="s">
        <v>21</v>
      </c>
      <c r="C91" s="54">
        <v>8</v>
      </c>
      <c r="D91" s="54">
        <v>4</v>
      </c>
      <c r="E91" s="58">
        <f t="shared" si="12"/>
        <v>1.3961605584642234E-2</v>
      </c>
      <c r="F91" s="58">
        <f t="shared" si="13"/>
        <v>3.4782608695652175E-3</v>
      </c>
      <c r="G91" s="51">
        <f t="shared" si="14"/>
        <v>-0.5</v>
      </c>
      <c r="H91" s="52">
        <f t="shared" si="15"/>
        <v>-6.9808027923211171E-3</v>
      </c>
    </row>
    <row r="92" spans="1:8" x14ac:dyDescent="0.2">
      <c r="B92" s="53" t="s">
        <v>439</v>
      </c>
      <c r="C92" s="54">
        <v>2</v>
      </c>
      <c r="D92" s="54">
        <v>5</v>
      </c>
      <c r="E92" s="58">
        <f t="shared" si="12"/>
        <v>3.4904013961605585E-3</v>
      </c>
      <c r="F92" s="58">
        <f t="shared" si="13"/>
        <v>4.3478260869565218E-3</v>
      </c>
      <c r="G92" s="51">
        <f t="shared" si="14"/>
        <v>1.5</v>
      </c>
      <c r="H92" s="52">
        <f t="shared" si="15"/>
        <v>5.235602094240838E-3</v>
      </c>
    </row>
    <row r="93" spans="1:8" x14ac:dyDescent="0.2">
      <c r="B93" s="53" t="s">
        <v>187</v>
      </c>
      <c r="C93" s="54">
        <v>7</v>
      </c>
      <c r="D93" s="54">
        <v>4</v>
      </c>
      <c r="E93" s="58">
        <f t="shared" si="12"/>
        <v>1.2216404886561954E-2</v>
      </c>
      <c r="F93" s="58">
        <f t="shared" si="13"/>
        <v>3.4782608695652175E-3</v>
      </c>
      <c r="G93" s="51">
        <f t="shared" si="14"/>
        <v>-0.42857142857142855</v>
      </c>
      <c r="H93" s="52">
        <f t="shared" si="15"/>
        <v>-5.2356020942408371E-3</v>
      </c>
    </row>
    <row r="94" spans="1:8" s="32" customFormat="1" x14ac:dyDescent="0.2">
      <c r="A94" s="40"/>
      <c r="B94" s="55" t="s">
        <v>539</v>
      </c>
      <c r="C94" s="56">
        <v>2</v>
      </c>
      <c r="D94" s="54">
        <v>4</v>
      </c>
      <c r="E94" s="58">
        <f t="shared" ref="E94:E95" si="28">+IF(C94=0,"",C94/C$73)</f>
        <v>3.4904013961605585E-3</v>
      </c>
      <c r="F94" s="58">
        <f t="shared" ref="F94:F95" si="29">+IF(D94=0,"",D94/D$73)</f>
        <v>3.4782608695652175E-3</v>
      </c>
      <c r="G94" s="51">
        <f t="shared" ref="G94:G95" si="30">+IF(OR(AND(D94=0),(C94=0)),"0",((D94-C94)/C94))</f>
        <v>1</v>
      </c>
      <c r="H94" s="52">
        <f t="shared" ref="H94:H95" si="31">+IF(OR(AND(E94=""),(G94="")),"",E94*G94)</f>
        <v>3.4904013961605585E-3</v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9</v>
      </c>
      <c r="D96" s="54">
        <v>20</v>
      </c>
      <c r="E96" s="58">
        <f t="shared" si="12"/>
        <v>1.5706806282722512E-2</v>
      </c>
      <c r="F96" s="58">
        <f t="shared" si="13"/>
        <v>1.7391304347826087E-2</v>
      </c>
      <c r="G96" s="51">
        <f t="shared" si="14"/>
        <v>1.2222222222222223</v>
      </c>
      <c r="H96" s="52">
        <f t="shared" si="15"/>
        <v>1.9197207678883072E-2</v>
      </c>
    </row>
    <row r="97" spans="1:8" x14ac:dyDescent="0.2">
      <c r="B97" s="53" t="s">
        <v>19</v>
      </c>
      <c r="C97" s="54">
        <v>3</v>
      </c>
      <c r="D97" s="54">
        <v>0</v>
      </c>
      <c r="E97" s="58">
        <f t="shared" si="12"/>
        <v>5.235602094240838E-3</v>
      </c>
      <c r="F97" s="58" t="str">
        <f t="shared" si="13"/>
        <v/>
      </c>
      <c r="G97" s="51" t="str">
        <f t="shared" si="14"/>
        <v>0</v>
      </c>
      <c r="H97" s="52">
        <f t="shared" si="15"/>
        <v>0</v>
      </c>
    </row>
    <row r="98" spans="1:8" x14ac:dyDescent="0.2">
      <c r="B98" s="53" t="s">
        <v>22</v>
      </c>
      <c r="C98" s="54">
        <v>0</v>
      </c>
      <c r="D98" s="54">
        <v>1</v>
      </c>
      <c r="E98" s="58" t="str">
        <f t="shared" si="12"/>
        <v/>
      </c>
      <c r="F98" s="58">
        <f t="shared" si="13"/>
        <v>8.6956521739130438E-4</v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1</v>
      </c>
      <c r="D99" s="54">
        <v>0</v>
      </c>
      <c r="E99" s="58">
        <f t="shared" si="12"/>
        <v>1.7452006980802793E-3</v>
      </c>
      <c r="F99" s="58" t="str">
        <f t="shared" si="13"/>
        <v/>
      </c>
      <c r="G99" s="51" t="str">
        <f t="shared" si="14"/>
        <v>0</v>
      </c>
      <c r="H99" s="52">
        <f t="shared" si="15"/>
        <v>0</v>
      </c>
    </row>
    <row r="100" spans="1:8" x14ac:dyDescent="0.2">
      <c r="B100" s="53" t="s">
        <v>190</v>
      </c>
      <c r="C100" s="54">
        <v>5</v>
      </c>
      <c r="D100" s="54">
        <v>10</v>
      </c>
      <c r="E100" s="58">
        <f t="shared" si="12"/>
        <v>8.7260034904013961E-3</v>
      </c>
      <c r="F100" s="58">
        <f t="shared" si="13"/>
        <v>8.6956521739130436E-3</v>
      </c>
      <c r="G100" s="51">
        <f t="shared" si="14"/>
        <v>1</v>
      </c>
      <c r="H100" s="52">
        <f t="shared" si="15"/>
        <v>8.7260034904013961E-3</v>
      </c>
    </row>
    <row r="101" spans="1:8" x14ac:dyDescent="0.2">
      <c r="B101" s="53" t="s">
        <v>440</v>
      </c>
      <c r="C101" s="54">
        <v>4</v>
      </c>
      <c r="D101" s="54">
        <v>7</v>
      </c>
      <c r="E101" s="58">
        <f t="shared" si="12"/>
        <v>6.9808027923211171E-3</v>
      </c>
      <c r="F101" s="58">
        <f t="shared" si="13"/>
        <v>6.0869565217391303E-3</v>
      </c>
      <c r="G101" s="51">
        <f t="shared" si="14"/>
        <v>0.75</v>
      </c>
      <c r="H101" s="52">
        <f t="shared" si="15"/>
        <v>5.235602094240838E-3</v>
      </c>
    </row>
    <row r="102" spans="1:8" x14ac:dyDescent="0.2">
      <c r="B102" s="53" t="s">
        <v>18</v>
      </c>
      <c r="C102" s="54">
        <v>1</v>
      </c>
      <c r="D102" s="54">
        <v>2</v>
      </c>
      <c r="E102" s="58">
        <f t="shared" si="12"/>
        <v>1.7452006980802793E-3</v>
      </c>
      <c r="F102" s="58">
        <f t="shared" si="13"/>
        <v>1.7391304347826088E-3</v>
      </c>
      <c r="G102" s="51">
        <f t="shared" si="14"/>
        <v>1</v>
      </c>
      <c r="H102" s="52">
        <f t="shared" si="15"/>
        <v>1.7452006980802793E-3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1</v>
      </c>
      <c r="D104" s="54">
        <v>0</v>
      </c>
      <c r="E104" s="58">
        <f t="shared" si="12"/>
        <v>1.7452006980802793E-3</v>
      </c>
      <c r="F104" s="58" t="str">
        <f t="shared" si="13"/>
        <v/>
      </c>
      <c r="G104" s="51" t="str">
        <f t="shared" si="14"/>
        <v>0</v>
      </c>
      <c r="H104" s="52">
        <f t="shared" si="15"/>
        <v>0</v>
      </c>
    </row>
    <row r="105" spans="1:8" s="32" customFormat="1" x14ac:dyDescent="0.2">
      <c r="A105" s="40"/>
      <c r="B105" s="55" t="s">
        <v>225</v>
      </c>
      <c r="C105" s="56">
        <v>1</v>
      </c>
      <c r="D105" s="54">
        <v>1</v>
      </c>
      <c r="E105" s="58">
        <f t="shared" ref="E105" si="32">+IF(C105=0,"",C105/C$73)</f>
        <v>1.7452006980802793E-3</v>
      </c>
      <c r="F105" s="58">
        <f t="shared" ref="F105" si="33">+IF(D105=0,"",D105/D$73)</f>
        <v>8.6956521739130438E-4</v>
      </c>
      <c r="G105" s="51">
        <f t="shared" ref="G105" si="34">+IF(OR(AND(D105=0),(C105=0)),"0",((D105-C105)/C105))</f>
        <v>0</v>
      </c>
      <c r="H105" s="52">
        <f t="shared" ref="H105" si="35">+IF(OR(AND(E105=""),(G105="")),"",E105*G105)</f>
        <v>0</v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1</v>
      </c>
      <c r="D107" s="54">
        <v>5</v>
      </c>
      <c r="E107" s="58">
        <f t="shared" si="12"/>
        <v>1.7452006980802793E-3</v>
      </c>
      <c r="F107" s="58">
        <f t="shared" si="13"/>
        <v>4.3478260869565218E-3</v>
      </c>
      <c r="G107" s="51">
        <f t="shared" si="14"/>
        <v>4</v>
      </c>
      <c r="H107" s="52">
        <f t="shared" si="15"/>
        <v>6.9808027923211171E-3</v>
      </c>
    </row>
    <row r="108" spans="1:8" x14ac:dyDescent="0.2">
      <c r="B108" s="53" t="s">
        <v>194</v>
      </c>
      <c r="C108" s="54">
        <v>3</v>
      </c>
      <c r="D108" s="54">
        <v>2</v>
      </c>
      <c r="E108" s="58">
        <f t="shared" si="12"/>
        <v>5.235602094240838E-3</v>
      </c>
      <c r="F108" s="58">
        <f t="shared" si="13"/>
        <v>1.7391304347826088E-3</v>
      </c>
      <c r="G108" s="51">
        <f t="shared" si="14"/>
        <v>-0.33333333333333331</v>
      </c>
      <c r="H108" s="52">
        <f t="shared" si="15"/>
        <v>-1.7452006980802793E-3</v>
      </c>
    </row>
    <row r="109" spans="1:8" x14ac:dyDescent="0.2">
      <c r="B109" s="53" t="s">
        <v>195</v>
      </c>
      <c r="C109" s="54">
        <v>2</v>
      </c>
      <c r="D109" s="54">
        <v>21</v>
      </c>
      <c r="E109" s="58">
        <f t="shared" si="12"/>
        <v>3.4904013961605585E-3</v>
      </c>
      <c r="F109" s="58">
        <f t="shared" si="13"/>
        <v>1.8260869565217393E-2</v>
      </c>
      <c r="G109" s="51">
        <f t="shared" si="14"/>
        <v>9.5</v>
      </c>
      <c r="H109" s="52">
        <f t="shared" si="15"/>
        <v>3.3158813263525308E-2</v>
      </c>
    </row>
    <row r="110" spans="1:8" x14ac:dyDescent="0.2">
      <c r="B110" s="53" t="s">
        <v>196</v>
      </c>
      <c r="C110" s="54">
        <v>1</v>
      </c>
      <c r="D110" s="54">
        <v>2</v>
      </c>
      <c r="E110" s="58">
        <f t="shared" si="12"/>
        <v>1.7452006980802793E-3</v>
      </c>
      <c r="F110" s="58">
        <f t="shared" si="13"/>
        <v>1.7391304347826088E-3</v>
      </c>
      <c r="G110" s="51">
        <f t="shared" si="14"/>
        <v>1</v>
      </c>
      <c r="H110" s="52">
        <f t="shared" si="15"/>
        <v>1.7452006980802793E-3</v>
      </c>
    </row>
    <row r="111" spans="1:8" x14ac:dyDescent="0.2">
      <c r="B111" s="53" t="s">
        <v>197</v>
      </c>
      <c r="C111" s="54">
        <v>2</v>
      </c>
      <c r="D111" s="54">
        <v>3</v>
      </c>
      <c r="E111" s="58">
        <f t="shared" si="12"/>
        <v>3.4904013961605585E-3</v>
      </c>
      <c r="F111" s="58">
        <f t="shared" si="13"/>
        <v>2.6086956521739132E-3</v>
      </c>
      <c r="G111" s="51">
        <f t="shared" si="14"/>
        <v>0.5</v>
      </c>
      <c r="H111" s="52">
        <f t="shared" si="15"/>
        <v>1.7452006980802793E-3</v>
      </c>
    </row>
    <row r="112" spans="1:8" x14ac:dyDescent="0.2">
      <c r="B112" s="53" t="s">
        <v>198</v>
      </c>
      <c r="C112" s="54">
        <v>1</v>
      </c>
      <c r="D112" s="54">
        <v>1</v>
      </c>
      <c r="E112" s="58">
        <f t="shared" si="12"/>
        <v>1.7452006980802793E-3</v>
      </c>
      <c r="F112" s="58">
        <f t="shared" si="13"/>
        <v>8.6956521739130438E-4</v>
      </c>
      <c r="G112" s="51">
        <f t="shared" si="14"/>
        <v>0</v>
      </c>
      <c r="H112" s="52">
        <f t="shared" si="15"/>
        <v>0</v>
      </c>
    </row>
    <row r="113" spans="2:8" x14ac:dyDescent="0.2">
      <c r="B113" s="53" t="s">
        <v>27</v>
      </c>
      <c r="C113" s="54">
        <v>4</v>
      </c>
      <c r="D113" s="54">
        <v>1</v>
      </c>
      <c r="E113" s="58">
        <f t="shared" si="12"/>
        <v>6.9808027923211171E-3</v>
      </c>
      <c r="F113" s="58">
        <f t="shared" si="13"/>
        <v>8.6956521739130438E-4</v>
      </c>
      <c r="G113" s="51">
        <f t="shared" si="14"/>
        <v>-0.75</v>
      </c>
      <c r="H113" s="52">
        <f t="shared" si="15"/>
        <v>-5.235602094240838E-3</v>
      </c>
    </row>
    <row r="114" spans="2:8" x14ac:dyDescent="0.2">
      <c r="B114" s="53" t="s">
        <v>199</v>
      </c>
      <c r="C114" s="54">
        <v>0</v>
      </c>
      <c r="D114" s="54">
        <v>6</v>
      </c>
      <c r="E114" s="58" t="str">
        <f t="shared" si="12"/>
        <v/>
      </c>
      <c r="F114" s="58">
        <f t="shared" si="13"/>
        <v>5.2173913043478265E-3</v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3</v>
      </c>
      <c r="D116" s="54">
        <v>13</v>
      </c>
      <c r="E116" s="58">
        <f t="shared" si="12"/>
        <v>5.235602094240838E-3</v>
      </c>
      <c r="F116" s="58">
        <f t="shared" si="13"/>
        <v>1.1304347826086957E-2</v>
      </c>
      <c r="G116" s="51">
        <f t="shared" si="14"/>
        <v>3.3333333333333335</v>
      </c>
      <c r="H116" s="52">
        <f t="shared" si="15"/>
        <v>1.7452006980802796E-2</v>
      </c>
    </row>
    <row r="117" spans="2:8" x14ac:dyDescent="0.2">
      <c r="B117" s="53" t="s">
        <v>24</v>
      </c>
      <c r="C117" s="54">
        <v>5</v>
      </c>
      <c r="D117" s="54">
        <v>2</v>
      </c>
      <c r="E117" s="58">
        <f t="shared" si="12"/>
        <v>8.7260034904013961E-3</v>
      </c>
      <c r="F117" s="58">
        <f t="shared" si="13"/>
        <v>1.7391304347826088E-3</v>
      </c>
      <c r="G117" s="51">
        <f t="shared" si="14"/>
        <v>-0.6</v>
      </c>
      <c r="H117" s="52">
        <f t="shared" si="15"/>
        <v>-5.2356020942408371E-3</v>
      </c>
    </row>
    <row r="118" spans="2:8" x14ac:dyDescent="0.2">
      <c r="B118" s="53" t="s">
        <v>201</v>
      </c>
      <c r="C118" s="54">
        <v>3</v>
      </c>
      <c r="D118" s="54">
        <v>7</v>
      </c>
      <c r="E118" s="58">
        <f t="shared" si="12"/>
        <v>5.235602094240838E-3</v>
      </c>
      <c r="F118" s="58">
        <f t="shared" si="13"/>
        <v>6.0869565217391303E-3</v>
      </c>
      <c r="G118" s="51">
        <f t="shared" si="14"/>
        <v>1.3333333333333333</v>
      </c>
      <c r="H118" s="52">
        <f t="shared" si="15"/>
        <v>6.9808027923211171E-3</v>
      </c>
    </row>
    <row r="119" spans="2:8" x14ac:dyDescent="0.2">
      <c r="B119" s="53" t="s">
        <v>25</v>
      </c>
      <c r="C119" s="54">
        <v>6</v>
      </c>
      <c r="D119" s="54">
        <v>22</v>
      </c>
      <c r="E119" s="58">
        <f t="shared" si="12"/>
        <v>1.0471204188481676E-2</v>
      </c>
      <c r="F119" s="58">
        <f t="shared" si="13"/>
        <v>1.9130434782608695E-2</v>
      </c>
      <c r="G119" s="51">
        <f t="shared" si="14"/>
        <v>2.6666666666666665</v>
      </c>
      <c r="H119" s="52">
        <f t="shared" si="15"/>
        <v>2.7923211169284468E-2</v>
      </c>
    </row>
    <row r="120" spans="2:8" x14ac:dyDescent="0.2">
      <c r="B120" s="53" t="s">
        <v>23</v>
      </c>
      <c r="C120" s="54">
        <v>4</v>
      </c>
      <c r="D120" s="54">
        <v>7</v>
      </c>
      <c r="E120" s="58">
        <f t="shared" si="12"/>
        <v>6.9808027923211171E-3</v>
      </c>
      <c r="F120" s="58">
        <f t="shared" si="13"/>
        <v>6.0869565217391303E-3</v>
      </c>
      <c r="G120" s="51">
        <f t="shared" si="14"/>
        <v>0.75</v>
      </c>
      <c r="H120" s="52">
        <f t="shared" si="15"/>
        <v>5.235602094240838E-3</v>
      </c>
    </row>
    <row r="121" spans="2:8" x14ac:dyDescent="0.2">
      <c r="B121" s="53" t="s">
        <v>26</v>
      </c>
      <c r="C121" s="54">
        <v>7</v>
      </c>
      <c r="D121" s="54">
        <v>8</v>
      </c>
      <c r="E121" s="58">
        <f t="shared" si="12"/>
        <v>1.2216404886561954E-2</v>
      </c>
      <c r="F121" s="58">
        <f t="shared" si="13"/>
        <v>6.956521739130435E-3</v>
      </c>
      <c r="G121" s="51">
        <f t="shared" si="14"/>
        <v>0.14285714285714285</v>
      </c>
      <c r="H121" s="52">
        <f t="shared" si="15"/>
        <v>1.745200698080279E-3</v>
      </c>
    </row>
    <row r="122" spans="2:8" x14ac:dyDescent="0.2">
      <c r="B122" s="53" t="s">
        <v>202</v>
      </c>
      <c r="C122" s="54">
        <v>2</v>
      </c>
      <c r="D122" s="54">
        <v>10</v>
      </c>
      <c r="E122" s="58">
        <f t="shared" si="12"/>
        <v>3.4904013961605585E-3</v>
      </c>
      <c r="F122" s="58">
        <f t="shared" si="13"/>
        <v>8.6956521739130436E-3</v>
      </c>
      <c r="G122" s="51">
        <f t="shared" si="14"/>
        <v>4</v>
      </c>
      <c r="H122" s="52">
        <f t="shared" si="15"/>
        <v>1.3961605584642234E-2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4</v>
      </c>
      <c r="D124" s="54">
        <v>6</v>
      </c>
      <c r="E124" s="58">
        <f t="shared" si="12"/>
        <v>6.9808027923211171E-3</v>
      </c>
      <c r="F124" s="58">
        <f t="shared" si="13"/>
        <v>5.2173913043478265E-3</v>
      </c>
      <c r="G124" s="51">
        <f t="shared" si="14"/>
        <v>0.5</v>
      </c>
      <c r="H124" s="52">
        <f t="shared" si="15"/>
        <v>3.4904013961605585E-3</v>
      </c>
    </row>
    <row r="125" spans="2:8" x14ac:dyDescent="0.2">
      <c r="B125" s="53" t="s">
        <v>203</v>
      </c>
      <c r="C125" s="54">
        <v>24</v>
      </c>
      <c r="D125" s="54">
        <v>437</v>
      </c>
      <c r="E125" s="58">
        <f t="shared" si="12"/>
        <v>4.1884816753926704E-2</v>
      </c>
      <c r="F125" s="58">
        <f t="shared" si="13"/>
        <v>0.38</v>
      </c>
      <c r="G125" s="51">
        <f t="shared" si="14"/>
        <v>17.208333333333332</v>
      </c>
      <c r="H125" s="52">
        <f t="shared" si="15"/>
        <v>0.72076788830715532</v>
      </c>
    </row>
    <row r="126" spans="2:8" x14ac:dyDescent="0.2">
      <c r="B126" s="53" t="s">
        <v>442</v>
      </c>
      <c r="C126" s="54">
        <v>3</v>
      </c>
      <c r="D126" s="54">
        <v>0</v>
      </c>
      <c r="E126" s="58">
        <f t="shared" si="12"/>
        <v>5.235602094240838E-3</v>
      </c>
      <c r="F126" s="58" t="str">
        <f t="shared" si="13"/>
        <v/>
      </c>
      <c r="G126" s="51" t="str">
        <f t="shared" si="14"/>
        <v>0</v>
      </c>
      <c r="H126" s="52">
        <f t="shared" si="15"/>
        <v>0</v>
      </c>
    </row>
    <row r="127" spans="2:8" x14ac:dyDescent="0.2">
      <c r="B127" s="53" t="s">
        <v>443</v>
      </c>
      <c r="C127" s="54">
        <v>237</v>
      </c>
      <c r="D127" s="54">
        <v>209</v>
      </c>
      <c r="E127" s="58">
        <f t="shared" si="12"/>
        <v>0.41361256544502617</v>
      </c>
      <c r="F127" s="58">
        <f t="shared" si="13"/>
        <v>0.1817391304347826</v>
      </c>
      <c r="G127" s="51">
        <f t="shared" si="14"/>
        <v>-0.11814345991561181</v>
      </c>
      <c r="H127" s="52">
        <f t="shared" si="15"/>
        <v>-4.8865619546247817E-2</v>
      </c>
    </row>
    <row r="128" spans="2:8" x14ac:dyDescent="0.2">
      <c r="B128" s="53" t="s">
        <v>204</v>
      </c>
      <c r="C128" s="54">
        <v>80</v>
      </c>
      <c r="D128" s="54">
        <v>33</v>
      </c>
      <c r="E128" s="58">
        <f t="shared" si="12"/>
        <v>0.13961605584642234</v>
      </c>
      <c r="F128" s="58">
        <f t="shared" si="13"/>
        <v>2.8695652173913042E-2</v>
      </c>
      <c r="G128" s="51">
        <f t="shared" si="14"/>
        <v>-0.58750000000000002</v>
      </c>
      <c r="H128" s="52">
        <f t="shared" si="15"/>
        <v>-8.2024432809773132E-2</v>
      </c>
    </row>
    <row r="129" spans="1:8" x14ac:dyDescent="0.2">
      <c r="B129" s="53" t="s">
        <v>205</v>
      </c>
      <c r="C129" s="54">
        <v>10</v>
      </c>
      <c r="D129" s="54">
        <v>2</v>
      </c>
      <c r="E129" s="58">
        <f t="shared" si="12"/>
        <v>1.7452006980802792E-2</v>
      </c>
      <c r="F129" s="58">
        <f t="shared" si="13"/>
        <v>1.7391304347826088E-3</v>
      </c>
      <c r="G129" s="51">
        <f t="shared" si="14"/>
        <v>-0.8</v>
      </c>
      <c r="H129" s="52">
        <f t="shared" si="15"/>
        <v>-1.3961605584642234E-2</v>
      </c>
    </row>
    <row r="130" spans="1:8" x14ac:dyDescent="0.2">
      <c r="B130" s="53" t="s">
        <v>28</v>
      </c>
      <c r="C130" s="54">
        <v>4</v>
      </c>
      <c r="D130" s="54">
        <v>3</v>
      </c>
      <c r="E130" s="58">
        <f t="shared" si="12"/>
        <v>6.9808027923211171E-3</v>
      </c>
      <c r="F130" s="58">
        <f t="shared" si="13"/>
        <v>2.6086956521739132E-3</v>
      </c>
      <c r="G130" s="51">
        <f t="shared" si="14"/>
        <v>-0.25</v>
      </c>
      <c r="H130" s="52">
        <f t="shared" si="15"/>
        <v>-1.7452006980802793E-3</v>
      </c>
    </row>
    <row r="131" spans="1:8" x14ac:dyDescent="0.2">
      <c r="B131" s="53" t="s">
        <v>32</v>
      </c>
      <c r="C131" s="54">
        <v>0</v>
      </c>
      <c r="D131" s="54">
        <v>20</v>
      </c>
      <c r="E131" s="58" t="str">
        <f t="shared" si="12"/>
        <v/>
      </c>
      <c r="F131" s="58">
        <f t="shared" si="13"/>
        <v>1.7391304347826087E-2</v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1</v>
      </c>
      <c r="D132" s="54">
        <v>0</v>
      </c>
      <c r="E132" s="58">
        <f t="shared" ref="E132" si="44">+IF(C132=0,"",C132/C$73)</f>
        <v>1.7452006980802793E-3</v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>
        <f t="shared" ref="H132" si="47">+IF(OR(AND(E132=""),(G132="")),"",E132*G132)</f>
        <v>0</v>
      </c>
    </row>
    <row r="133" spans="1:8" x14ac:dyDescent="0.2">
      <c r="B133" s="53" t="s">
        <v>30</v>
      </c>
      <c r="C133" s="54">
        <v>4</v>
      </c>
      <c r="D133" s="54">
        <v>17</v>
      </c>
      <c r="E133" s="58">
        <f t="shared" si="12"/>
        <v>6.9808027923211171E-3</v>
      </c>
      <c r="F133" s="58">
        <f t="shared" si="13"/>
        <v>1.4782608695652174E-2</v>
      </c>
      <c r="G133" s="51">
        <f t="shared" si="14"/>
        <v>3.25</v>
      </c>
      <c r="H133" s="52">
        <f t="shared" si="15"/>
        <v>2.2687609075043632E-2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5</v>
      </c>
      <c r="D135" s="54">
        <v>4</v>
      </c>
      <c r="E135" s="58">
        <f t="shared" si="12"/>
        <v>8.7260034904013961E-3</v>
      </c>
      <c r="F135" s="58">
        <f t="shared" si="13"/>
        <v>3.4782608695652175E-3</v>
      </c>
      <c r="G135" s="51">
        <f t="shared" si="14"/>
        <v>-0.2</v>
      </c>
      <c r="H135" s="52">
        <f t="shared" si="15"/>
        <v>-1.7452006980802793E-3</v>
      </c>
    </row>
    <row r="136" spans="1:8" x14ac:dyDescent="0.2">
      <c r="B136" s="53" t="s">
        <v>207</v>
      </c>
      <c r="C136" s="54">
        <v>0</v>
      </c>
      <c r="D136" s="54">
        <v>1</v>
      </c>
      <c r="E136" s="58" t="str">
        <f t="shared" si="12"/>
        <v/>
      </c>
      <c r="F136" s="58">
        <f t="shared" si="13"/>
        <v>8.6956521739130438E-4</v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4</v>
      </c>
      <c r="D139" s="54">
        <v>0</v>
      </c>
      <c r="E139" s="58">
        <f t="shared" si="12"/>
        <v>6.9808027923211171E-3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13</v>
      </c>
      <c r="D141" s="54">
        <v>0</v>
      </c>
      <c r="E141" s="58">
        <f t="shared" si="12"/>
        <v>2.2687609075043629E-2</v>
      </c>
      <c r="F141" s="58" t="str">
        <f t="shared" si="13"/>
        <v/>
      </c>
      <c r="G141" s="51" t="str">
        <f t="shared" si="14"/>
        <v>0</v>
      </c>
      <c r="H141" s="52">
        <f t="shared" si="15"/>
        <v>0</v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1</v>
      </c>
      <c r="D143" s="56">
        <v>2</v>
      </c>
      <c r="E143" s="57">
        <f t="shared" si="12"/>
        <v>1.7452006980802793E-3</v>
      </c>
      <c r="F143" s="57">
        <f t="shared" si="13"/>
        <v>1.7391304347826088E-3</v>
      </c>
      <c r="G143" s="57">
        <f t="shared" si="14"/>
        <v>1</v>
      </c>
      <c r="H143" s="50">
        <f t="shared" si="15"/>
        <v>1.7452006980802793E-3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1</v>
      </c>
      <c r="E147" s="58" t="str">
        <f t="shared" ref="E147:E155" si="56">+IF(C147=0,"",C147/C$73)</f>
        <v/>
      </c>
      <c r="F147" s="58">
        <f t="shared" ref="F147:F155" si="57">+IF(D147=0,"",D147/D$73)</f>
        <v>8.6956521739130438E-4</v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3</v>
      </c>
      <c r="D148" s="54">
        <v>1</v>
      </c>
      <c r="E148" s="58">
        <f t="shared" si="56"/>
        <v>5.235602094240838E-3</v>
      </c>
      <c r="F148" s="58">
        <f t="shared" si="57"/>
        <v>8.6956521739130438E-4</v>
      </c>
      <c r="G148" s="51">
        <f t="shared" si="58"/>
        <v>-0.66666666666666663</v>
      </c>
      <c r="H148" s="52">
        <f t="shared" si="59"/>
        <v>-3.4904013961605585E-3</v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1</v>
      </c>
      <c r="D150" s="54">
        <v>0</v>
      </c>
      <c r="E150" s="58">
        <f t="shared" si="56"/>
        <v>1.7452006980802793E-3</v>
      </c>
      <c r="F150" s="58" t="str">
        <f t="shared" si="57"/>
        <v/>
      </c>
      <c r="G150" s="51" t="str">
        <f t="shared" si="58"/>
        <v>0</v>
      </c>
      <c r="H150" s="52">
        <f t="shared" si="59"/>
        <v>0</v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2</v>
      </c>
      <c r="E151" s="58" t="str">
        <f t="shared" si="56"/>
        <v/>
      </c>
      <c r="F151" s="58">
        <f t="shared" si="57"/>
        <v>1.7391304347826088E-3</v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1</v>
      </c>
      <c r="D153" s="54">
        <v>2</v>
      </c>
      <c r="E153" s="58">
        <f t="shared" si="56"/>
        <v>1.7452006980802793E-3</v>
      </c>
      <c r="F153" s="58">
        <f t="shared" si="57"/>
        <v>1.7391304347826088E-3</v>
      </c>
      <c r="G153" s="51">
        <f t="shared" si="58"/>
        <v>1</v>
      </c>
      <c r="H153" s="52">
        <f t="shared" si="59"/>
        <v>1.7452006980802793E-3</v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3</v>
      </c>
      <c r="D156" s="54">
        <v>2</v>
      </c>
      <c r="E156" s="58">
        <f t="shared" ref="E156:E159" si="60">+IF(C156=0,"",C156/C$73)</f>
        <v>5.235602094240838E-3</v>
      </c>
      <c r="F156" s="58">
        <f t="shared" ref="F156:F159" si="61">+IF(D156=0,"",D156/D$73)</f>
        <v>1.7391304347826088E-3</v>
      </c>
      <c r="G156" s="51">
        <f t="shared" ref="G156:G159" si="62">+IF(OR(AND(D156=0),(C156=0)),"0",((D156-C156)/C156))</f>
        <v>-0.33333333333333331</v>
      </c>
      <c r="H156" s="52">
        <f t="shared" ref="H156:H159" si="63">+IF(OR(AND(E156=""),(G156="")),"",E156*G156)</f>
        <v>-1.7452006980802793E-3</v>
      </c>
    </row>
    <row r="157" spans="1:8" s="32" customFormat="1" ht="24" x14ac:dyDescent="0.2">
      <c r="A157" s="40"/>
      <c r="B157" s="55" t="s">
        <v>546</v>
      </c>
      <c r="C157" s="56">
        <v>1</v>
      </c>
      <c r="D157" s="54">
        <v>21</v>
      </c>
      <c r="E157" s="58">
        <f t="shared" si="60"/>
        <v>1.7452006980802793E-3</v>
      </c>
      <c r="F157" s="58">
        <f t="shared" si="61"/>
        <v>1.8260869565217393E-2</v>
      </c>
      <c r="G157" s="51">
        <f t="shared" si="62"/>
        <v>20</v>
      </c>
      <c r="H157" s="52">
        <f t="shared" si="63"/>
        <v>3.4904013961605584E-2</v>
      </c>
    </row>
    <row r="158" spans="1:8" s="32" customFormat="1" x14ac:dyDescent="0.2">
      <c r="A158" s="40"/>
      <c r="B158" s="55" t="s">
        <v>547</v>
      </c>
      <c r="C158" s="56">
        <v>1</v>
      </c>
      <c r="D158" s="54">
        <v>0</v>
      </c>
      <c r="E158" s="58">
        <f t="shared" si="60"/>
        <v>1.7452006980802793E-3</v>
      </c>
      <c r="F158" s="58" t="str">
        <f t="shared" si="61"/>
        <v/>
      </c>
      <c r="G158" s="51" t="str">
        <f t="shared" si="62"/>
        <v>0</v>
      </c>
      <c r="H158" s="52">
        <f t="shared" si="63"/>
        <v>0</v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1667</v>
      </c>
      <c r="D165" s="29">
        <f>SUM(D166:D327)</f>
        <v>1436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-0.13857228554289142</v>
      </c>
      <c r="H165" s="31">
        <f>+IF(OR(AND(E165=""),(G165="")),"",E165*G165)</f>
        <v>-0.13857228554289142</v>
      </c>
    </row>
    <row r="166" spans="1:8" x14ac:dyDescent="0.2">
      <c r="B166" s="59" t="s">
        <v>447</v>
      </c>
      <c r="C166" s="54">
        <v>25</v>
      </c>
      <c r="D166" s="54">
        <v>136</v>
      </c>
      <c r="E166" s="58">
        <f t="shared" si="64"/>
        <v>1.4997000599880024E-2</v>
      </c>
      <c r="F166" s="58">
        <f t="shared" si="65"/>
        <v>9.4707520891364902E-2</v>
      </c>
      <c r="G166" s="51">
        <f>+IF(OR(AND(D166=0),(C166=0)),"0",((D166-C166)/C166))</f>
        <v>4.4400000000000004</v>
      </c>
      <c r="H166" s="52">
        <f>+IF(OR(AND(E166=""),(G166="")),"",E166*G166)</f>
        <v>6.6586682663467317E-2</v>
      </c>
    </row>
    <row r="167" spans="1:8" x14ac:dyDescent="0.2">
      <c r="B167" s="59" t="s">
        <v>590</v>
      </c>
      <c r="C167" s="54">
        <v>1</v>
      </c>
      <c r="D167" s="54">
        <v>5</v>
      </c>
      <c r="E167" s="58">
        <f t="shared" si="64"/>
        <v>5.9988002399520091E-4</v>
      </c>
      <c r="F167" s="58">
        <f t="shared" si="65"/>
        <v>3.4818941504178272E-3</v>
      </c>
      <c r="G167" s="51">
        <f t="shared" ref="G167:G237" si="66">+IF(OR(AND(D167=0),(C167=0)),"0",((D167-C167)/C167))</f>
        <v>4</v>
      </c>
      <c r="H167" s="52">
        <f t="shared" ref="H167:H237" si="67">+IF(OR(AND(E167=""),(G167="")),"",E167*G167)</f>
        <v>2.3995200959808036E-3</v>
      </c>
    </row>
    <row r="168" spans="1:8" ht="24" x14ac:dyDescent="0.2">
      <c r="B168" s="59" t="s">
        <v>448</v>
      </c>
      <c r="C168" s="54">
        <v>22</v>
      </c>
      <c r="D168" s="54">
        <v>9</v>
      </c>
      <c r="E168" s="58">
        <f t="shared" si="64"/>
        <v>1.3197360527894421E-2</v>
      </c>
      <c r="F168" s="58">
        <f t="shared" si="65"/>
        <v>6.267409470752089E-3</v>
      </c>
      <c r="G168" s="51">
        <f t="shared" si="66"/>
        <v>-0.59090909090909094</v>
      </c>
      <c r="H168" s="52">
        <f t="shared" si="67"/>
        <v>-7.7984403119376131E-3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51</v>
      </c>
      <c r="D170" s="54">
        <v>16</v>
      </c>
      <c r="E170" s="58">
        <f t="shared" si="64"/>
        <v>3.059388122375525E-2</v>
      </c>
      <c r="F170" s="58">
        <f t="shared" si="65"/>
        <v>1.1142061281337047E-2</v>
      </c>
      <c r="G170" s="51">
        <f t="shared" si="66"/>
        <v>-0.68627450980392157</v>
      </c>
      <c r="H170" s="52">
        <f t="shared" si="67"/>
        <v>-2.0995800839832036E-2</v>
      </c>
    </row>
    <row r="171" spans="1:8" x14ac:dyDescent="0.2">
      <c r="B171" s="59" t="s">
        <v>42</v>
      </c>
      <c r="C171" s="54">
        <v>527</v>
      </c>
      <c r="D171" s="54">
        <v>435</v>
      </c>
      <c r="E171" s="58">
        <f t="shared" si="64"/>
        <v>0.31613677264547091</v>
      </c>
      <c r="F171" s="58">
        <f t="shared" si="65"/>
        <v>0.30292479108635095</v>
      </c>
      <c r="G171" s="51">
        <f t="shared" si="66"/>
        <v>-0.17457305502846299</v>
      </c>
      <c r="H171" s="52">
        <f t="shared" si="67"/>
        <v>-5.5188962207558485E-2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4</v>
      </c>
      <c r="D173" s="54">
        <v>9</v>
      </c>
      <c r="E173" s="58">
        <f t="shared" si="64"/>
        <v>2.3995200959808036E-3</v>
      </c>
      <c r="F173" s="58">
        <f t="shared" si="65"/>
        <v>6.267409470752089E-3</v>
      </c>
      <c r="G173" s="51">
        <f t="shared" si="66"/>
        <v>1.25</v>
      </c>
      <c r="H173" s="52">
        <f t="shared" si="67"/>
        <v>2.9994001199760045E-3</v>
      </c>
    </row>
    <row r="174" spans="1:8" x14ac:dyDescent="0.2">
      <c r="B174" s="59" t="s">
        <v>594</v>
      </c>
      <c r="C174" s="54">
        <v>2</v>
      </c>
      <c r="D174" s="54">
        <v>3</v>
      </c>
      <c r="E174" s="58">
        <f t="shared" si="64"/>
        <v>1.1997600479904018E-3</v>
      </c>
      <c r="F174" s="58">
        <f t="shared" si="65"/>
        <v>2.0891364902506965E-3</v>
      </c>
      <c r="G174" s="51">
        <f t="shared" si="66"/>
        <v>0.5</v>
      </c>
      <c r="H174" s="52">
        <f t="shared" si="67"/>
        <v>5.9988002399520091E-4</v>
      </c>
    </row>
    <row r="175" spans="1:8" x14ac:dyDescent="0.2">
      <c r="B175" s="59" t="s">
        <v>40</v>
      </c>
      <c r="C175" s="54">
        <v>1</v>
      </c>
      <c r="D175" s="54">
        <v>0</v>
      </c>
      <c r="E175" s="58">
        <f t="shared" si="64"/>
        <v>5.9988002399520091E-4</v>
      </c>
      <c r="F175" s="58" t="str">
        <f t="shared" si="65"/>
        <v/>
      </c>
      <c r="G175" s="51" t="str">
        <f t="shared" si="66"/>
        <v>0</v>
      </c>
      <c r="H175" s="52">
        <f t="shared" si="67"/>
        <v>0</v>
      </c>
    </row>
    <row r="176" spans="1:8" x14ac:dyDescent="0.2">
      <c r="B176" s="59" t="s">
        <v>215</v>
      </c>
      <c r="C176" s="54">
        <v>1</v>
      </c>
      <c r="D176" s="54">
        <v>0</v>
      </c>
      <c r="E176" s="58">
        <f t="shared" si="64"/>
        <v>5.9988002399520091E-4</v>
      </c>
      <c r="F176" s="58" t="str">
        <f t="shared" si="65"/>
        <v/>
      </c>
      <c r="G176" s="51" t="str">
        <f t="shared" si="66"/>
        <v>0</v>
      </c>
      <c r="H176" s="52">
        <f t="shared" si="67"/>
        <v>0</v>
      </c>
    </row>
    <row r="177" spans="1:8" x14ac:dyDescent="0.2">
      <c r="B177" s="59" t="s">
        <v>45</v>
      </c>
      <c r="C177" s="54">
        <v>1</v>
      </c>
      <c r="D177" s="54">
        <v>0</v>
      </c>
      <c r="E177" s="58">
        <f t="shared" si="64"/>
        <v>5.9988002399520091E-4</v>
      </c>
      <c r="F177" s="58" t="str">
        <f t="shared" si="65"/>
        <v/>
      </c>
      <c r="G177" s="51" t="str">
        <f t="shared" si="66"/>
        <v>0</v>
      </c>
      <c r="H177" s="52">
        <f t="shared" si="67"/>
        <v>0</v>
      </c>
    </row>
    <row r="178" spans="1:8" x14ac:dyDescent="0.2">
      <c r="B178" s="59" t="s">
        <v>43</v>
      </c>
      <c r="C178" s="54">
        <v>1</v>
      </c>
      <c r="D178" s="54">
        <v>0</v>
      </c>
      <c r="E178" s="58">
        <f t="shared" si="64"/>
        <v>5.9988002399520091E-4</v>
      </c>
      <c r="F178" s="58" t="str">
        <f t="shared" si="65"/>
        <v/>
      </c>
      <c r="G178" s="51" t="str">
        <f t="shared" si="66"/>
        <v>0</v>
      </c>
      <c r="H178" s="52">
        <f t="shared" si="67"/>
        <v>0</v>
      </c>
    </row>
    <row r="179" spans="1:8" s="32" customFormat="1" x14ac:dyDescent="0.2">
      <c r="A179" s="40"/>
      <c r="B179" s="60" t="s">
        <v>536</v>
      </c>
      <c r="C179" s="56">
        <v>2</v>
      </c>
      <c r="D179" s="54">
        <v>28</v>
      </c>
      <c r="E179" s="58">
        <f t="shared" ref="E179:E185" si="68">+IF(C179=0,"",C179/C$165)</f>
        <v>1.1997600479904018E-3</v>
      </c>
      <c r="F179" s="58">
        <f t="shared" ref="F179:F185" si="69">+IF(D179=0,"",D179/D$165)</f>
        <v>1.9498607242339833E-2</v>
      </c>
      <c r="G179" s="51">
        <f t="shared" ref="G179:G185" si="70">+IF(OR(AND(D179=0),(C179=0)),"0",((D179-C179)/C179))</f>
        <v>13</v>
      </c>
      <c r="H179" s="52">
        <f t="shared" ref="H179:H185" si="71">+IF(OR(AND(E179=""),(G179="")),"",E179*G179)</f>
        <v>1.5596880623875223E-2</v>
      </c>
    </row>
    <row r="180" spans="1:8" s="32" customFormat="1" x14ac:dyDescent="0.2">
      <c r="A180" s="39"/>
      <c r="B180" s="60" t="s">
        <v>450</v>
      </c>
      <c r="C180" s="56">
        <v>30</v>
      </c>
      <c r="D180" s="54">
        <v>22</v>
      </c>
      <c r="E180" s="58">
        <f t="shared" si="68"/>
        <v>1.7996400719856028E-2</v>
      </c>
      <c r="F180" s="58">
        <f t="shared" si="69"/>
        <v>1.532033426183844E-2</v>
      </c>
      <c r="G180" s="51">
        <f t="shared" si="70"/>
        <v>-0.26666666666666666</v>
      </c>
      <c r="H180" s="52">
        <f t="shared" si="71"/>
        <v>-4.7990401919616073E-3</v>
      </c>
    </row>
    <row r="181" spans="1:8" s="32" customFormat="1" x14ac:dyDescent="0.2">
      <c r="A181" s="39"/>
      <c r="B181" s="60" t="s">
        <v>595</v>
      </c>
      <c r="C181" s="56">
        <v>3</v>
      </c>
      <c r="D181" s="54">
        <v>2</v>
      </c>
      <c r="E181" s="58">
        <f t="shared" si="68"/>
        <v>1.7996400719856029E-3</v>
      </c>
      <c r="F181" s="58">
        <f t="shared" si="69"/>
        <v>1.3927576601671309E-3</v>
      </c>
      <c r="G181" s="51">
        <f t="shared" si="70"/>
        <v>-0.33333333333333331</v>
      </c>
      <c r="H181" s="52">
        <f t="shared" si="71"/>
        <v>-5.9988002399520091E-4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1</v>
      </c>
      <c r="D184" s="54">
        <v>0</v>
      </c>
      <c r="E184" s="58">
        <f t="shared" si="68"/>
        <v>5.9988002399520091E-4</v>
      </c>
      <c r="F184" s="58" t="str">
        <f t="shared" si="69"/>
        <v/>
      </c>
      <c r="G184" s="51" t="str">
        <f t="shared" si="70"/>
        <v>0</v>
      </c>
      <c r="H184" s="52">
        <f t="shared" si="71"/>
        <v>0</v>
      </c>
    </row>
    <row r="185" spans="1:8" s="32" customFormat="1" x14ac:dyDescent="0.2">
      <c r="A185" s="40"/>
      <c r="B185" s="60" t="s">
        <v>538</v>
      </c>
      <c r="C185" s="56">
        <v>1</v>
      </c>
      <c r="D185" s="54">
        <v>1</v>
      </c>
      <c r="E185" s="58">
        <f t="shared" si="68"/>
        <v>5.9988002399520091E-4</v>
      </c>
      <c r="F185" s="58">
        <f t="shared" si="69"/>
        <v>6.9637883008356546E-4</v>
      </c>
      <c r="G185" s="51">
        <f t="shared" si="70"/>
        <v>0</v>
      </c>
      <c r="H185" s="52">
        <f t="shared" si="71"/>
        <v>0</v>
      </c>
    </row>
    <row r="186" spans="1:8" s="32" customFormat="1" x14ac:dyDescent="0.2">
      <c r="A186" s="39"/>
      <c r="B186" s="60" t="s">
        <v>216</v>
      </c>
      <c r="C186" s="56">
        <v>50</v>
      </c>
      <c r="D186" s="54">
        <v>2</v>
      </c>
      <c r="E186" s="57">
        <f t="shared" ref="E186:F191" si="72">+IF(C186=0,"",C186/C$165)</f>
        <v>2.9994001199760048E-2</v>
      </c>
      <c r="F186" s="57">
        <f t="shared" si="72"/>
        <v>1.3927576601671309E-3</v>
      </c>
      <c r="G186" s="57">
        <f t="shared" si="66"/>
        <v>-0.96</v>
      </c>
      <c r="H186" s="50">
        <f t="shared" si="67"/>
        <v>-2.8794241151769644E-2</v>
      </c>
    </row>
    <row r="187" spans="1:8" s="32" customFormat="1" x14ac:dyDescent="0.2">
      <c r="A187" s="39"/>
      <c r="B187" s="60" t="s">
        <v>217</v>
      </c>
      <c r="C187" s="56">
        <v>1</v>
      </c>
      <c r="D187" s="54">
        <v>0</v>
      </c>
      <c r="E187" s="57">
        <f t="shared" si="72"/>
        <v>5.9988002399520091E-4</v>
      </c>
      <c r="F187" s="57" t="str">
        <f t="shared" si="72"/>
        <v/>
      </c>
      <c r="G187" s="57" t="str">
        <f t="shared" si="66"/>
        <v>0</v>
      </c>
      <c r="H187" s="50">
        <f t="shared" si="67"/>
        <v>0</v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2</v>
      </c>
      <c r="D190" s="54">
        <v>1</v>
      </c>
      <c r="E190" s="57">
        <f t="shared" si="72"/>
        <v>1.1997600479904018E-3</v>
      </c>
      <c r="F190" s="57">
        <f t="shared" si="72"/>
        <v>6.9637883008356546E-4</v>
      </c>
      <c r="G190" s="57">
        <f t="shared" si="66"/>
        <v>-0.5</v>
      </c>
      <c r="H190" s="50">
        <f t="shared" si="67"/>
        <v>-5.9988002399520091E-4</v>
      </c>
    </row>
    <row r="191" spans="1:8" s="32" customFormat="1" x14ac:dyDescent="0.2">
      <c r="A191" s="39"/>
      <c r="B191" s="60" t="s">
        <v>451</v>
      </c>
      <c r="C191" s="56">
        <v>4</v>
      </c>
      <c r="D191" s="54">
        <v>6</v>
      </c>
      <c r="E191" s="57">
        <f t="shared" si="72"/>
        <v>2.3995200959808036E-3</v>
      </c>
      <c r="F191" s="57">
        <f t="shared" si="72"/>
        <v>4.178272980501393E-3</v>
      </c>
      <c r="G191" s="57">
        <f t="shared" si="66"/>
        <v>0.5</v>
      </c>
      <c r="H191" s="50">
        <f t="shared" si="67"/>
        <v>1.1997600479904018E-3</v>
      </c>
    </row>
    <row r="192" spans="1:8" s="32" customFormat="1" x14ac:dyDescent="0.2">
      <c r="A192" s="40"/>
      <c r="B192" s="60" t="s">
        <v>541</v>
      </c>
      <c r="C192" s="56">
        <v>10</v>
      </c>
      <c r="D192" s="54">
        <v>5</v>
      </c>
      <c r="E192" s="57">
        <f t="shared" ref="E192" si="75">+IF(C192=0,"",C192/C$165)</f>
        <v>5.99880023995201E-3</v>
      </c>
      <c r="F192" s="57">
        <f t="shared" ref="F192" si="76">+IF(D192=0,"",D192/D$165)</f>
        <v>3.4818941504178272E-3</v>
      </c>
      <c r="G192" s="57">
        <f t="shared" ref="G192" si="77">+IF(OR(AND(D192=0),(C192=0)),"0",((D192-C192)/C192))</f>
        <v>-0.5</v>
      </c>
      <c r="H192" s="50">
        <f t="shared" ref="H192" si="78">+IF(OR(AND(E192=""),(G192="")),"",E192*G192)</f>
        <v>-2.999400119976005E-3</v>
      </c>
    </row>
    <row r="193" spans="1:8" s="32" customFormat="1" x14ac:dyDescent="0.2">
      <c r="A193" s="39"/>
      <c r="B193" s="60" t="s">
        <v>220</v>
      </c>
      <c r="C193" s="56">
        <v>14</v>
      </c>
      <c r="D193" s="54">
        <v>4</v>
      </c>
      <c r="E193" s="57">
        <f t="shared" ref="E193:F199" si="79">+IF(C193=0,"",C193/C$165)</f>
        <v>8.3983203359328136E-3</v>
      </c>
      <c r="F193" s="57">
        <f t="shared" si="79"/>
        <v>2.7855153203342618E-3</v>
      </c>
      <c r="G193" s="57">
        <f t="shared" si="66"/>
        <v>-0.7142857142857143</v>
      </c>
      <c r="H193" s="50">
        <f t="shared" si="67"/>
        <v>-5.99880023995201E-3</v>
      </c>
    </row>
    <row r="194" spans="1:8" s="32" customFormat="1" x14ac:dyDescent="0.2">
      <c r="A194" s="39"/>
      <c r="B194" s="60" t="s">
        <v>221</v>
      </c>
      <c r="C194" s="56">
        <v>27</v>
      </c>
      <c r="D194" s="54">
        <v>20</v>
      </c>
      <c r="E194" s="57">
        <f t="shared" si="79"/>
        <v>1.6196760647870425E-2</v>
      </c>
      <c r="F194" s="57">
        <f t="shared" si="79"/>
        <v>1.3927576601671309E-2</v>
      </c>
      <c r="G194" s="57">
        <f t="shared" si="66"/>
        <v>-0.25925925925925924</v>
      </c>
      <c r="H194" s="50">
        <f t="shared" si="67"/>
        <v>-4.1991601679664059E-3</v>
      </c>
    </row>
    <row r="195" spans="1:8" s="32" customFormat="1" x14ac:dyDescent="0.2">
      <c r="A195" s="39"/>
      <c r="B195" s="60" t="s">
        <v>222</v>
      </c>
      <c r="C195" s="56">
        <v>13</v>
      </c>
      <c r="D195" s="54">
        <v>24</v>
      </c>
      <c r="E195" s="57">
        <f t="shared" si="79"/>
        <v>7.7984403119376123E-3</v>
      </c>
      <c r="F195" s="57">
        <f t="shared" si="79"/>
        <v>1.6713091922005572E-2</v>
      </c>
      <c r="G195" s="57">
        <f t="shared" si="66"/>
        <v>0.84615384615384615</v>
      </c>
      <c r="H195" s="50">
        <f t="shared" si="67"/>
        <v>6.5986802639472104E-3</v>
      </c>
    </row>
    <row r="196" spans="1:8" x14ac:dyDescent="0.2">
      <c r="B196" s="59" t="s">
        <v>223</v>
      </c>
      <c r="C196" s="54">
        <v>29</v>
      </c>
      <c r="D196" s="54">
        <v>21</v>
      </c>
      <c r="E196" s="58">
        <f t="shared" si="79"/>
        <v>1.7396520695860829E-2</v>
      </c>
      <c r="F196" s="58">
        <f t="shared" si="79"/>
        <v>1.4623955431754874E-2</v>
      </c>
      <c r="G196" s="51">
        <f t="shared" si="66"/>
        <v>-0.27586206896551724</v>
      </c>
      <c r="H196" s="52">
        <f t="shared" si="67"/>
        <v>-4.7990401919616081E-3</v>
      </c>
    </row>
    <row r="197" spans="1:8" x14ac:dyDescent="0.2">
      <c r="B197" s="59" t="s">
        <v>452</v>
      </c>
      <c r="C197" s="54">
        <v>8</v>
      </c>
      <c r="D197" s="54">
        <v>7</v>
      </c>
      <c r="E197" s="58">
        <f t="shared" si="79"/>
        <v>4.7990401919616073E-3</v>
      </c>
      <c r="F197" s="58">
        <f t="shared" si="79"/>
        <v>4.8746518105849583E-3</v>
      </c>
      <c r="G197" s="51">
        <f t="shared" si="66"/>
        <v>-0.125</v>
      </c>
      <c r="H197" s="52">
        <f t="shared" si="67"/>
        <v>-5.9988002399520091E-4</v>
      </c>
    </row>
    <row r="198" spans="1:8" x14ac:dyDescent="0.2">
      <c r="B198" s="59" t="s">
        <v>453</v>
      </c>
      <c r="C198" s="54">
        <v>20</v>
      </c>
      <c r="D198" s="54">
        <v>31</v>
      </c>
      <c r="E198" s="58">
        <f t="shared" si="79"/>
        <v>1.199760047990402E-2</v>
      </c>
      <c r="F198" s="58">
        <f t="shared" si="79"/>
        <v>2.1587743732590529E-2</v>
      </c>
      <c r="G198" s="51">
        <f t="shared" si="66"/>
        <v>0.55000000000000004</v>
      </c>
      <c r="H198" s="52">
        <f t="shared" si="67"/>
        <v>6.5986802639472113E-3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2</v>
      </c>
      <c r="D200" s="54">
        <v>3</v>
      </c>
      <c r="E200" s="58">
        <f t="shared" ref="E200" si="80">+IF(C200=0,"",C200/C$165)</f>
        <v>1.1997600479904018E-3</v>
      </c>
      <c r="F200" s="58">
        <f t="shared" ref="F200" si="81">+IF(D200=0,"",D200/D$165)</f>
        <v>2.0891364902506965E-3</v>
      </c>
      <c r="G200" s="51">
        <f t="shared" ref="G200" si="82">+IF(OR(AND(D200=0),(C200=0)),"0",((D200-C200)/C200))</f>
        <v>0.5</v>
      </c>
      <c r="H200" s="52">
        <f t="shared" ref="H200" si="83">+IF(OR(AND(E200=""),(G200="")),"",E200*G200)</f>
        <v>5.9988002399520091E-4</v>
      </c>
    </row>
    <row r="201" spans="1:8" s="32" customFormat="1" x14ac:dyDescent="0.2">
      <c r="A201" s="39"/>
      <c r="B201" s="60" t="s">
        <v>226</v>
      </c>
      <c r="C201" s="56">
        <v>5</v>
      </c>
      <c r="D201" s="54">
        <v>7</v>
      </c>
      <c r="E201" s="57">
        <f t="shared" ref="E201:F208" si="84">+IF(C201=0,"",C201/C$165)</f>
        <v>2.999400119976005E-3</v>
      </c>
      <c r="F201" s="57">
        <f t="shared" si="84"/>
        <v>4.8746518105849583E-3</v>
      </c>
      <c r="G201" s="57">
        <f t="shared" si="66"/>
        <v>0.4</v>
      </c>
      <c r="H201" s="50">
        <f t="shared" si="67"/>
        <v>1.199760047990402E-3</v>
      </c>
    </row>
    <row r="202" spans="1:8" s="32" customFormat="1" x14ac:dyDescent="0.2">
      <c r="A202" s="39"/>
      <c r="B202" s="60" t="s">
        <v>227</v>
      </c>
      <c r="C202" s="56">
        <v>12</v>
      </c>
      <c r="D202" s="54">
        <v>8</v>
      </c>
      <c r="E202" s="57">
        <f t="shared" si="84"/>
        <v>7.1985602879424118E-3</v>
      </c>
      <c r="F202" s="57">
        <f t="shared" si="84"/>
        <v>5.5710306406685237E-3</v>
      </c>
      <c r="G202" s="57">
        <f t="shared" si="66"/>
        <v>-0.33333333333333331</v>
      </c>
      <c r="H202" s="50">
        <f t="shared" si="67"/>
        <v>-2.3995200959808036E-3</v>
      </c>
    </row>
    <row r="203" spans="1:8" s="32" customFormat="1" x14ac:dyDescent="0.2">
      <c r="A203" s="39"/>
      <c r="B203" s="60" t="s">
        <v>228</v>
      </c>
      <c r="C203" s="56">
        <v>1</v>
      </c>
      <c r="D203" s="54">
        <v>0</v>
      </c>
      <c r="E203" s="57">
        <f t="shared" si="84"/>
        <v>5.9988002399520091E-4</v>
      </c>
      <c r="F203" s="57" t="str">
        <f t="shared" si="84"/>
        <v/>
      </c>
      <c r="G203" s="57" t="str">
        <f t="shared" si="66"/>
        <v>0</v>
      </c>
      <c r="H203" s="50">
        <f t="shared" si="67"/>
        <v>0</v>
      </c>
    </row>
    <row r="204" spans="1:8" s="32" customFormat="1" x14ac:dyDescent="0.2">
      <c r="A204" s="39"/>
      <c r="B204" s="60" t="s">
        <v>46</v>
      </c>
      <c r="C204" s="56">
        <v>0</v>
      </c>
      <c r="D204" s="54">
        <v>1</v>
      </c>
      <c r="E204" s="57" t="str">
        <f t="shared" si="84"/>
        <v/>
      </c>
      <c r="F204" s="57">
        <f t="shared" si="84"/>
        <v>6.9637883008356546E-4</v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88</v>
      </c>
      <c r="D205" s="54">
        <v>65</v>
      </c>
      <c r="E205" s="57">
        <f t="shared" si="84"/>
        <v>5.2789442111577684E-2</v>
      </c>
      <c r="F205" s="57">
        <f t="shared" si="84"/>
        <v>4.5264623955431751E-2</v>
      </c>
      <c r="G205" s="57">
        <f t="shared" si="66"/>
        <v>-0.26136363636363635</v>
      </c>
      <c r="H205" s="50">
        <f t="shared" si="67"/>
        <v>-1.3797240551889621E-2</v>
      </c>
    </row>
    <row r="206" spans="1:8" s="32" customFormat="1" x14ac:dyDescent="0.2">
      <c r="A206" s="39"/>
      <c r="B206" s="60" t="s">
        <v>229</v>
      </c>
      <c r="C206" s="56">
        <v>13</v>
      </c>
      <c r="D206" s="54">
        <v>7</v>
      </c>
      <c r="E206" s="57">
        <f t="shared" si="84"/>
        <v>7.7984403119376123E-3</v>
      </c>
      <c r="F206" s="57">
        <f t="shared" si="84"/>
        <v>4.8746518105849583E-3</v>
      </c>
      <c r="G206" s="57">
        <f t="shared" si="66"/>
        <v>-0.46153846153846156</v>
      </c>
      <c r="H206" s="50">
        <f t="shared" si="67"/>
        <v>-3.5992801439712059E-3</v>
      </c>
    </row>
    <row r="207" spans="1:8" s="32" customFormat="1" x14ac:dyDescent="0.2">
      <c r="A207" s="39"/>
      <c r="B207" s="60" t="s">
        <v>230</v>
      </c>
      <c r="C207" s="56">
        <v>1</v>
      </c>
      <c r="D207" s="54">
        <v>2</v>
      </c>
      <c r="E207" s="57">
        <f t="shared" si="84"/>
        <v>5.9988002399520091E-4</v>
      </c>
      <c r="F207" s="57">
        <f t="shared" si="84"/>
        <v>1.3927576601671309E-3</v>
      </c>
      <c r="G207" s="57">
        <f t="shared" si="66"/>
        <v>1</v>
      </c>
      <c r="H207" s="50">
        <f t="shared" si="67"/>
        <v>5.9988002399520091E-4</v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3</v>
      </c>
      <c r="D215" s="54">
        <v>0</v>
      </c>
      <c r="E215" s="58">
        <f t="shared" si="89"/>
        <v>1.7996400719856029E-3</v>
      </c>
      <c r="F215" s="58" t="str">
        <f t="shared" si="90"/>
        <v/>
      </c>
      <c r="G215" s="51" t="str">
        <f t="shared" si="66"/>
        <v>0</v>
      </c>
      <c r="H215" s="52">
        <f t="shared" si="67"/>
        <v>0</v>
      </c>
    </row>
    <row r="216" spans="1:8" x14ac:dyDescent="0.2">
      <c r="B216" s="59" t="s">
        <v>234</v>
      </c>
      <c r="C216" s="54">
        <v>118</v>
      </c>
      <c r="D216" s="54">
        <v>69</v>
      </c>
      <c r="E216" s="58">
        <f t="shared" si="89"/>
        <v>7.0785842831433715E-2</v>
      </c>
      <c r="F216" s="58">
        <f t="shared" si="90"/>
        <v>4.805013927576602E-2</v>
      </c>
      <c r="G216" s="51">
        <f t="shared" si="66"/>
        <v>-0.4152542372881356</v>
      </c>
      <c r="H216" s="52">
        <f t="shared" si="67"/>
        <v>-2.9394121175764849E-2</v>
      </c>
    </row>
    <row r="217" spans="1:8" x14ac:dyDescent="0.2">
      <c r="B217" s="59" t="s">
        <v>235</v>
      </c>
      <c r="C217" s="54">
        <v>2</v>
      </c>
      <c r="D217" s="54">
        <v>0</v>
      </c>
      <c r="E217" s="58">
        <f t="shared" si="89"/>
        <v>1.1997600479904018E-3</v>
      </c>
      <c r="F217" s="58" t="str">
        <f t="shared" si="90"/>
        <v/>
      </c>
      <c r="G217" s="51" t="str">
        <f t="shared" si="66"/>
        <v>0</v>
      </c>
      <c r="H217" s="52">
        <f t="shared" si="67"/>
        <v>0</v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1</v>
      </c>
      <c r="D224" s="54">
        <v>0</v>
      </c>
      <c r="E224" s="58">
        <f t="shared" si="89"/>
        <v>5.9988002399520091E-4</v>
      </c>
      <c r="F224" s="58" t="str">
        <f t="shared" si="90"/>
        <v/>
      </c>
      <c r="G224" s="51" t="str">
        <f t="shared" si="66"/>
        <v>0</v>
      </c>
      <c r="H224" s="52">
        <f t="shared" si="67"/>
        <v>0</v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22</v>
      </c>
      <c r="D227" s="54">
        <v>9</v>
      </c>
      <c r="E227" s="58">
        <f t="shared" si="89"/>
        <v>1.3197360527894421E-2</v>
      </c>
      <c r="F227" s="58">
        <f t="shared" si="90"/>
        <v>6.267409470752089E-3</v>
      </c>
      <c r="G227" s="51">
        <f t="shared" si="66"/>
        <v>-0.59090909090909094</v>
      </c>
      <c r="H227" s="52">
        <f t="shared" si="67"/>
        <v>-7.7984403119376131E-3</v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17</v>
      </c>
      <c r="D229" s="54">
        <v>11</v>
      </c>
      <c r="E229" s="58">
        <f t="shared" si="89"/>
        <v>1.0197960407918417E-2</v>
      </c>
      <c r="F229" s="58">
        <f t="shared" si="90"/>
        <v>7.6601671309192198E-3</v>
      </c>
      <c r="G229" s="51">
        <f t="shared" si="66"/>
        <v>-0.35294117647058826</v>
      </c>
      <c r="H229" s="52">
        <f t="shared" si="67"/>
        <v>-3.5992801439712063E-3</v>
      </c>
    </row>
    <row r="230" spans="2:8" x14ac:dyDescent="0.2">
      <c r="B230" s="59" t="s">
        <v>55</v>
      </c>
      <c r="C230" s="54">
        <v>0</v>
      </c>
      <c r="D230" s="54">
        <v>2</v>
      </c>
      <c r="E230" s="58" t="str">
        <f t="shared" si="89"/>
        <v/>
      </c>
      <c r="F230" s="58">
        <f t="shared" si="90"/>
        <v>1.3927576601671309E-3</v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1</v>
      </c>
      <c r="D232" s="54">
        <v>5</v>
      </c>
      <c r="E232" s="58">
        <f t="shared" si="89"/>
        <v>5.9988002399520091E-4</v>
      </c>
      <c r="F232" s="58">
        <f t="shared" si="90"/>
        <v>3.4818941504178272E-3</v>
      </c>
      <c r="G232" s="51">
        <f t="shared" si="66"/>
        <v>4</v>
      </c>
      <c r="H232" s="52">
        <f t="shared" si="67"/>
        <v>2.3995200959808036E-3</v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3</v>
      </c>
      <c r="E235" s="58" t="str">
        <f t="shared" si="89"/>
        <v/>
      </c>
      <c r="F235" s="58">
        <f t="shared" si="90"/>
        <v>2.0891364902506965E-3</v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3</v>
      </c>
      <c r="D237" s="54">
        <v>1</v>
      </c>
      <c r="E237" s="58">
        <f t="shared" si="89"/>
        <v>1.7996400719856029E-3</v>
      </c>
      <c r="F237" s="58">
        <f t="shared" si="90"/>
        <v>6.9637883008356546E-4</v>
      </c>
      <c r="G237" s="51">
        <f t="shared" si="66"/>
        <v>-0.66666666666666663</v>
      </c>
      <c r="H237" s="52">
        <f t="shared" si="67"/>
        <v>-1.1997600479904018E-3</v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3</v>
      </c>
      <c r="D239" s="54">
        <v>0</v>
      </c>
      <c r="E239" s="58">
        <f t="shared" si="89"/>
        <v>1.7996400719856029E-3</v>
      </c>
      <c r="F239" s="58" t="str">
        <f t="shared" si="90"/>
        <v/>
      </c>
      <c r="G239" s="51" t="str">
        <f t="shared" si="93"/>
        <v>0</v>
      </c>
      <c r="H239" s="52">
        <f t="shared" si="94"/>
        <v>0</v>
      </c>
    </row>
    <row r="240" spans="2:8" x14ac:dyDescent="0.2">
      <c r="B240" s="59" t="s">
        <v>244</v>
      </c>
      <c r="C240" s="54">
        <v>1</v>
      </c>
      <c r="D240" s="54">
        <v>0</v>
      </c>
      <c r="E240" s="58">
        <f t="shared" si="89"/>
        <v>5.9988002399520091E-4</v>
      </c>
      <c r="F240" s="58" t="str">
        <f t="shared" si="90"/>
        <v/>
      </c>
      <c r="G240" s="51" t="str">
        <f t="shared" si="93"/>
        <v>0</v>
      </c>
      <c r="H240" s="52">
        <f t="shared" si="94"/>
        <v>0</v>
      </c>
    </row>
    <row r="241" spans="1:8" x14ac:dyDescent="0.2">
      <c r="B241" s="59" t="s">
        <v>460</v>
      </c>
      <c r="C241" s="54">
        <v>0</v>
      </c>
      <c r="D241" s="54">
        <v>1</v>
      </c>
      <c r="E241" s="58" t="str">
        <f t="shared" si="89"/>
        <v/>
      </c>
      <c r="F241" s="58">
        <f t="shared" si="90"/>
        <v>6.9637883008356546E-4</v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1</v>
      </c>
      <c r="E245" s="58" t="str">
        <f t="shared" si="89"/>
        <v/>
      </c>
      <c r="F245" s="58">
        <f t="shared" si="90"/>
        <v>6.9637883008356546E-4</v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3</v>
      </c>
      <c r="E251" s="57" t="str">
        <f t="shared" si="89"/>
        <v/>
      </c>
      <c r="F251" s="57">
        <f t="shared" si="90"/>
        <v>2.0891364902506965E-3</v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2</v>
      </c>
      <c r="E252" s="57" t="str">
        <f t="shared" si="89"/>
        <v/>
      </c>
      <c r="F252" s="57">
        <f t="shared" si="90"/>
        <v>1.3927576601671309E-3</v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88</v>
      </c>
      <c r="D256" s="54">
        <v>5</v>
      </c>
      <c r="E256" s="57">
        <f t="shared" si="95"/>
        <v>5.2789442111577684E-2</v>
      </c>
      <c r="F256" s="57">
        <f t="shared" si="96"/>
        <v>3.4818941504178272E-3</v>
      </c>
      <c r="G256" s="57">
        <f t="shared" si="97"/>
        <v>-0.94318181818181823</v>
      </c>
      <c r="H256" s="50">
        <f t="shared" si="98"/>
        <v>-4.9790041991601683E-2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10</v>
      </c>
      <c r="D258" s="54">
        <v>0</v>
      </c>
      <c r="E258" s="57">
        <f t="shared" si="95"/>
        <v>5.99880023995201E-3</v>
      </c>
      <c r="F258" s="57" t="str">
        <f t="shared" si="96"/>
        <v/>
      </c>
      <c r="G258" s="57" t="str">
        <f t="shared" si="97"/>
        <v>0</v>
      </c>
      <c r="H258" s="50">
        <f t="shared" si="98"/>
        <v>0</v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5</v>
      </c>
      <c r="D263" s="54">
        <v>12</v>
      </c>
      <c r="E263" s="57">
        <f t="shared" si="95"/>
        <v>2.999400119976005E-3</v>
      </c>
      <c r="F263" s="57">
        <f t="shared" si="96"/>
        <v>8.356545961002786E-3</v>
      </c>
      <c r="G263" s="57">
        <f t="shared" si="97"/>
        <v>1.4</v>
      </c>
      <c r="H263" s="50">
        <f t="shared" si="98"/>
        <v>4.1991601679664068E-3</v>
      </c>
    </row>
    <row r="264" spans="1:8" s="32" customFormat="1" x14ac:dyDescent="0.2">
      <c r="A264" s="39"/>
      <c r="B264" s="60" t="s">
        <v>60</v>
      </c>
      <c r="C264" s="56">
        <v>18</v>
      </c>
      <c r="D264" s="54">
        <v>5</v>
      </c>
      <c r="E264" s="57">
        <f t="shared" ref="E264:F267" si="99">+IF(C264=0,"",C264/C$165)</f>
        <v>1.0797840431913617E-2</v>
      </c>
      <c r="F264" s="57">
        <f t="shared" si="99"/>
        <v>3.4818941504178272E-3</v>
      </c>
      <c r="G264" s="57">
        <f t="shared" si="93"/>
        <v>-0.72222222222222221</v>
      </c>
      <c r="H264" s="50">
        <f t="shared" si="94"/>
        <v>-7.7984403119376123E-3</v>
      </c>
    </row>
    <row r="265" spans="1:8" s="32" customFormat="1" x14ac:dyDescent="0.2">
      <c r="A265" s="39"/>
      <c r="B265" s="60" t="s">
        <v>65</v>
      </c>
      <c r="C265" s="56">
        <v>38</v>
      </c>
      <c r="D265" s="54">
        <v>77</v>
      </c>
      <c r="E265" s="57">
        <f t="shared" si="99"/>
        <v>2.2795440911817635E-2</v>
      </c>
      <c r="F265" s="57">
        <f t="shared" si="99"/>
        <v>5.3621169916434543E-2</v>
      </c>
      <c r="G265" s="57">
        <f t="shared" si="93"/>
        <v>1.0263157894736843</v>
      </c>
      <c r="H265" s="50">
        <f t="shared" si="94"/>
        <v>2.3395320935812838E-2</v>
      </c>
    </row>
    <row r="266" spans="1:8" s="32" customFormat="1" x14ac:dyDescent="0.2">
      <c r="A266" s="39"/>
      <c r="B266" s="60" t="s">
        <v>61</v>
      </c>
      <c r="C266" s="56">
        <v>6</v>
      </c>
      <c r="D266" s="54">
        <v>1</v>
      </c>
      <c r="E266" s="57">
        <f t="shared" si="99"/>
        <v>3.5992801439712059E-3</v>
      </c>
      <c r="F266" s="57">
        <f t="shared" si="99"/>
        <v>6.9637883008356546E-4</v>
      </c>
      <c r="G266" s="57">
        <f t="shared" si="93"/>
        <v>-0.83333333333333337</v>
      </c>
      <c r="H266" s="50">
        <f t="shared" si="94"/>
        <v>-2.999400119976005E-3</v>
      </c>
    </row>
    <row r="267" spans="1:8" s="32" customFormat="1" x14ac:dyDescent="0.2">
      <c r="A267" s="39"/>
      <c r="B267" s="60" t="s">
        <v>249</v>
      </c>
      <c r="C267" s="56">
        <v>9</v>
      </c>
      <c r="D267" s="54">
        <v>1</v>
      </c>
      <c r="E267" s="57">
        <f t="shared" si="99"/>
        <v>5.3989202159568086E-3</v>
      </c>
      <c r="F267" s="57">
        <f t="shared" si="99"/>
        <v>6.9637883008356546E-4</v>
      </c>
      <c r="G267" s="57">
        <f t="shared" si="93"/>
        <v>-0.88888888888888884</v>
      </c>
      <c r="H267" s="50">
        <f t="shared" si="94"/>
        <v>-4.7990401919616073E-3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0</v>
      </c>
      <c r="D272" s="54">
        <v>2</v>
      </c>
      <c r="E272" s="57" t="str">
        <f t="shared" si="104"/>
        <v/>
      </c>
      <c r="F272" s="57">
        <f t="shared" si="104"/>
        <v>1.3927576601671309E-3</v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9"/>
      <c r="B273" s="60" t="s">
        <v>64</v>
      </c>
      <c r="C273" s="56">
        <v>0</v>
      </c>
      <c r="D273" s="54">
        <v>1</v>
      </c>
      <c r="E273" s="57" t="str">
        <f t="shared" si="104"/>
        <v/>
      </c>
      <c r="F273" s="57">
        <f t="shared" si="104"/>
        <v>6.9637883008356546E-4</v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1</v>
      </c>
      <c r="D274" s="54">
        <v>3</v>
      </c>
      <c r="E274" s="57">
        <f t="shared" si="104"/>
        <v>5.9988002399520091E-4</v>
      </c>
      <c r="F274" s="57">
        <f t="shared" si="104"/>
        <v>2.0891364902506965E-3</v>
      </c>
      <c r="G274" s="57">
        <f t="shared" si="93"/>
        <v>2</v>
      </c>
      <c r="H274" s="50">
        <f t="shared" si="94"/>
        <v>1.1997600479904018E-3</v>
      </c>
    </row>
    <row r="275" spans="1:8" s="32" customFormat="1" x14ac:dyDescent="0.2">
      <c r="A275" s="39"/>
      <c r="B275" s="60" t="s">
        <v>471</v>
      </c>
      <c r="C275" s="56">
        <v>198</v>
      </c>
      <c r="D275" s="54">
        <v>2</v>
      </c>
      <c r="E275" s="57">
        <f t="shared" si="104"/>
        <v>0.11877624475104979</v>
      </c>
      <c r="F275" s="57">
        <f t="shared" si="104"/>
        <v>1.3927576601671309E-3</v>
      </c>
      <c r="G275" s="57">
        <f t="shared" si="93"/>
        <v>-0.98989898989898994</v>
      </c>
      <c r="H275" s="50">
        <f t="shared" si="94"/>
        <v>-0.1175764847030594</v>
      </c>
    </row>
    <row r="276" spans="1:8" s="32" customFormat="1" x14ac:dyDescent="0.2">
      <c r="A276" s="39"/>
      <c r="B276" s="60" t="s">
        <v>66</v>
      </c>
      <c r="C276" s="56">
        <v>3</v>
      </c>
      <c r="D276" s="54">
        <v>19</v>
      </c>
      <c r="E276" s="57">
        <f t="shared" si="104"/>
        <v>1.7996400719856029E-3</v>
      </c>
      <c r="F276" s="57">
        <f t="shared" si="104"/>
        <v>1.3231197771587743E-2</v>
      </c>
      <c r="G276" s="57">
        <f t="shared" si="93"/>
        <v>5.333333333333333</v>
      </c>
      <c r="H276" s="50">
        <f t="shared" si="94"/>
        <v>9.5980803839232146E-3</v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2</v>
      </c>
      <c r="E278" s="57" t="str">
        <f t="shared" si="105"/>
        <v/>
      </c>
      <c r="F278" s="57">
        <f t="shared" si="106"/>
        <v>1.3927576601671309E-3</v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7</v>
      </c>
      <c r="D279" s="54">
        <v>2</v>
      </c>
      <c r="E279" s="57">
        <f>+IF(C279=0,"",C279/C$165)</f>
        <v>4.1991601679664068E-3</v>
      </c>
      <c r="F279" s="57">
        <f>+IF(D279=0,"",D279/D$165)</f>
        <v>1.3927576601671309E-3</v>
      </c>
      <c r="G279" s="57">
        <f t="shared" si="93"/>
        <v>-0.7142857142857143</v>
      </c>
      <c r="H279" s="50">
        <f t="shared" si="94"/>
        <v>-2.999400119976005E-3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2</v>
      </c>
      <c r="D283" s="54">
        <v>3</v>
      </c>
      <c r="E283" s="57">
        <f t="shared" si="109"/>
        <v>1.1997600479904018E-3</v>
      </c>
      <c r="F283" s="57">
        <f t="shared" si="110"/>
        <v>2.0891364902506965E-3</v>
      </c>
      <c r="G283" s="57">
        <f t="shared" si="111"/>
        <v>0.5</v>
      </c>
      <c r="H283" s="50">
        <f t="shared" si="112"/>
        <v>5.9988002399520091E-4</v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1</v>
      </c>
      <c r="E285" s="57" t="str">
        <f t="shared" si="109"/>
        <v/>
      </c>
      <c r="F285" s="57">
        <f t="shared" si="110"/>
        <v>6.9637883008356546E-4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1</v>
      </c>
      <c r="E286" s="57" t="str">
        <f t="shared" ref="E286:F288" si="113">+IF(C286=0,"",C286/C$165)</f>
        <v/>
      </c>
      <c r="F286" s="57">
        <f t="shared" si="113"/>
        <v>6.9637883008356546E-4</v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32</v>
      </c>
      <c r="D287" s="54">
        <v>41</v>
      </c>
      <c r="E287" s="57">
        <f t="shared" si="113"/>
        <v>1.9196160767846429E-2</v>
      </c>
      <c r="F287" s="57">
        <f t="shared" si="113"/>
        <v>2.8551532033426183E-2</v>
      </c>
      <c r="G287" s="57">
        <f t="shared" si="93"/>
        <v>0.28125</v>
      </c>
      <c r="H287" s="50">
        <f t="shared" si="94"/>
        <v>5.3989202159568078E-3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1</v>
      </c>
      <c r="E288" s="57" t="str">
        <f t="shared" si="113"/>
        <v/>
      </c>
      <c r="F288" s="57">
        <f t="shared" si="113"/>
        <v>6.9637883008356546E-4</v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21</v>
      </c>
      <c r="D289" s="54">
        <v>8</v>
      </c>
      <c r="E289" s="57">
        <f t="shared" ref="E289:E311" si="116">+IF(C289=0,"",C289/C$165)</f>
        <v>1.259748050389922E-2</v>
      </c>
      <c r="F289" s="57">
        <f t="shared" ref="F289:F311" si="117">+IF(D289=0,"",D289/D$165)</f>
        <v>5.5710306406685237E-3</v>
      </c>
      <c r="G289" s="57">
        <f t="shared" si="93"/>
        <v>-0.61904761904761907</v>
      </c>
      <c r="H289" s="50">
        <f t="shared" si="94"/>
        <v>-7.7984403119376131E-3</v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31</v>
      </c>
      <c r="E290" s="57" t="str">
        <f t="shared" si="116"/>
        <v/>
      </c>
      <c r="F290" s="57">
        <f t="shared" si="117"/>
        <v>2.1587743732590529E-2</v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42</v>
      </c>
      <c r="D292" s="54">
        <v>53</v>
      </c>
      <c r="E292" s="57">
        <f t="shared" si="116"/>
        <v>2.5194961007798441E-2</v>
      </c>
      <c r="F292" s="57">
        <f t="shared" si="117"/>
        <v>3.6908077994428967E-2</v>
      </c>
      <c r="G292" s="57">
        <f t="shared" si="93"/>
        <v>0.26190476190476192</v>
      </c>
      <c r="H292" s="50">
        <f t="shared" si="94"/>
        <v>6.5986802639472113E-3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1</v>
      </c>
      <c r="E296" s="57" t="str">
        <f t="shared" si="116"/>
        <v/>
      </c>
      <c r="F296" s="57">
        <f t="shared" si="117"/>
        <v>6.9637883008356546E-4</v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2</v>
      </c>
      <c r="D297" s="54">
        <v>0</v>
      </c>
      <c r="E297" s="57">
        <f t="shared" si="116"/>
        <v>1.1997600479904018E-3</v>
      </c>
      <c r="F297" s="57" t="str">
        <f t="shared" si="117"/>
        <v/>
      </c>
      <c r="G297" s="57" t="str">
        <f t="shared" si="93"/>
        <v>0</v>
      </c>
      <c r="H297" s="50">
        <f t="shared" si="94"/>
        <v>0</v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5</v>
      </c>
      <c r="E298" s="57" t="str">
        <f t="shared" si="116"/>
        <v/>
      </c>
      <c r="F298" s="57">
        <f t="shared" si="117"/>
        <v>3.4818941504178272E-3</v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1</v>
      </c>
      <c r="E299" s="57" t="str">
        <f t="shared" si="116"/>
        <v/>
      </c>
      <c r="F299" s="57">
        <f t="shared" si="117"/>
        <v>6.9637883008356546E-4</v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5</v>
      </c>
      <c r="D301" s="54">
        <v>3</v>
      </c>
      <c r="E301" s="57">
        <f t="shared" si="116"/>
        <v>2.999400119976005E-3</v>
      </c>
      <c r="F301" s="57">
        <f t="shared" si="117"/>
        <v>2.0891364902506965E-3</v>
      </c>
      <c r="G301" s="57">
        <f t="shared" si="93"/>
        <v>-0.4</v>
      </c>
      <c r="H301" s="50">
        <f t="shared" si="94"/>
        <v>-1.199760047990402E-3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22</v>
      </c>
      <c r="D303" s="54">
        <v>25</v>
      </c>
      <c r="E303" s="57">
        <f t="shared" si="116"/>
        <v>1.3197360527894421E-2</v>
      </c>
      <c r="F303" s="57">
        <f t="shared" si="117"/>
        <v>1.7409470752089137E-2</v>
      </c>
      <c r="G303" s="57">
        <f t="shared" si="93"/>
        <v>0.13636363636363635</v>
      </c>
      <c r="H303" s="50">
        <f t="shared" si="94"/>
        <v>1.7996400719856027E-3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2</v>
      </c>
      <c r="E305" s="57" t="str">
        <f t="shared" si="116"/>
        <v/>
      </c>
      <c r="F305" s="57">
        <f t="shared" si="117"/>
        <v>1.3927576601671309E-3</v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4</v>
      </c>
      <c r="D308" s="54">
        <v>122</v>
      </c>
      <c r="E308" s="57">
        <f t="shared" si="116"/>
        <v>2.3995200959808036E-3</v>
      </c>
      <c r="F308" s="57">
        <f t="shared" si="117"/>
        <v>8.495821727019498E-2</v>
      </c>
      <c r="G308" s="57">
        <f t="shared" si="93"/>
        <v>29.5</v>
      </c>
      <c r="H308" s="50">
        <f t="shared" si="94"/>
        <v>7.0785842831433701E-2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6</v>
      </c>
      <c r="D312" s="54">
        <v>18</v>
      </c>
      <c r="E312" s="57">
        <f t="shared" ref="E312" si="118">+IF(C312=0,"",C312/C$165)</f>
        <v>3.5992801439712059E-3</v>
      </c>
      <c r="F312" s="57">
        <f t="shared" ref="F312" si="119">+IF(D312=0,"",D312/D$165)</f>
        <v>1.2534818941504178E-2</v>
      </c>
      <c r="G312" s="57">
        <f t="shared" ref="G312" si="120">+IF(OR(AND(D312=0),(C312=0)),"0",((D312-C312)/C312))</f>
        <v>2</v>
      </c>
      <c r="H312" s="50">
        <f t="shared" ref="H312" si="121">+IF(OR(AND(E312=""),(G312="")),"",E312*G312)</f>
        <v>7.1985602879424118E-3</v>
      </c>
    </row>
    <row r="313" spans="1:8" s="32" customFormat="1" x14ac:dyDescent="0.2">
      <c r="A313" s="39"/>
      <c r="B313" s="60" t="s">
        <v>490</v>
      </c>
      <c r="C313" s="56">
        <v>1</v>
      </c>
      <c r="D313" s="54">
        <v>1</v>
      </c>
      <c r="E313" s="57">
        <f t="shared" ref="E313:F316" si="122">+IF(C313=0,"",C313/C$165)</f>
        <v>5.9988002399520091E-4</v>
      </c>
      <c r="F313" s="57">
        <f t="shared" si="122"/>
        <v>6.9637883008356546E-4</v>
      </c>
      <c r="G313" s="57">
        <f t="shared" si="93"/>
        <v>0</v>
      </c>
      <c r="H313" s="50">
        <f t="shared" si="94"/>
        <v>0</v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1</v>
      </c>
      <c r="D316" s="54">
        <v>0</v>
      </c>
      <c r="E316" s="57">
        <f t="shared" si="122"/>
        <v>5.9988002399520091E-4</v>
      </c>
      <c r="F316" s="57" t="str">
        <f t="shared" si="122"/>
        <v/>
      </c>
      <c r="G316" s="57" t="str">
        <f t="shared" si="93"/>
        <v>0</v>
      </c>
      <c r="H316" s="50">
        <f t="shared" si="94"/>
        <v>0</v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2</v>
      </c>
      <c r="D322" s="54">
        <v>0</v>
      </c>
      <c r="E322" s="57">
        <f t="shared" si="123"/>
        <v>1.1997600479904018E-3</v>
      </c>
      <c r="F322" s="57" t="str">
        <f t="shared" si="124"/>
        <v/>
      </c>
      <c r="G322" s="57" t="str">
        <f t="shared" si="125"/>
        <v>0</v>
      </c>
      <c r="H322" s="50">
        <f t="shared" si="126"/>
        <v>0</v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8308</v>
      </c>
      <c r="D333" s="29">
        <f>SUM(D334:D547)</f>
        <v>11853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0.426697159364468</v>
      </c>
      <c r="H333" s="31">
        <f>+IF(OR(AND(E333=""),(G333="")),"",E333*G333)</f>
        <v>0.426697159364468</v>
      </c>
    </row>
    <row r="334" spans="1:8" x14ac:dyDescent="0.2">
      <c r="B334" s="53" t="s">
        <v>75</v>
      </c>
      <c r="C334" s="54">
        <v>38</v>
      </c>
      <c r="D334" s="54">
        <v>20</v>
      </c>
      <c r="E334" s="58">
        <f t="shared" si="131"/>
        <v>4.5739046701974003E-3</v>
      </c>
      <c r="F334" s="58">
        <f t="shared" si="132"/>
        <v>1.687336539272758E-3</v>
      </c>
      <c r="G334" s="51">
        <f>+IF(OR(AND(D334=0),(C334=0)),"0",((D334-C334)/C334))</f>
        <v>-0.47368421052631576</v>
      </c>
      <c r="H334" s="52">
        <f>+IF(OR(AND(E334=""),(G334="")),"",E334*G334)</f>
        <v>-2.1665864227250844E-3</v>
      </c>
    </row>
    <row r="335" spans="1:8" x14ac:dyDescent="0.2">
      <c r="B335" s="53" t="s">
        <v>79</v>
      </c>
      <c r="C335" s="54">
        <v>13</v>
      </c>
      <c r="D335" s="54">
        <v>18</v>
      </c>
      <c r="E335" s="58">
        <f t="shared" si="131"/>
        <v>1.5647568608570053E-3</v>
      </c>
      <c r="F335" s="58">
        <f t="shared" si="132"/>
        <v>1.5186028853454822E-3</v>
      </c>
      <c r="G335" s="51">
        <f t="shared" ref="G335:G400" si="133">+IF(OR(AND(D335=0),(C335=0)),"0",((D335-C335)/C335))</f>
        <v>0.38461538461538464</v>
      </c>
      <c r="H335" s="52">
        <f t="shared" ref="H335:H400" si="134">+IF(OR(AND(E335=""),(G335="")),"",E335*G335)</f>
        <v>6.0182956186807899E-4</v>
      </c>
    </row>
    <row r="336" spans="1:8" x14ac:dyDescent="0.2">
      <c r="B336" s="53" t="s">
        <v>71</v>
      </c>
      <c r="C336" s="54">
        <v>13</v>
      </c>
      <c r="D336" s="54">
        <v>2</v>
      </c>
      <c r="E336" s="58">
        <f t="shared" si="131"/>
        <v>1.5647568608570053E-3</v>
      </c>
      <c r="F336" s="58">
        <f t="shared" si="132"/>
        <v>1.6873365392727579E-4</v>
      </c>
      <c r="G336" s="51">
        <f t="shared" si="133"/>
        <v>-0.84615384615384615</v>
      </c>
      <c r="H336" s="52">
        <f t="shared" si="134"/>
        <v>-1.3240250361097737E-3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109</v>
      </c>
      <c r="D339" s="54">
        <v>161</v>
      </c>
      <c r="E339" s="58">
        <f t="shared" si="131"/>
        <v>1.3119884448724122E-2</v>
      </c>
      <c r="F339" s="58">
        <f t="shared" si="132"/>
        <v>1.3583059141145701E-2</v>
      </c>
      <c r="G339" s="51">
        <f t="shared" si="133"/>
        <v>0.47706422018348627</v>
      </c>
      <c r="H339" s="52">
        <f t="shared" si="134"/>
        <v>6.2590274434280221E-3</v>
      </c>
    </row>
    <row r="340" spans="1:8" x14ac:dyDescent="0.2">
      <c r="B340" s="53" t="s">
        <v>82</v>
      </c>
      <c r="C340" s="54">
        <v>2</v>
      </c>
      <c r="D340" s="54">
        <v>17</v>
      </c>
      <c r="E340" s="58">
        <f t="shared" si="131"/>
        <v>2.4073182474723158E-4</v>
      </c>
      <c r="F340" s="58">
        <f t="shared" si="132"/>
        <v>1.4342360583818443E-3</v>
      </c>
      <c r="G340" s="51">
        <f t="shared" si="133"/>
        <v>7.5</v>
      </c>
      <c r="H340" s="52">
        <f t="shared" si="134"/>
        <v>1.8054886856042369E-3</v>
      </c>
    </row>
    <row r="341" spans="1:8" x14ac:dyDescent="0.2">
      <c r="B341" s="53" t="s">
        <v>598</v>
      </c>
      <c r="C341" s="54">
        <v>0</v>
      </c>
      <c r="D341" s="54">
        <v>15</v>
      </c>
      <c r="E341" s="58" t="str">
        <f t="shared" si="131"/>
        <v/>
      </c>
      <c r="F341" s="58">
        <f t="shared" si="132"/>
        <v>1.2655024044545685E-3</v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16</v>
      </c>
      <c r="D342" s="54">
        <v>16</v>
      </c>
      <c r="E342" s="58">
        <f t="shared" si="131"/>
        <v>1.9258545979778526E-3</v>
      </c>
      <c r="F342" s="58">
        <f t="shared" si="132"/>
        <v>1.3498692314182063E-3</v>
      </c>
      <c r="G342" s="51">
        <f t="shared" si="133"/>
        <v>0</v>
      </c>
      <c r="H342" s="52">
        <f t="shared" si="134"/>
        <v>0</v>
      </c>
    </row>
    <row r="343" spans="1:8" x14ac:dyDescent="0.2">
      <c r="B343" s="53" t="s">
        <v>258</v>
      </c>
      <c r="C343" s="54">
        <v>5</v>
      </c>
      <c r="D343" s="54">
        <v>2</v>
      </c>
      <c r="E343" s="58">
        <f t="shared" si="131"/>
        <v>6.0182956186807899E-4</v>
      </c>
      <c r="F343" s="58">
        <f t="shared" si="132"/>
        <v>1.6873365392727579E-4</v>
      </c>
      <c r="G343" s="51">
        <f t="shared" si="133"/>
        <v>-0.6</v>
      </c>
      <c r="H343" s="52">
        <f t="shared" si="134"/>
        <v>-3.6109773712084738E-4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296</v>
      </c>
      <c r="D345" s="54">
        <v>1408</v>
      </c>
      <c r="E345" s="58">
        <f t="shared" si="131"/>
        <v>3.5628310062590277E-2</v>
      </c>
      <c r="F345" s="58">
        <f t="shared" si="132"/>
        <v>0.11878849236480216</v>
      </c>
      <c r="G345" s="51">
        <f t="shared" si="133"/>
        <v>3.7567567567567566</v>
      </c>
      <c r="H345" s="52">
        <f t="shared" si="134"/>
        <v>0.13384689455946075</v>
      </c>
    </row>
    <row r="346" spans="1:8" x14ac:dyDescent="0.2">
      <c r="B346" s="53" t="s">
        <v>599</v>
      </c>
      <c r="C346" s="54">
        <v>52</v>
      </c>
      <c r="D346" s="54">
        <v>27</v>
      </c>
      <c r="E346" s="58">
        <f t="shared" si="131"/>
        <v>6.2590274434280212E-3</v>
      </c>
      <c r="F346" s="58">
        <f t="shared" si="132"/>
        <v>2.2779043280182231E-3</v>
      </c>
      <c r="G346" s="51">
        <f t="shared" si="133"/>
        <v>-0.48076923076923078</v>
      </c>
      <c r="H346" s="52">
        <f t="shared" si="134"/>
        <v>-3.0091478093403948E-3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73</v>
      </c>
      <c r="D348" s="54">
        <v>67</v>
      </c>
      <c r="E348" s="58">
        <f t="shared" si="131"/>
        <v>8.7867116032739525E-3</v>
      </c>
      <c r="F348" s="58">
        <f t="shared" si="132"/>
        <v>5.652577406563739E-3</v>
      </c>
      <c r="G348" s="51">
        <f t="shared" si="133"/>
        <v>-8.2191780821917804E-2</v>
      </c>
      <c r="H348" s="52">
        <f t="shared" si="134"/>
        <v>-7.2219547424169465E-4</v>
      </c>
    </row>
    <row r="349" spans="1:8" x14ac:dyDescent="0.2">
      <c r="B349" s="53" t="s">
        <v>77</v>
      </c>
      <c r="C349" s="54">
        <v>9</v>
      </c>
      <c r="D349" s="54">
        <v>17</v>
      </c>
      <c r="E349" s="58">
        <f t="shared" si="131"/>
        <v>1.0832932113625422E-3</v>
      </c>
      <c r="F349" s="58">
        <f t="shared" si="132"/>
        <v>1.4342360583818443E-3</v>
      </c>
      <c r="G349" s="51">
        <f t="shared" si="133"/>
        <v>0.88888888888888884</v>
      </c>
      <c r="H349" s="52">
        <f t="shared" si="134"/>
        <v>9.6292729898892631E-4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3</v>
      </c>
      <c r="E351" s="58" t="str">
        <f t="shared" si="131"/>
        <v/>
      </c>
      <c r="F351" s="58">
        <f t="shared" si="132"/>
        <v>2.531004808909137E-4</v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1374</v>
      </c>
      <c r="D353" s="54">
        <v>1026</v>
      </c>
      <c r="E353" s="58">
        <f t="shared" si="131"/>
        <v>0.1653827636013481</v>
      </c>
      <c r="F353" s="58">
        <f t="shared" si="132"/>
        <v>8.656036446469248E-2</v>
      </c>
      <c r="G353" s="51">
        <f t="shared" si="133"/>
        <v>-0.25327510917030566</v>
      </c>
      <c r="H353" s="52">
        <f t="shared" si="134"/>
        <v>-4.1887337506018293E-2</v>
      </c>
    </row>
    <row r="354" spans="2:8" x14ac:dyDescent="0.2">
      <c r="B354" s="53" t="s">
        <v>261</v>
      </c>
      <c r="C354" s="54">
        <v>20</v>
      </c>
      <c r="D354" s="54">
        <v>17</v>
      </c>
      <c r="E354" s="58">
        <f t="shared" si="131"/>
        <v>2.4073182474723159E-3</v>
      </c>
      <c r="F354" s="58">
        <f t="shared" si="132"/>
        <v>1.4342360583818443E-3</v>
      </c>
      <c r="G354" s="51">
        <f t="shared" si="133"/>
        <v>-0.15</v>
      </c>
      <c r="H354" s="52">
        <f t="shared" si="134"/>
        <v>-3.6109773712084738E-4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14</v>
      </c>
      <c r="D356" s="54">
        <v>19</v>
      </c>
      <c r="E356" s="58">
        <f t="shared" si="131"/>
        <v>1.6851227732306211E-3</v>
      </c>
      <c r="F356" s="58">
        <f t="shared" si="132"/>
        <v>1.60296971230912E-3</v>
      </c>
      <c r="G356" s="51">
        <f t="shared" si="133"/>
        <v>0.35714285714285715</v>
      </c>
      <c r="H356" s="52">
        <f t="shared" si="134"/>
        <v>6.0182956186807899E-4</v>
      </c>
    </row>
    <row r="357" spans="2:8" x14ac:dyDescent="0.2">
      <c r="B357" s="53" t="s">
        <v>600</v>
      </c>
      <c r="C357" s="54">
        <v>179</v>
      </c>
      <c r="D357" s="54">
        <v>228</v>
      </c>
      <c r="E357" s="58">
        <f t="shared" si="131"/>
        <v>2.1545498314877228E-2</v>
      </c>
      <c r="F357" s="58">
        <f t="shared" si="132"/>
        <v>1.9235636547709441E-2</v>
      </c>
      <c r="G357" s="51">
        <f t="shared" si="133"/>
        <v>0.27374301675977653</v>
      </c>
      <c r="H357" s="52">
        <f t="shared" si="134"/>
        <v>5.8979297063071739E-3</v>
      </c>
    </row>
    <row r="358" spans="2:8" x14ac:dyDescent="0.2">
      <c r="B358" s="53" t="s">
        <v>87</v>
      </c>
      <c r="C358" s="54">
        <v>13</v>
      </c>
      <c r="D358" s="54">
        <v>19</v>
      </c>
      <c r="E358" s="58">
        <f t="shared" si="131"/>
        <v>1.5647568608570053E-3</v>
      </c>
      <c r="F358" s="58">
        <f t="shared" si="132"/>
        <v>1.60296971230912E-3</v>
      </c>
      <c r="G358" s="51">
        <f t="shared" si="133"/>
        <v>0.46153846153846156</v>
      </c>
      <c r="H358" s="52">
        <f t="shared" si="134"/>
        <v>7.2219547424169476E-4</v>
      </c>
    </row>
    <row r="359" spans="2:8" x14ac:dyDescent="0.2">
      <c r="B359" s="53" t="s">
        <v>86</v>
      </c>
      <c r="C359" s="54">
        <v>3</v>
      </c>
      <c r="D359" s="54">
        <v>0</v>
      </c>
      <c r="E359" s="58">
        <f t="shared" si="131"/>
        <v>3.6109773712084738E-4</v>
      </c>
      <c r="F359" s="58" t="str">
        <f t="shared" si="132"/>
        <v/>
      </c>
      <c r="G359" s="51" t="str">
        <f t="shared" si="133"/>
        <v>0</v>
      </c>
      <c r="H359" s="52">
        <f t="shared" si="134"/>
        <v>0</v>
      </c>
    </row>
    <row r="360" spans="2:8" x14ac:dyDescent="0.2">
      <c r="B360" s="53" t="s">
        <v>74</v>
      </c>
      <c r="C360" s="54">
        <v>0</v>
      </c>
      <c r="D360" s="54">
        <v>1</v>
      </c>
      <c r="E360" s="58" t="str">
        <f t="shared" si="131"/>
        <v/>
      </c>
      <c r="F360" s="58">
        <f t="shared" si="132"/>
        <v>8.4366826963637893E-5</v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1618</v>
      </c>
      <c r="E361" s="58" t="str">
        <f t="shared" si="131"/>
        <v/>
      </c>
      <c r="F361" s="58">
        <f t="shared" si="132"/>
        <v>0.13650552602716612</v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23</v>
      </c>
      <c r="D363" s="54">
        <v>23</v>
      </c>
      <c r="E363" s="58">
        <f t="shared" si="131"/>
        <v>2.7684159845931633E-3</v>
      </c>
      <c r="F363" s="58">
        <f t="shared" si="132"/>
        <v>1.9404370201636717E-3</v>
      </c>
      <c r="G363" s="51">
        <f t="shared" si="133"/>
        <v>0</v>
      </c>
      <c r="H363" s="52">
        <f t="shared" si="134"/>
        <v>0</v>
      </c>
    </row>
    <row r="364" spans="2:8" x14ac:dyDescent="0.2">
      <c r="B364" s="53" t="s">
        <v>500</v>
      </c>
      <c r="C364" s="54">
        <v>19</v>
      </c>
      <c r="D364" s="54">
        <v>15</v>
      </c>
      <c r="E364" s="58">
        <f t="shared" si="131"/>
        <v>2.2869523350987002E-3</v>
      </c>
      <c r="F364" s="58">
        <f t="shared" si="132"/>
        <v>1.2655024044545685E-3</v>
      </c>
      <c r="G364" s="51">
        <f t="shared" si="133"/>
        <v>-0.21052631578947367</v>
      </c>
      <c r="H364" s="52">
        <f t="shared" si="134"/>
        <v>-4.8146364949446316E-4</v>
      </c>
    </row>
    <row r="365" spans="2:8" x14ac:dyDescent="0.2">
      <c r="B365" s="53" t="s">
        <v>501</v>
      </c>
      <c r="C365" s="54">
        <v>96</v>
      </c>
      <c r="D365" s="54">
        <v>325</v>
      </c>
      <c r="E365" s="58">
        <f t="shared" ref="E365:E387" si="137">+IF(C365=0,"",C365/C$333)</f>
        <v>1.1555127587867116E-2</v>
      </c>
      <c r="F365" s="58">
        <f t="shared" ref="F365:F387" si="138">+IF(D365=0,"",D365/D$333)</f>
        <v>2.7419218763182318E-2</v>
      </c>
      <c r="G365" s="51">
        <f t="shared" si="133"/>
        <v>2.3854166666666665</v>
      </c>
      <c r="H365" s="52">
        <f t="shared" si="134"/>
        <v>2.7563793933558015E-2</v>
      </c>
    </row>
    <row r="366" spans="2:8" x14ac:dyDescent="0.2">
      <c r="B366" s="53" t="s">
        <v>502</v>
      </c>
      <c r="C366" s="54">
        <v>1</v>
      </c>
      <c r="D366" s="54">
        <v>2</v>
      </c>
      <c r="E366" s="58">
        <f t="shared" si="137"/>
        <v>1.2036591237361579E-4</v>
      </c>
      <c r="F366" s="58">
        <f t="shared" si="138"/>
        <v>1.6873365392727579E-4</v>
      </c>
      <c r="G366" s="51">
        <f t="shared" si="133"/>
        <v>1</v>
      </c>
      <c r="H366" s="52">
        <f t="shared" si="134"/>
        <v>1.2036591237361579E-4</v>
      </c>
    </row>
    <row r="367" spans="2:8" x14ac:dyDescent="0.2">
      <c r="B367" s="53" t="s">
        <v>503</v>
      </c>
      <c r="C367" s="54">
        <v>0</v>
      </c>
      <c r="D367" s="54">
        <v>26</v>
      </c>
      <c r="E367" s="58" t="str">
        <f t="shared" si="137"/>
        <v/>
      </c>
      <c r="F367" s="58">
        <f t="shared" si="138"/>
        <v>2.1935375010545852E-3</v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1</v>
      </c>
      <c r="D368" s="54">
        <v>0</v>
      </c>
      <c r="E368" s="58">
        <f t="shared" si="137"/>
        <v>1.2036591237361579E-4</v>
      </c>
      <c r="F368" s="58" t="str">
        <f t="shared" si="138"/>
        <v/>
      </c>
      <c r="G368" s="51" t="str">
        <f t="shared" si="133"/>
        <v>0</v>
      </c>
      <c r="H368" s="52">
        <f t="shared" si="134"/>
        <v>0</v>
      </c>
    </row>
    <row r="369" spans="1:8" x14ac:dyDescent="0.2">
      <c r="B369" s="53" t="s">
        <v>264</v>
      </c>
      <c r="C369" s="54">
        <v>4</v>
      </c>
      <c r="D369" s="54">
        <v>74</v>
      </c>
      <c r="E369" s="58">
        <f t="shared" si="137"/>
        <v>4.8146364949446316E-4</v>
      </c>
      <c r="F369" s="58">
        <f t="shared" si="138"/>
        <v>6.243145195309204E-3</v>
      </c>
      <c r="G369" s="51">
        <f t="shared" si="133"/>
        <v>17.5</v>
      </c>
      <c r="H369" s="52">
        <f t="shared" si="134"/>
        <v>8.425613866153106E-3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279</v>
      </c>
      <c r="E371" s="57" t="str">
        <f t="shared" si="137"/>
        <v/>
      </c>
      <c r="F371" s="57">
        <f t="shared" si="138"/>
        <v>2.3538344722854973E-2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1129</v>
      </c>
      <c r="D372" s="54">
        <v>484</v>
      </c>
      <c r="E372" s="58">
        <f t="shared" si="137"/>
        <v>0.13589311506981222</v>
      </c>
      <c r="F372" s="58">
        <f t="shared" si="138"/>
        <v>4.0833544250400741E-2</v>
      </c>
      <c r="G372" s="51">
        <f t="shared" si="133"/>
        <v>-0.57130203720106287</v>
      </c>
      <c r="H372" s="52">
        <f t="shared" si="134"/>
        <v>-7.7636013480982174E-2</v>
      </c>
    </row>
    <row r="373" spans="1:8" x14ac:dyDescent="0.2">
      <c r="B373" s="53" t="s">
        <v>95</v>
      </c>
      <c r="C373" s="54">
        <v>523</v>
      </c>
      <c r="D373" s="54">
        <v>44</v>
      </c>
      <c r="E373" s="58">
        <f t="shared" si="137"/>
        <v>6.2951372171401065E-2</v>
      </c>
      <c r="F373" s="58">
        <f t="shared" si="138"/>
        <v>3.7121403864000674E-3</v>
      </c>
      <c r="G373" s="51">
        <f t="shared" si="133"/>
        <v>-0.91586998087954108</v>
      </c>
      <c r="H373" s="52">
        <f t="shared" si="134"/>
        <v>-5.7655272026961968E-2</v>
      </c>
    </row>
    <row r="374" spans="1:8" x14ac:dyDescent="0.2">
      <c r="B374" s="53" t="s">
        <v>88</v>
      </c>
      <c r="C374" s="54">
        <v>971</v>
      </c>
      <c r="D374" s="54">
        <v>1228</v>
      </c>
      <c r="E374" s="58">
        <f t="shared" si="137"/>
        <v>0.11687530091478093</v>
      </c>
      <c r="F374" s="58">
        <f t="shared" si="138"/>
        <v>0.10360246351134733</v>
      </c>
      <c r="G374" s="51">
        <f t="shared" si="133"/>
        <v>0.2646755921730175</v>
      </c>
      <c r="H374" s="52">
        <f t="shared" si="134"/>
        <v>3.0934039480019257E-2</v>
      </c>
    </row>
    <row r="375" spans="1:8" x14ac:dyDescent="0.2">
      <c r="B375" s="53" t="s">
        <v>94</v>
      </c>
      <c r="C375" s="54">
        <v>42</v>
      </c>
      <c r="D375" s="54">
        <v>32</v>
      </c>
      <c r="E375" s="58">
        <f t="shared" si="137"/>
        <v>5.0553683196918634E-3</v>
      </c>
      <c r="F375" s="58">
        <f t="shared" si="138"/>
        <v>2.6997384628364126E-3</v>
      </c>
      <c r="G375" s="51">
        <f t="shared" si="133"/>
        <v>-0.23809523809523808</v>
      </c>
      <c r="H375" s="52">
        <f t="shared" si="134"/>
        <v>-1.203659123736158E-3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1</v>
      </c>
      <c r="D377" s="54">
        <v>1</v>
      </c>
      <c r="E377" s="58">
        <f t="shared" si="137"/>
        <v>1.2036591237361579E-4</v>
      </c>
      <c r="F377" s="58">
        <f t="shared" si="138"/>
        <v>8.4366826963637893E-5</v>
      </c>
      <c r="G377" s="51">
        <f t="shared" si="133"/>
        <v>0</v>
      </c>
      <c r="H377" s="52">
        <f t="shared" si="134"/>
        <v>0</v>
      </c>
    </row>
    <row r="378" spans="1:8" x14ac:dyDescent="0.2">
      <c r="B378" s="53" t="s">
        <v>265</v>
      </c>
      <c r="C378" s="54">
        <v>1</v>
      </c>
      <c r="D378" s="54">
        <v>7</v>
      </c>
      <c r="E378" s="58">
        <f t="shared" si="137"/>
        <v>1.2036591237361579E-4</v>
      </c>
      <c r="F378" s="58">
        <f t="shared" si="138"/>
        <v>5.9056778874546528E-4</v>
      </c>
      <c r="G378" s="51">
        <f t="shared" si="133"/>
        <v>6</v>
      </c>
      <c r="H378" s="52">
        <f t="shared" si="134"/>
        <v>7.2219547424169476E-4</v>
      </c>
    </row>
    <row r="379" spans="1:8" x14ac:dyDescent="0.2">
      <c r="B379" s="53" t="s">
        <v>266</v>
      </c>
      <c r="C379" s="54">
        <v>1</v>
      </c>
      <c r="D379" s="54">
        <v>2</v>
      </c>
      <c r="E379" s="58">
        <f t="shared" si="137"/>
        <v>1.2036591237361579E-4</v>
      </c>
      <c r="F379" s="58">
        <f t="shared" si="138"/>
        <v>1.6873365392727579E-4</v>
      </c>
      <c r="G379" s="51">
        <f t="shared" si="133"/>
        <v>1</v>
      </c>
      <c r="H379" s="52">
        <f t="shared" si="134"/>
        <v>1.2036591237361579E-4</v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5</v>
      </c>
      <c r="E381" s="58" t="str">
        <f t="shared" si="137"/>
        <v/>
      </c>
      <c r="F381" s="58">
        <f t="shared" si="138"/>
        <v>4.2183413481818949E-4</v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3</v>
      </c>
      <c r="D382" s="54">
        <v>0</v>
      </c>
      <c r="E382" s="58">
        <f t="shared" si="137"/>
        <v>3.6109773712084738E-4</v>
      </c>
      <c r="F382" s="58" t="str">
        <f t="shared" si="138"/>
        <v/>
      </c>
      <c r="G382" s="51" t="str">
        <f t="shared" si="133"/>
        <v>0</v>
      </c>
      <c r="H382" s="52">
        <f t="shared" si="134"/>
        <v>0</v>
      </c>
    </row>
    <row r="383" spans="1:8" x14ac:dyDescent="0.2">
      <c r="B383" s="53" t="s">
        <v>506</v>
      </c>
      <c r="C383" s="54">
        <v>2</v>
      </c>
      <c r="D383" s="54">
        <v>0</v>
      </c>
      <c r="E383" s="58">
        <f t="shared" si="137"/>
        <v>2.4073182474723158E-4</v>
      </c>
      <c r="F383" s="58" t="str">
        <f t="shared" si="138"/>
        <v/>
      </c>
      <c r="G383" s="51" t="str">
        <f t="shared" si="133"/>
        <v>0</v>
      </c>
      <c r="H383" s="52">
        <f t="shared" si="134"/>
        <v>0</v>
      </c>
    </row>
    <row r="384" spans="1:8" x14ac:dyDescent="0.2">
      <c r="B384" s="53" t="s">
        <v>96</v>
      </c>
      <c r="C384" s="54">
        <v>5</v>
      </c>
      <c r="D384" s="54">
        <v>55</v>
      </c>
      <c r="E384" s="58">
        <f t="shared" si="137"/>
        <v>6.0182956186807899E-4</v>
      </c>
      <c r="F384" s="58">
        <f t="shared" si="138"/>
        <v>4.6401754830000842E-3</v>
      </c>
      <c r="G384" s="51">
        <f t="shared" si="133"/>
        <v>10</v>
      </c>
      <c r="H384" s="52">
        <f t="shared" si="134"/>
        <v>6.0182956186807897E-3</v>
      </c>
    </row>
    <row r="385" spans="1:8" x14ac:dyDescent="0.2">
      <c r="B385" s="53" t="s">
        <v>268</v>
      </c>
      <c r="C385" s="54">
        <v>35</v>
      </c>
      <c r="D385" s="54">
        <v>33</v>
      </c>
      <c r="E385" s="58">
        <f t="shared" si="137"/>
        <v>4.212806933076553E-3</v>
      </c>
      <c r="F385" s="58">
        <f t="shared" si="138"/>
        <v>2.7841052898000505E-3</v>
      </c>
      <c r="G385" s="51">
        <f t="shared" si="133"/>
        <v>-5.7142857142857141E-2</v>
      </c>
      <c r="H385" s="52">
        <f t="shared" si="134"/>
        <v>-2.4073182474723161E-4</v>
      </c>
    </row>
    <row r="386" spans="1:8" x14ac:dyDescent="0.2">
      <c r="B386" s="53" t="s">
        <v>603</v>
      </c>
      <c r="C386" s="54">
        <v>2</v>
      </c>
      <c r="D386" s="54">
        <v>0</v>
      </c>
      <c r="E386" s="58">
        <f t="shared" si="137"/>
        <v>2.4073182474723158E-4</v>
      </c>
      <c r="F386" s="58" t="str">
        <f t="shared" si="138"/>
        <v/>
      </c>
      <c r="G386" s="51" t="str">
        <f t="shared" si="133"/>
        <v>0</v>
      </c>
      <c r="H386" s="52">
        <f t="shared" si="134"/>
        <v>0</v>
      </c>
    </row>
    <row r="387" spans="1:8" x14ac:dyDescent="0.2">
      <c r="B387" s="53" t="s">
        <v>90</v>
      </c>
      <c r="C387" s="54">
        <v>13</v>
      </c>
      <c r="D387" s="54">
        <v>10</v>
      </c>
      <c r="E387" s="58">
        <f t="shared" si="137"/>
        <v>1.5647568608570053E-3</v>
      </c>
      <c r="F387" s="58">
        <f t="shared" si="138"/>
        <v>8.4366826963637898E-4</v>
      </c>
      <c r="G387" s="51">
        <f t="shared" si="133"/>
        <v>-0.23076923076923078</v>
      </c>
      <c r="H387" s="52">
        <f t="shared" si="134"/>
        <v>-3.6109773712084738E-4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1</v>
      </c>
      <c r="E388" s="58" t="str">
        <f t="shared" ref="E388:E389" si="141">+IF(C388=0,"",C388/C$333)</f>
        <v/>
      </c>
      <c r="F388" s="58">
        <f t="shared" ref="F388:F389" si="142">+IF(D388=0,"",D388/D$333)</f>
        <v>8.4366826963637893E-5</v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10</v>
      </c>
      <c r="D391" s="54">
        <v>37</v>
      </c>
      <c r="E391" s="58">
        <f t="shared" si="145"/>
        <v>1.203659123736158E-3</v>
      </c>
      <c r="F391" s="58">
        <f t="shared" si="146"/>
        <v>3.121572597654602E-3</v>
      </c>
      <c r="G391" s="51">
        <f t="shared" si="133"/>
        <v>2.7</v>
      </c>
      <c r="H391" s="52">
        <f t="shared" si="134"/>
        <v>3.2498796340876268E-3</v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8</v>
      </c>
      <c r="E393" s="58" t="str">
        <f t="shared" si="145"/>
        <v/>
      </c>
      <c r="F393" s="58">
        <f t="shared" si="146"/>
        <v>6.7493461570910314E-4</v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78</v>
      </c>
      <c r="E394" s="58" t="str">
        <f t="shared" si="145"/>
        <v/>
      </c>
      <c r="F394" s="58">
        <f t="shared" si="146"/>
        <v>6.5806125031637559E-3</v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415</v>
      </c>
      <c r="D395" s="54">
        <v>602</v>
      </c>
      <c r="E395" s="58">
        <f t="shared" si="145"/>
        <v>4.9951853635050551E-2</v>
      </c>
      <c r="F395" s="58">
        <f t="shared" si="146"/>
        <v>5.0788829832110013E-2</v>
      </c>
      <c r="G395" s="51">
        <f t="shared" si="133"/>
        <v>0.45060240963855419</v>
      </c>
      <c r="H395" s="52">
        <f t="shared" si="134"/>
        <v>2.2508425613866151E-2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36</v>
      </c>
      <c r="E397" s="58" t="str">
        <f t="shared" si="145"/>
        <v/>
      </c>
      <c r="F397" s="58">
        <f t="shared" si="146"/>
        <v>3.0372057706909645E-3</v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10</v>
      </c>
      <c r="D398" s="54">
        <v>47</v>
      </c>
      <c r="E398" s="58">
        <f t="shared" si="145"/>
        <v>1.203659123736158E-3</v>
      </c>
      <c r="F398" s="58">
        <f t="shared" si="146"/>
        <v>3.9652408672909813E-3</v>
      </c>
      <c r="G398" s="51">
        <f t="shared" si="133"/>
        <v>3.7</v>
      </c>
      <c r="H398" s="52">
        <f t="shared" si="134"/>
        <v>4.4535387578237846E-3</v>
      </c>
    </row>
    <row r="399" spans="1:8" x14ac:dyDescent="0.2">
      <c r="B399" s="53" t="s">
        <v>508</v>
      </c>
      <c r="C399" s="54">
        <v>24</v>
      </c>
      <c r="D399" s="54">
        <v>1</v>
      </c>
      <c r="E399" s="58">
        <f t="shared" si="145"/>
        <v>2.8887818969667791E-3</v>
      </c>
      <c r="F399" s="58">
        <f t="shared" si="146"/>
        <v>8.4366826963637893E-5</v>
      </c>
      <c r="G399" s="51">
        <f t="shared" si="133"/>
        <v>-0.95833333333333337</v>
      </c>
      <c r="H399" s="52">
        <f t="shared" si="134"/>
        <v>-2.7684159845931633E-3</v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1</v>
      </c>
      <c r="D401" s="54">
        <v>0</v>
      </c>
      <c r="E401" s="58">
        <f t="shared" ref="E401:E473" si="147">+IF(C401=0,"",C401/C$333)</f>
        <v>1.2036591237361579E-4</v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>
        <f t="shared" ref="H401:H473" si="150">+IF(OR(AND(E401=""),(G401="")),"",E401*G401)</f>
        <v>0</v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30</v>
      </c>
      <c r="E403" s="58" t="str">
        <f t="shared" si="151"/>
        <v/>
      </c>
      <c r="F403" s="58">
        <f t="shared" si="152"/>
        <v>2.531004808909137E-3</v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2</v>
      </c>
      <c r="D404" s="54">
        <v>1</v>
      </c>
      <c r="E404" s="58">
        <f t="shared" si="151"/>
        <v>2.4073182474723158E-4</v>
      </c>
      <c r="F404" s="58">
        <f t="shared" si="152"/>
        <v>8.4366826963637893E-5</v>
      </c>
      <c r="G404" s="51">
        <f t="shared" si="153"/>
        <v>-0.5</v>
      </c>
      <c r="H404" s="52">
        <f t="shared" si="154"/>
        <v>-1.2036591237361579E-4</v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1</v>
      </c>
      <c r="D406" s="54">
        <v>1</v>
      </c>
      <c r="E406" s="58">
        <f t="shared" si="147"/>
        <v>1.2036591237361579E-4</v>
      </c>
      <c r="F406" s="58">
        <f t="shared" si="148"/>
        <v>8.4366826963637893E-5</v>
      </c>
      <c r="G406" s="51">
        <f t="shared" si="149"/>
        <v>0</v>
      </c>
      <c r="H406" s="52">
        <f t="shared" si="150"/>
        <v>0</v>
      </c>
    </row>
    <row r="407" spans="1:8" x14ac:dyDescent="0.2">
      <c r="B407" s="53" t="s">
        <v>276</v>
      </c>
      <c r="C407" s="54">
        <v>64</v>
      </c>
      <c r="D407" s="54">
        <v>42</v>
      </c>
      <c r="E407" s="58">
        <f t="shared" si="147"/>
        <v>7.7034183919114105E-3</v>
      </c>
      <c r="F407" s="58">
        <f t="shared" si="148"/>
        <v>3.5434067324727919E-3</v>
      </c>
      <c r="G407" s="51">
        <f t="shared" si="149"/>
        <v>-0.34375</v>
      </c>
      <c r="H407" s="52">
        <f t="shared" si="150"/>
        <v>-2.6480500722195475E-3</v>
      </c>
    </row>
    <row r="408" spans="1:8" x14ac:dyDescent="0.2">
      <c r="B408" s="53" t="s">
        <v>509</v>
      </c>
      <c r="C408" s="54">
        <v>0</v>
      </c>
      <c r="D408" s="54">
        <v>151</v>
      </c>
      <c r="E408" s="58" t="str">
        <f t="shared" si="147"/>
        <v/>
      </c>
      <c r="F408" s="58">
        <f t="shared" si="148"/>
        <v>1.2739390871509323E-2</v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19</v>
      </c>
      <c r="D409" s="54">
        <v>22</v>
      </c>
      <c r="E409" s="58">
        <f t="shared" si="147"/>
        <v>2.2869523350987002E-3</v>
      </c>
      <c r="F409" s="58">
        <f t="shared" si="148"/>
        <v>1.8560701932000337E-3</v>
      </c>
      <c r="G409" s="51">
        <f t="shared" si="149"/>
        <v>0.15789473684210525</v>
      </c>
      <c r="H409" s="52">
        <f t="shared" si="150"/>
        <v>3.6109773712084738E-4</v>
      </c>
    </row>
    <row r="410" spans="1:8" x14ac:dyDescent="0.2">
      <c r="B410" s="53" t="s">
        <v>510</v>
      </c>
      <c r="C410" s="54">
        <v>1</v>
      </c>
      <c r="D410" s="54">
        <v>0</v>
      </c>
      <c r="E410" s="58">
        <f t="shared" si="147"/>
        <v>1.2036591237361579E-4</v>
      </c>
      <c r="F410" s="58" t="str">
        <f t="shared" si="148"/>
        <v/>
      </c>
      <c r="G410" s="51" t="str">
        <f t="shared" si="149"/>
        <v>0</v>
      </c>
      <c r="H410" s="52">
        <f t="shared" si="150"/>
        <v>0</v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6</v>
      </c>
      <c r="D412" s="54">
        <v>0</v>
      </c>
      <c r="E412" s="57">
        <f t="shared" si="147"/>
        <v>7.2219547424169476E-4</v>
      </c>
      <c r="F412" s="57" t="str">
        <f t="shared" si="148"/>
        <v/>
      </c>
      <c r="G412" s="57" t="str">
        <f t="shared" si="149"/>
        <v>0</v>
      </c>
      <c r="H412" s="50">
        <f t="shared" si="150"/>
        <v>0</v>
      </c>
    </row>
    <row r="413" spans="1:8" s="32" customFormat="1" x14ac:dyDescent="0.2">
      <c r="A413" s="39"/>
      <c r="B413" s="55" t="s">
        <v>279</v>
      </c>
      <c r="C413" s="56">
        <v>19</v>
      </c>
      <c r="D413" s="54">
        <v>41</v>
      </c>
      <c r="E413" s="57">
        <f t="shared" si="147"/>
        <v>2.2869523350987002E-3</v>
      </c>
      <c r="F413" s="57">
        <f t="shared" si="148"/>
        <v>3.4590399055091539E-3</v>
      </c>
      <c r="G413" s="57">
        <f t="shared" si="149"/>
        <v>1.1578947368421053</v>
      </c>
      <c r="H413" s="50">
        <f t="shared" si="150"/>
        <v>2.6480500722195475E-3</v>
      </c>
    </row>
    <row r="414" spans="1:8" s="32" customFormat="1" x14ac:dyDescent="0.2">
      <c r="A414" s="39"/>
      <c r="B414" s="55" t="s">
        <v>280</v>
      </c>
      <c r="C414" s="56">
        <v>3</v>
      </c>
      <c r="D414" s="54">
        <v>62</v>
      </c>
      <c r="E414" s="57">
        <f t="shared" si="147"/>
        <v>3.6109773712084738E-4</v>
      </c>
      <c r="F414" s="57">
        <f t="shared" si="148"/>
        <v>5.23074327174555E-3</v>
      </c>
      <c r="G414" s="57">
        <f t="shared" si="149"/>
        <v>19.666666666666668</v>
      </c>
      <c r="H414" s="50">
        <f t="shared" si="150"/>
        <v>7.1015888300433325E-3</v>
      </c>
    </row>
    <row r="415" spans="1:8" s="32" customFormat="1" x14ac:dyDescent="0.2">
      <c r="A415" s="39"/>
      <c r="B415" s="55" t="s">
        <v>100</v>
      </c>
      <c r="C415" s="56">
        <v>104</v>
      </c>
      <c r="D415" s="54">
        <v>131</v>
      </c>
      <c r="E415" s="57">
        <f t="shared" si="147"/>
        <v>1.2518054886856042E-2</v>
      </c>
      <c r="F415" s="57">
        <f t="shared" si="148"/>
        <v>1.1052054332236565E-2</v>
      </c>
      <c r="G415" s="57">
        <f t="shared" si="149"/>
        <v>0.25961538461538464</v>
      </c>
      <c r="H415" s="50">
        <f t="shared" si="150"/>
        <v>3.2498796340876268E-3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21</v>
      </c>
      <c r="D417" s="54">
        <v>43</v>
      </c>
      <c r="E417" s="57">
        <f t="shared" si="147"/>
        <v>2.5276841598459317E-3</v>
      </c>
      <c r="F417" s="57">
        <f t="shared" si="148"/>
        <v>3.6277735594364294E-3</v>
      </c>
      <c r="G417" s="57">
        <f t="shared" si="149"/>
        <v>1.0476190476190477</v>
      </c>
      <c r="H417" s="50">
        <f t="shared" si="150"/>
        <v>2.6480500722195475E-3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19</v>
      </c>
      <c r="E418" s="57" t="str">
        <f t="shared" si="147"/>
        <v/>
      </c>
      <c r="F418" s="57">
        <f t="shared" si="148"/>
        <v>1.60296971230912E-3</v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36</v>
      </c>
      <c r="D419" s="54">
        <v>0</v>
      </c>
      <c r="E419" s="57">
        <f t="shared" ref="E419:E420" si="159">+IF(C419=0,"",C419/C$333)</f>
        <v>4.3331728454501688E-3</v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>
        <f t="shared" ref="H419:H420" si="162">+IF(OR(AND(E419=""),(G419="")),"",E419*G419)</f>
        <v>0</v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38</v>
      </c>
      <c r="D422" s="54">
        <v>12</v>
      </c>
      <c r="E422" s="57">
        <f t="shared" ref="E422:E424" si="163">+IF(C422=0,"",C422/C$333)</f>
        <v>4.5739046701974003E-3</v>
      </c>
      <c r="F422" s="57">
        <f t="shared" ref="F422:F424" si="164">+IF(D422=0,"",D422/D$333)</f>
        <v>1.0124019235636548E-3</v>
      </c>
      <c r="G422" s="57">
        <f t="shared" ref="G422:G424" si="165">+IF(OR(AND(D422=0),(C422=0)),"0",((D422-C422)/C422))</f>
        <v>-0.68421052631578949</v>
      </c>
      <c r="H422" s="50">
        <f t="shared" ref="H422:H424" si="166">+IF(OR(AND(E422=""),(G422="")),"",E422*G422)</f>
        <v>-3.129513721714011E-3</v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3</v>
      </c>
      <c r="D425" s="54">
        <v>2</v>
      </c>
      <c r="E425" s="57">
        <f t="shared" si="147"/>
        <v>3.6109773712084738E-4</v>
      </c>
      <c r="F425" s="57">
        <f t="shared" si="148"/>
        <v>1.6873365392727579E-4</v>
      </c>
      <c r="G425" s="57">
        <f t="shared" si="149"/>
        <v>-0.33333333333333331</v>
      </c>
      <c r="H425" s="50">
        <f t="shared" si="150"/>
        <v>-1.2036591237361579E-4</v>
      </c>
    </row>
    <row r="426" spans="1:8" s="32" customFormat="1" x14ac:dyDescent="0.2">
      <c r="A426" s="39"/>
      <c r="B426" s="55" t="s">
        <v>106</v>
      </c>
      <c r="C426" s="56">
        <v>2</v>
      </c>
      <c r="D426" s="54">
        <v>0</v>
      </c>
      <c r="E426" s="57">
        <f t="shared" si="147"/>
        <v>2.4073182474723158E-4</v>
      </c>
      <c r="F426" s="57" t="str">
        <f t="shared" si="148"/>
        <v/>
      </c>
      <c r="G426" s="57" t="str">
        <f t="shared" si="149"/>
        <v>0</v>
      </c>
      <c r="H426" s="50">
        <f t="shared" si="150"/>
        <v>0</v>
      </c>
    </row>
    <row r="427" spans="1:8" s="32" customFormat="1" x14ac:dyDescent="0.2">
      <c r="A427" s="39"/>
      <c r="B427" s="55" t="s">
        <v>115</v>
      </c>
      <c r="C427" s="56">
        <v>21</v>
      </c>
      <c r="D427" s="54">
        <v>35</v>
      </c>
      <c r="E427" s="57">
        <f t="shared" si="147"/>
        <v>2.5276841598459317E-3</v>
      </c>
      <c r="F427" s="57">
        <f t="shared" si="148"/>
        <v>2.9528389437273265E-3</v>
      </c>
      <c r="G427" s="57">
        <f t="shared" si="149"/>
        <v>0.66666666666666663</v>
      </c>
      <c r="H427" s="50">
        <f t="shared" si="150"/>
        <v>1.6851227732306211E-3</v>
      </c>
    </row>
    <row r="428" spans="1:8" s="32" customFormat="1" x14ac:dyDescent="0.2">
      <c r="A428" s="39"/>
      <c r="B428" s="55" t="s">
        <v>114</v>
      </c>
      <c r="C428" s="56">
        <v>6</v>
      </c>
      <c r="D428" s="54">
        <v>11</v>
      </c>
      <c r="E428" s="57">
        <f t="shared" si="147"/>
        <v>7.2219547424169476E-4</v>
      </c>
      <c r="F428" s="57">
        <f t="shared" si="148"/>
        <v>9.2803509660001685E-4</v>
      </c>
      <c r="G428" s="57">
        <f t="shared" si="149"/>
        <v>0.83333333333333337</v>
      </c>
      <c r="H428" s="50">
        <f t="shared" si="150"/>
        <v>6.0182956186807899E-4</v>
      </c>
    </row>
    <row r="429" spans="1:8" s="32" customFormat="1" x14ac:dyDescent="0.2">
      <c r="A429" s="39"/>
      <c r="B429" s="55" t="s">
        <v>282</v>
      </c>
      <c r="C429" s="56">
        <v>3</v>
      </c>
      <c r="D429" s="54">
        <v>12</v>
      </c>
      <c r="E429" s="57">
        <f t="shared" si="147"/>
        <v>3.6109773712084738E-4</v>
      </c>
      <c r="F429" s="57">
        <f t="shared" si="148"/>
        <v>1.0124019235636548E-3</v>
      </c>
      <c r="G429" s="57">
        <f t="shared" si="149"/>
        <v>3</v>
      </c>
      <c r="H429" s="50">
        <f t="shared" si="150"/>
        <v>1.0832932113625422E-3</v>
      </c>
    </row>
    <row r="430" spans="1:8" s="32" customFormat="1" x14ac:dyDescent="0.2">
      <c r="A430" s="39"/>
      <c r="B430" s="55" t="s">
        <v>512</v>
      </c>
      <c r="C430" s="56">
        <v>1</v>
      </c>
      <c r="D430" s="54">
        <v>2</v>
      </c>
      <c r="E430" s="57">
        <f t="shared" si="147"/>
        <v>1.2036591237361579E-4</v>
      </c>
      <c r="F430" s="57">
        <f t="shared" si="148"/>
        <v>1.6873365392727579E-4</v>
      </c>
      <c r="G430" s="57">
        <f t="shared" si="149"/>
        <v>1</v>
      </c>
      <c r="H430" s="50">
        <f t="shared" si="150"/>
        <v>1.2036591237361579E-4</v>
      </c>
    </row>
    <row r="431" spans="1:8" s="32" customFormat="1" ht="24" x14ac:dyDescent="0.2">
      <c r="A431" s="39"/>
      <c r="B431" s="55" t="s">
        <v>513</v>
      </c>
      <c r="C431" s="56">
        <v>4</v>
      </c>
      <c r="D431" s="54">
        <v>6</v>
      </c>
      <c r="E431" s="57">
        <f t="shared" si="147"/>
        <v>4.8146364949446316E-4</v>
      </c>
      <c r="F431" s="57">
        <f t="shared" si="148"/>
        <v>5.0620096178182741E-4</v>
      </c>
      <c r="G431" s="57">
        <f t="shared" si="149"/>
        <v>0.5</v>
      </c>
      <c r="H431" s="50">
        <f t="shared" si="150"/>
        <v>2.4073182474723158E-4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49</v>
      </c>
      <c r="E434" s="57" t="str">
        <f t="shared" si="147"/>
        <v/>
      </c>
      <c r="F434" s="57">
        <f t="shared" si="148"/>
        <v>4.1339745212182573E-3</v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5</v>
      </c>
      <c r="D435" s="54">
        <v>62</v>
      </c>
      <c r="E435" s="57">
        <f t="shared" si="147"/>
        <v>6.0182956186807899E-4</v>
      </c>
      <c r="F435" s="57">
        <f t="shared" si="148"/>
        <v>5.23074327174555E-3</v>
      </c>
      <c r="G435" s="57">
        <f t="shared" si="149"/>
        <v>11.4</v>
      </c>
      <c r="H435" s="50">
        <f t="shared" si="150"/>
        <v>6.860857005296101E-3</v>
      </c>
    </row>
    <row r="436" spans="1:8" s="32" customFormat="1" x14ac:dyDescent="0.2">
      <c r="A436" s="39"/>
      <c r="B436" s="55" t="s">
        <v>432</v>
      </c>
      <c r="C436" s="56">
        <v>137</v>
      </c>
      <c r="D436" s="54">
        <v>36</v>
      </c>
      <c r="E436" s="57">
        <f t="shared" si="147"/>
        <v>1.6490129995185364E-2</v>
      </c>
      <c r="F436" s="57">
        <f t="shared" si="148"/>
        <v>3.0372057706909645E-3</v>
      </c>
      <c r="G436" s="57">
        <f t="shared" si="149"/>
        <v>-0.73722627737226276</v>
      </c>
      <c r="H436" s="50">
        <f t="shared" si="150"/>
        <v>-1.2156957149735194E-2</v>
      </c>
    </row>
    <row r="437" spans="1:8" s="32" customFormat="1" x14ac:dyDescent="0.2">
      <c r="A437" s="39"/>
      <c r="B437" s="55" t="s">
        <v>109</v>
      </c>
      <c r="C437" s="56">
        <v>115</v>
      </c>
      <c r="D437" s="54">
        <v>171</v>
      </c>
      <c r="E437" s="57">
        <f t="shared" si="147"/>
        <v>1.3842079922965817E-2</v>
      </c>
      <c r="F437" s="57">
        <f t="shared" si="148"/>
        <v>1.4426727410782081E-2</v>
      </c>
      <c r="G437" s="57">
        <f t="shared" si="149"/>
        <v>0.48695652173913045</v>
      </c>
      <c r="H437" s="50">
        <f t="shared" si="150"/>
        <v>6.7404910929224852E-3</v>
      </c>
    </row>
    <row r="438" spans="1:8" s="32" customFormat="1" x14ac:dyDescent="0.2">
      <c r="A438" s="39"/>
      <c r="B438" s="55" t="s">
        <v>284</v>
      </c>
      <c r="C438" s="56">
        <v>132</v>
      </c>
      <c r="D438" s="54">
        <v>212</v>
      </c>
      <c r="E438" s="57">
        <f t="shared" si="147"/>
        <v>1.5888300433317286E-2</v>
      </c>
      <c r="F438" s="57">
        <f t="shared" si="148"/>
        <v>1.7885767316291233E-2</v>
      </c>
      <c r="G438" s="57">
        <f t="shared" si="149"/>
        <v>0.60606060606060608</v>
      </c>
      <c r="H438" s="50">
        <f t="shared" si="150"/>
        <v>9.6292729898892638E-3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1</v>
      </c>
      <c r="E439" s="57" t="str">
        <f t="shared" si="147"/>
        <v/>
      </c>
      <c r="F439" s="57">
        <f t="shared" si="148"/>
        <v>8.4366826963637893E-5</v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87</v>
      </c>
      <c r="D440" s="54">
        <v>206</v>
      </c>
      <c r="E440" s="57">
        <f t="shared" si="147"/>
        <v>1.0471834376504573E-2</v>
      </c>
      <c r="F440" s="57">
        <f t="shared" si="148"/>
        <v>1.7379566354509407E-2</v>
      </c>
      <c r="G440" s="57">
        <f t="shared" si="149"/>
        <v>1.367816091954023</v>
      </c>
      <c r="H440" s="50">
        <f t="shared" si="150"/>
        <v>1.4323543572460278E-2</v>
      </c>
    </row>
    <row r="441" spans="1:8" s="32" customFormat="1" x14ac:dyDescent="0.2">
      <c r="A441" s="39"/>
      <c r="B441" s="55" t="s">
        <v>118</v>
      </c>
      <c r="C441" s="56">
        <v>1</v>
      </c>
      <c r="D441" s="54">
        <v>0</v>
      </c>
      <c r="E441" s="57">
        <f t="shared" si="147"/>
        <v>1.2036591237361579E-4</v>
      </c>
      <c r="F441" s="57" t="str">
        <f t="shared" si="148"/>
        <v/>
      </c>
      <c r="G441" s="57" t="str">
        <f t="shared" si="149"/>
        <v>0</v>
      </c>
      <c r="H441" s="50">
        <f t="shared" si="150"/>
        <v>0</v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125</v>
      </c>
      <c r="D443" s="54">
        <v>291</v>
      </c>
      <c r="E443" s="57">
        <f t="shared" si="147"/>
        <v>1.5045739046701975E-2</v>
      </c>
      <c r="F443" s="57">
        <f t="shared" si="148"/>
        <v>2.4550746646418629E-2</v>
      </c>
      <c r="G443" s="57">
        <f t="shared" si="149"/>
        <v>1.3280000000000001</v>
      </c>
      <c r="H443" s="50">
        <f t="shared" si="150"/>
        <v>1.9980741454020224E-2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102</v>
      </c>
      <c r="D447" s="54">
        <v>34</v>
      </c>
      <c r="E447" s="57">
        <f t="shared" si="147"/>
        <v>1.2277323062108811E-2</v>
      </c>
      <c r="F447" s="57">
        <f t="shared" si="148"/>
        <v>2.8684721167636885E-3</v>
      </c>
      <c r="G447" s="57">
        <f t="shared" si="149"/>
        <v>-0.66666666666666663</v>
      </c>
      <c r="H447" s="50">
        <f t="shared" si="150"/>
        <v>-8.1848820414058727E-3</v>
      </c>
    </row>
    <row r="448" spans="1:8" s="32" customFormat="1" x14ac:dyDescent="0.2">
      <c r="A448" s="39"/>
      <c r="B448" s="55" t="s">
        <v>107</v>
      </c>
      <c r="C448" s="56">
        <v>3</v>
      </c>
      <c r="D448" s="54">
        <v>9</v>
      </c>
      <c r="E448" s="57">
        <f t="shared" si="147"/>
        <v>3.6109773712084738E-4</v>
      </c>
      <c r="F448" s="57">
        <f t="shared" si="148"/>
        <v>7.5930144267274111E-4</v>
      </c>
      <c r="G448" s="57">
        <f t="shared" si="149"/>
        <v>2</v>
      </c>
      <c r="H448" s="50">
        <f t="shared" si="150"/>
        <v>7.2219547424169476E-4</v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39</v>
      </c>
      <c r="D451" s="54">
        <v>75</v>
      </c>
      <c r="E451" s="57">
        <f t="shared" si="147"/>
        <v>4.6942705825710161E-3</v>
      </c>
      <c r="F451" s="57">
        <f t="shared" si="148"/>
        <v>6.327512022272842E-3</v>
      </c>
      <c r="G451" s="57">
        <f t="shared" si="149"/>
        <v>0.92307692307692313</v>
      </c>
      <c r="H451" s="50">
        <f t="shared" si="150"/>
        <v>4.3331728454501688E-3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2</v>
      </c>
      <c r="D453" s="54">
        <v>1</v>
      </c>
      <c r="E453" s="57">
        <f t="shared" si="147"/>
        <v>2.4073182474723158E-4</v>
      </c>
      <c r="F453" s="57">
        <f t="shared" si="148"/>
        <v>8.4366826963637893E-5</v>
      </c>
      <c r="G453" s="57">
        <f t="shared" si="149"/>
        <v>-0.5</v>
      </c>
      <c r="H453" s="50">
        <f t="shared" si="150"/>
        <v>-1.2036591237361579E-4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1</v>
      </c>
      <c r="D455" s="54">
        <v>0</v>
      </c>
      <c r="E455" s="57">
        <f t="shared" si="147"/>
        <v>1.2036591237361579E-4</v>
      </c>
      <c r="F455" s="57" t="str">
        <f t="shared" si="148"/>
        <v/>
      </c>
      <c r="G455" s="57" t="str">
        <f t="shared" si="149"/>
        <v>0</v>
      </c>
      <c r="H455" s="50">
        <f t="shared" si="150"/>
        <v>0</v>
      </c>
    </row>
    <row r="456" spans="1:8" s="32" customFormat="1" x14ac:dyDescent="0.2">
      <c r="A456" s="39"/>
      <c r="B456" s="55" t="s">
        <v>289</v>
      </c>
      <c r="C456" s="56">
        <v>15</v>
      </c>
      <c r="D456" s="54">
        <v>7</v>
      </c>
      <c r="E456" s="57">
        <f t="shared" si="147"/>
        <v>1.8054886856042369E-3</v>
      </c>
      <c r="F456" s="57">
        <f t="shared" si="148"/>
        <v>5.9056778874546528E-4</v>
      </c>
      <c r="G456" s="57">
        <f t="shared" si="149"/>
        <v>-0.53333333333333333</v>
      </c>
      <c r="H456" s="50">
        <f t="shared" si="150"/>
        <v>-9.6292729898892631E-4</v>
      </c>
    </row>
    <row r="457" spans="1:8" s="32" customFormat="1" x14ac:dyDescent="0.2">
      <c r="A457" s="39"/>
      <c r="B457" s="55" t="s">
        <v>290</v>
      </c>
      <c r="C457" s="56">
        <v>1</v>
      </c>
      <c r="D457" s="54">
        <v>0</v>
      </c>
      <c r="E457" s="57">
        <f t="shared" si="147"/>
        <v>1.2036591237361579E-4</v>
      </c>
      <c r="F457" s="57" t="str">
        <f t="shared" si="148"/>
        <v/>
      </c>
      <c r="G457" s="57" t="str">
        <f t="shared" si="149"/>
        <v>0</v>
      </c>
      <c r="H457" s="50">
        <f t="shared" si="150"/>
        <v>0</v>
      </c>
    </row>
    <row r="458" spans="1:8" s="32" customFormat="1" x14ac:dyDescent="0.2">
      <c r="A458" s="39"/>
      <c r="B458" s="55" t="s">
        <v>291</v>
      </c>
      <c r="C458" s="56">
        <v>2</v>
      </c>
      <c r="D458" s="54">
        <v>1</v>
      </c>
      <c r="E458" s="57">
        <f t="shared" si="147"/>
        <v>2.4073182474723158E-4</v>
      </c>
      <c r="F458" s="57">
        <f t="shared" si="148"/>
        <v>8.4366826963637893E-5</v>
      </c>
      <c r="G458" s="57">
        <f t="shared" si="149"/>
        <v>-0.5</v>
      </c>
      <c r="H458" s="50">
        <f t="shared" si="150"/>
        <v>-1.2036591237361579E-4</v>
      </c>
    </row>
    <row r="459" spans="1:8" s="32" customFormat="1" x14ac:dyDescent="0.2">
      <c r="A459" s="39"/>
      <c r="B459" s="55" t="s">
        <v>104</v>
      </c>
      <c r="C459" s="56">
        <v>1</v>
      </c>
      <c r="D459" s="54">
        <v>0</v>
      </c>
      <c r="E459" s="57">
        <f t="shared" si="147"/>
        <v>1.2036591237361579E-4</v>
      </c>
      <c r="F459" s="57" t="str">
        <f t="shared" si="148"/>
        <v/>
      </c>
      <c r="G459" s="57" t="str">
        <f t="shared" si="149"/>
        <v>0</v>
      </c>
      <c r="H459" s="50">
        <f t="shared" si="150"/>
        <v>0</v>
      </c>
    </row>
    <row r="460" spans="1:8" s="32" customFormat="1" x14ac:dyDescent="0.2">
      <c r="A460" s="39"/>
      <c r="B460" s="55" t="s">
        <v>292</v>
      </c>
      <c r="C460" s="56">
        <v>1</v>
      </c>
      <c r="D460" s="54">
        <v>1</v>
      </c>
      <c r="E460" s="57">
        <f t="shared" si="147"/>
        <v>1.2036591237361579E-4</v>
      </c>
      <c r="F460" s="57">
        <f t="shared" si="148"/>
        <v>8.4366826963637893E-5</v>
      </c>
      <c r="G460" s="57">
        <f t="shared" si="149"/>
        <v>0</v>
      </c>
      <c r="H460" s="50">
        <f t="shared" si="150"/>
        <v>0</v>
      </c>
    </row>
    <row r="461" spans="1:8" s="32" customFormat="1" x14ac:dyDescent="0.2">
      <c r="A461" s="39"/>
      <c r="B461" s="55" t="s">
        <v>293</v>
      </c>
      <c r="C461" s="56">
        <v>8</v>
      </c>
      <c r="D461" s="54">
        <v>41</v>
      </c>
      <c r="E461" s="57">
        <f t="shared" si="147"/>
        <v>9.6292729898892631E-4</v>
      </c>
      <c r="F461" s="57">
        <f t="shared" si="148"/>
        <v>3.4590399055091539E-3</v>
      </c>
      <c r="G461" s="57">
        <f t="shared" si="149"/>
        <v>4.125</v>
      </c>
      <c r="H461" s="50">
        <f t="shared" si="150"/>
        <v>3.9720751083293215E-3</v>
      </c>
    </row>
    <row r="462" spans="1:8" s="32" customFormat="1" x14ac:dyDescent="0.2">
      <c r="A462" s="39"/>
      <c r="B462" s="55" t="s">
        <v>518</v>
      </c>
      <c r="C462" s="56">
        <v>24</v>
      </c>
      <c r="D462" s="54">
        <v>75</v>
      </c>
      <c r="E462" s="57">
        <f t="shared" si="147"/>
        <v>2.8887818969667791E-3</v>
      </c>
      <c r="F462" s="57">
        <f t="shared" si="148"/>
        <v>6.327512022272842E-3</v>
      </c>
      <c r="G462" s="57">
        <f t="shared" si="149"/>
        <v>2.125</v>
      </c>
      <c r="H462" s="50">
        <f t="shared" si="150"/>
        <v>6.1386615310544054E-3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1</v>
      </c>
      <c r="D464" s="54">
        <v>0</v>
      </c>
      <c r="E464" s="57">
        <f t="shared" si="147"/>
        <v>1.2036591237361579E-4</v>
      </c>
      <c r="F464" s="57" t="str">
        <f t="shared" si="148"/>
        <v/>
      </c>
      <c r="G464" s="57" t="str">
        <f t="shared" si="149"/>
        <v>0</v>
      </c>
      <c r="H464" s="50">
        <f t="shared" si="150"/>
        <v>0</v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1</v>
      </c>
      <c r="E467" s="57" t="str">
        <f t="shared" si="147"/>
        <v/>
      </c>
      <c r="F467" s="57">
        <f t="shared" si="148"/>
        <v>8.4366826963637893E-5</v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28</v>
      </c>
      <c r="D468" s="54">
        <v>0</v>
      </c>
      <c r="E468" s="57">
        <f t="shared" si="147"/>
        <v>3.3702455464612422E-3</v>
      </c>
      <c r="F468" s="57" t="str">
        <f t="shared" si="148"/>
        <v/>
      </c>
      <c r="G468" s="57" t="str">
        <f t="shared" si="149"/>
        <v>0</v>
      </c>
      <c r="H468" s="50">
        <f t="shared" si="150"/>
        <v>0</v>
      </c>
    </row>
    <row r="469" spans="1:8" s="32" customFormat="1" x14ac:dyDescent="0.2">
      <c r="A469" s="39"/>
      <c r="B469" s="55" t="s">
        <v>298</v>
      </c>
      <c r="C469" s="56">
        <v>1</v>
      </c>
      <c r="D469" s="54">
        <v>2</v>
      </c>
      <c r="E469" s="57">
        <f t="shared" si="147"/>
        <v>1.2036591237361579E-4</v>
      </c>
      <c r="F469" s="57">
        <f t="shared" si="148"/>
        <v>1.6873365392727579E-4</v>
      </c>
      <c r="G469" s="57">
        <f t="shared" si="149"/>
        <v>1</v>
      </c>
      <c r="H469" s="50">
        <f t="shared" si="150"/>
        <v>1.2036591237361579E-4</v>
      </c>
    </row>
    <row r="470" spans="1:8" s="32" customFormat="1" x14ac:dyDescent="0.2">
      <c r="A470" s="39"/>
      <c r="B470" s="55" t="s">
        <v>299</v>
      </c>
      <c r="C470" s="56">
        <v>1</v>
      </c>
      <c r="D470" s="54">
        <v>2</v>
      </c>
      <c r="E470" s="57">
        <f t="shared" si="147"/>
        <v>1.2036591237361579E-4</v>
      </c>
      <c r="F470" s="57">
        <f t="shared" si="148"/>
        <v>1.6873365392727579E-4</v>
      </c>
      <c r="G470" s="57">
        <f t="shared" si="149"/>
        <v>1</v>
      </c>
      <c r="H470" s="50">
        <f t="shared" si="150"/>
        <v>1.2036591237361579E-4</v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7</v>
      </c>
      <c r="E472" s="57" t="str">
        <f t="shared" si="147"/>
        <v/>
      </c>
      <c r="F472" s="57">
        <f t="shared" si="148"/>
        <v>5.9056778874546528E-4</v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3</v>
      </c>
      <c r="D473" s="54">
        <v>0</v>
      </c>
      <c r="E473" s="57">
        <f t="shared" si="147"/>
        <v>3.6109773712084738E-4</v>
      </c>
      <c r="F473" s="57" t="str">
        <f t="shared" si="148"/>
        <v/>
      </c>
      <c r="G473" s="57" t="str">
        <f t="shared" si="149"/>
        <v>0</v>
      </c>
      <c r="H473" s="50">
        <f t="shared" si="150"/>
        <v>0</v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3</v>
      </c>
      <c r="D479" s="54">
        <v>0</v>
      </c>
      <c r="E479" s="57">
        <f t="shared" si="167"/>
        <v>3.6109773712084738E-4</v>
      </c>
      <c r="F479" s="57" t="str">
        <f t="shared" si="168"/>
        <v/>
      </c>
      <c r="G479" s="57" t="str">
        <f t="shared" si="169"/>
        <v>0</v>
      </c>
      <c r="H479" s="50">
        <f t="shared" si="170"/>
        <v>0</v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6</v>
      </c>
      <c r="E480" s="57" t="str">
        <f t="shared" si="167"/>
        <v/>
      </c>
      <c r="F480" s="57">
        <f t="shared" si="168"/>
        <v>5.0620096178182741E-4</v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1</v>
      </c>
      <c r="E481" s="57" t="str">
        <f t="shared" si="167"/>
        <v/>
      </c>
      <c r="F481" s="57">
        <f t="shared" si="168"/>
        <v>8.4366826963637893E-5</v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84</v>
      </c>
      <c r="E482" s="57" t="str">
        <f t="shared" si="167"/>
        <v/>
      </c>
      <c r="F482" s="57">
        <f t="shared" si="168"/>
        <v>7.0868134649455837E-3</v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1</v>
      </c>
      <c r="D483" s="54">
        <v>6</v>
      </c>
      <c r="E483" s="57">
        <f t="shared" si="167"/>
        <v>1.2036591237361579E-4</v>
      </c>
      <c r="F483" s="57">
        <f t="shared" si="168"/>
        <v>5.0620096178182741E-4</v>
      </c>
      <c r="G483" s="57">
        <f t="shared" si="169"/>
        <v>5</v>
      </c>
      <c r="H483" s="50">
        <f t="shared" si="170"/>
        <v>6.0182956186807899E-4</v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3</v>
      </c>
      <c r="D487" s="54">
        <v>6</v>
      </c>
      <c r="E487" s="57">
        <f t="shared" si="167"/>
        <v>3.6109773712084738E-4</v>
      </c>
      <c r="F487" s="57">
        <f t="shared" si="168"/>
        <v>5.0620096178182741E-4</v>
      </c>
      <c r="G487" s="57">
        <f t="shared" si="169"/>
        <v>1</v>
      </c>
      <c r="H487" s="50">
        <f t="shared" si="170"/>
        <v>3.6109773712084738E-4</v>
      </c>
    </row>
    <row r="488" spans="1:8" s="32" customFormat="1" x14ac:dyDescent="0.2">
      <c r="A488" s="39"/>
      <c r="B488" s="55" t="s">
        <v>119</v>
      </c>
      <c r="C488" s="56">
        <v>326</v>
      </c>
      <c r="D488" s="54">
        <v>657</v>
      </c>
      <c r="E488" s="57">
        <f t="shared" si="167"/>
        <v>3.9239287433798752E-2</v>
      </c>
      <c r="F488" s="57">
        <f t="shared" si="168"/>
        <v>5.5429005315110101E-2</v>
      </c>
      <c r="G488" s="57">
        <f t="shared" si="169"/>
        <v>1.0153374233128833</v>
      </c>
      <c r="H488" s="50">
        <f t="shared" si="170"/>
        <v>3.984111699566683E-2</v>
      </c>
    </row>
    <row r="489" spans="1:8" s="32" customFormat="1" x14ac:dyDescent="0.2">
      <c r="A489" s="39"/>
      <c r="B489" s="55" t="s">
        <v>521</v>
      </c>
      <c r="C489" s="56">
        <v>1</v>
      </c>
      <c r="D489" s="54">
        <v>5</v>
      </c>
      <c r="E489" s="57">
        <f t="shared" si="167"/>
        <v>1.2036591237361579E-4</v>
      </c>
      <c r="F489" s="57">
        <f t="shared" si="168"/>
        <v>4.2183413481818949E-4</v>
      </c>
      <c r="G489" s="57">
        <f t="shared" si="169"/>
        <v>4</v>
      </c>
      <c r="H489" s="50">
        <f t="shared" si="170"/>
        <v>4.8146364949446316E-4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1</v>
      </c>
      <c r="E495" s="58" t="str">
        <f t="shared" si="167"/>
        <v/>
      </c>
      <c r="F495" s="58">
        <f t="shared" si="168"/>
        <v>8.4366826963637893E-5</v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5</v>
      </c>
      <c r="D496" s="54">
        <v>0</v>
      </c>
      <c r="E496" s="58">
        <f t="shared" si="167"/>
        <v>6.0182956186807899E-4</v>
      </c>
      <c r="F496" s="58" t="str">
        <f t="shared" si="168"/>
        <v/>
      </c>
      <c r="G496" s="51" t="str">
        <f t="shared" si="169"/>
        <v>0</v>
      </c>
      <c r="H496" s="52">
        <f t="shared" si="170"/>
        <v>0</v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1</v>
      </c>
      <c r="D501" s="54">
        <v>0</v>
      </c>
      <c r="E501" s="58">
        <f t="shared" si="167"/>
        <v>1.2036591237361579E-4</v>
      </c>
      <c r="F501" s="58" t="str">
        <f t="shared" si="168"/>
        <v/>
      </c>
      <c r="G501" s="51" t="str">
        <f t="shared" si="169"/>
        <v>0</v>
      </c>
      <c r="H501" s="52">
        <f t="shared" si="170"/>
        <v>0</v>
      </c>
    </row>
    <row r="502" spans="1:8" x14ac:dyDescent="0.2">
      <c r="B502" s="53" t="s">
        <v>316</v>
      </c>
      <c r="C502" s="54">
        <v>0</v>
      </c>
      <c r="D502" s="54">
        <v>5</v>
      </c>
      <c r="E502" s="58" t="str">
        <f t="shared" si="167"/>
        <v/>
      </c>
      <c r="F502" s="58">
        <f t="shared" si="168"/>
        <v>4.2183413481818949E-4</v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38</v>
      </c>
      <c r="D504" s="54">
        <v>28</v>
      </c>
      <c r="E504" s="58">
        <f t="shared" si="167"/>
        <v>4.5739046701974003E-3</v>
      </c>
      <c r="F504" s="58">
        <f t="shared" si="168"/>
        <v>2.3622711549818611E-3</v>
      </c>
      <c r="G504" s="51">
        <f t="shared" si="169"/>
        <v>-0.26315789473684209</v>
      </c>
      <c r="H504" s="52">
        <f t="shared" si="170"/>
        <v>-1.203659123736158E-3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52</v>
      </c>
      <c r="D506" s="54">
        <v>0</v>
      </c>
      <c r="E506" s="58">
        <f t="shared" ref="E506" si="171">+IF(C506=0,"",C506/C$333)</f>
        <v>6.2590274434280212E-3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37</v>
      </c>
      <c r="D507" s="54">
        <v>37</v>
      </c>
      <c r="E507" s="58">
        <f t="shared" ref="E507:E532" si="175">+IF(C507=0,"",C507/C$333)</f>
        <v>4.4535387578237846E-3</v>
      </c>
      <c r="F507" s="58">
        <f t="shared" ref="F507:F532" si="176">+IF(D507=0,"",D507/D$333)</f>
        <v>3.121572597654602E-3</v>
      </c>
      <c r="G507" s="51">
        <f t="shared" si="169"/>
        <v>0</v>
      </c>
      <c r="H507" s="52">
        <f t="shared" si="170"/>
        <v>0</v>
      </c>
    </row>
    <row r="508" spans="1:8" s="46" customFormat="1" ht="15.75" customHeight="1" x14ac:dyDescent="0.2">
      <c r="A508" s="45"/>
      <c r="B508" s="53" t="s">
        <v>525</v>
      </c>
      <c r="C508" s="24">
        <v>165</v>
      </c>
      <c r="D508" s="24">
        <v>35</v>
      </c>
      <c r="E508" s="58">
        <f t="shared" si="175"/>
        <v>1.9860375541646606E-2</v>
      </c>
      <c r="F508" s="58">
        <f t="shared" si="176"/>
        <v>2.9528389437273265E-3</v>
      </c>
      <c r="G508" s="51">
        <f t="shared" si="169"/>
        <v>-0.78787878787878785</v>
      </c>
      <c r="H508" s="52">
        <f t="shared" si="170"/>
        <v>-1.5647568608570053E-2</v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35</v>
      </c>
      <c r="D510" s="54">
        <v>43</v>
      </c>
      <c r="E510" s="58">
        <f t="shared" si="175"/>
        <v>4.212806933076553E-3</v>
      </c>
      <c r="F510" s="58">
        <f t="shared" si="176"/>
        <v>3.6277735594364294E-3</v>
      </c>
      <c r="G510" s="51">
        <f t="shared" si="169"/>
        <v>0.22857142857142856</v>
      </c>
      <c r="H510" s="52">
        <f t="shared" si="170"/>
        <v>9.6292729898892642E-4</v>
      </c>
    </row>
    <row r="511" spans="1:8" x14ac:dyDescent="0.2">
      <c r="B511" s="53" t="s">
        <v>351</v>
      </c>
      <c r="C511" s="54">
        <v>44</v>
      </c>
      <c r="D511" s="54">
        <v>24</v>
      </c>
      <c r="E511" s="58">
        <f t="shared" si="175"/>
        <v>5.296100144439095E-3</v>
      </c>
      <c r="F511" s="58">
        <f t="shared" si="176"/>
        <v>2.0248038471273096E-3</v>
      </c>
      <c r="G511" s="51">
        <f t="shared" si="169"/>
        <v>-0.45454545454545453</v>
      </c>
      <c r="H511" s="52">
        <f t="shared" si="170"/>
        <v>-2.4073182474723159E-3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1</v>
      </c>
      <c r="D514" s="54">
        <v>0</v>
      </c>
      <c r="E514" s="58">
        <f t="shared" si="175"/>
        <v>1.2036591237361579E-4</v>
      </c>
      <c r="F514" s="58" t="str">
        <f t="shared" si="176"/>
        <v/>
      </c>
      <c r="G514" s="51" t="str">
        <f t="shared" si="169"/>
        <v>0</v>
      </c>
      <c r="H514" s="52">
        <f t="shared" si="170"/>
        <v>0</v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3</v>
      </c>
      <c r="D520" s="54">
        <v>9</v>
      </c>
      <c r="E520" s="58">
        <f t="shared" si="175"/>
        <v>3.6109773712084738E-4</v>
      </c>
      <c r="F520" s="58">
        <f t="shared" si="176"/>
        <v>7.5930144267274111E-4</v>
      </c>
      <c r="G520" s="51">
        <f t="shared" si="169"/>
        <v>2</v>
      </c>
      <c r="H520" s="52">
        <f t="shared" si="170"/>
        <v>7.2219547424169476E-4</v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28</v>
      </c>
      <c r="D522" s="54">
        <v>12</v>
      </c>
      <c r="E522" s="58">
        <f t="shared" si="175"/>
        <v>3.3702455464612422E-3</v>
      </c>
      <c r="F522" s="58">
        <f t="shared" si="176"/>
        <v>1.0124019235636548E-3</v>
      </c>
      <c r="G522" s="51">
        <f t="shared" si="169"/>
        <v>-0.5714285714285714</v>
      </c>
      <c r="H522" s="52">
        <f t="shared" si="170"/>
        <v>-1.9258545979778526E-3</v>
      </c>
    </row>
    <row r="523" spans="2:8" ht="24" x14ac:dyDescent="0.2">
      <c r="B523" s="53" t="s">
        <v>527</v>
      </c>
      <c r="C523" s="54">
        <v>7</v>
      </c>
      <c r="D523" s="54">
        <v>7</v>
      </c>
      <c r="E523" s="58">
        <f t="shared" si="175"/>
        <v>8.4256138661531054E-4</v>
      </c>
      <c r="F523" s="58">
        <f t="shared" si="176"/>
        <v>5.9056778874546528E-4</v>
      </c>
      <c r="G523" s="51">
        <f t="shared" si="169"/>
        <v>0</v>
      </c>
      <c r="H523" s="52">
        <f t="shared" si="170"/>
        <v>0</v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80</v>
      </c>
      <c r="D525" s="54">
        <v>84</v>
      </c>
      <c r="E525" s="58">
        <f t="shared" si="175"/>
        <v>9.6292729898892638E-3</v>
      </c>
      <c r="F525" s="58">
        <f t="shared" si="176"/>
        <v>7.0868134649455837E-3</v>
      </c>
      <c r="G525" s="51">
        <f t="shared" si="169"/>
        <v>0.05</v>
      </c>
      <c r="H525" s="52">
        <f t="shared" si="170"/>
        <v>4.8146364949446321E-4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26</v>
      </c>
      <c r="D527" s="54">
        <v>1</v>
      </c>
      <c r="E527" s="58">
        <f t="shared" si="175"/>
        <v>3.1295137217140106E-3</v>
      </c>
      <c r="F527" s="58">
        <f t="shared" si="176"/>
        <v>8.4366826963637893E-5</v>
      </c>
      <c r="G527" s="51">
        <f t="shared" si="169"/>
        <v>-0.96153846153846156</v>
      </c>
      <c r="H527" s="52">
        <f t="shared" si="170"/>
        <v>-3.0091478093403948E-3</v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100</v>
      </c>
      <c r="D530" s="54">
        <v>84</v>
      </c>
      <c r="E530" s="58">
        <f t="shared" si="175"/>
        <v>1.2036591237361579E-2</v>
      </c>
      <c r="F530" s="58">
        <f t="shared" si="176"/>
        <v>7.0868134649455837E-3</v>
      </c>
      <c r="G530" s="51">
        <f t="shared" si="169"/>
        <v>-0.16</v>
      </c>
      <c r="H530" s="52">
        <f t="shared" si="170"/>
        <v>-1.9258545979778526E-3</v>
      </c>
    </row>
    <row r="531" spans="1:8" x14ac:dyDescent="0.2">
      <c r="B531" s="53" t="s">
        <v>145</v>
      </c>
      <c r="C531" s="54">
        <v>252</v>
      </c>
      <c r="D531" s="54">
        <v>328</v>
      </c>
      <c r="E531" s="58">
        <f t="shared" si="175"/>
        <v>3.0332209918151179E-2</v>
      </c>
      <c r="F531" s="58">
        <f t="shared" si="176"/>
        <v>2.7672319244073231E-2</v>
      </c>
      <c r="G531" s="51">
        <f t="shared" si="169"/>
        <v>0.30158730158730157</v>
      </c>
      <c r="H531" s="52">
        <f t="shared" si="170"/>
        <v>9.147809340394799E-3</v>
      </c>
    </row>
    <row r="532" spans="1:8" x14ac:dyDescent="0.2">
      <c r="B532" s="53" t="s">
        <v>326</v>
      </c>
      <c r="C532" s="54">
        <v>138</v>
      </c>
      <c r="D532" s="54">
        <v>223</v>
      </c>
      <c r="E532" s="58">
        <f t="shared" si="175"/>
        <v>1.6610495907558979E-2</v>
      </c>
      <c r="F532" s="58">
        <f t="shared" si="176"/>
        <v>1.881380241289125E-2</v>
      </c>
      <c r="G532" s="51">
        <f t="shared" si="169"/>
        <v>0.61594202898550721</v>
      </c>
      <c r="H532" s="52">
        <f t="shared" si="170"/>
        <v>1.0231102551757342E-2</v>
      </c>
    </row>
    <row r="533" spans="1:8" s="32" customFormat="1" x14ac:dyDescent="0.2">
      <c r="A533" s="40"/>
      <c r="B533" s="55" t="s">
        <v>575</v>
      </c>
      <c r="C533" s="56">
        <v>2</v>
      </c>
      <c r="D533" s="54">
        <v>5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1</v>
      </c>
      <c r="D534" s="54">
        <v>0</v>
      </c>
      <c r="E534" s="58">
        <f>+IF(C534=0,"",C534/C$333)</f>
        <v>1.2036591237361579E-4</v>
      </c>
      <c r="F534" s="58" t="str">
        <f>+IF(D534=0,"",D534/D$333)</f>
        <v/>
      </c>
      <c r="G534" s="51" t="str">
        <f t="shared" si="169"/>
        <v>0</v>
      </c>
      <c r="H534" s="52">
        <f t="shared" si="170"/>
        <v>0</v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39</v>
      </c>
      <c r="D536" s="54">
        <v>10</v>
      </c>
      <c r="E536" s="58">
        <f t="shared" ref="E536:E547" si="177">+IF(C536=0,"",C536/C$333)</f>
        <v>4.6942705825710161E-3</v>
      </c>
      <c r="F536" s="58">
        <f t="shared" ref="F536:F547" si="178">+IF(D536=0,"",D536/D$333)</f>
        <v>8.4366826963637898E-4</v>
      </c>
      <c r="G536" s="51">
        <f t="shared" ref="G536:G547" si="179">+IF(OR(AND(D536=0),(C536=0)),"0",((D536-C536)/C536))</f>
        <v>-0.74358974358974361</v>
      </c>
      <c r="H536" s="52">
        <f t="shared" ref="H536:H547" si="180">+IF(OR(AND(E536=""),(G536="")),"",E536*G536)</f>
        <v>-3.4906114588348584E-3</v>
      </c>
    </row>
    <row r="537" spans="1:8" x14ac:dyDescent="0.2">
      <c r="B537" s="53" t="s">
        <v>528</v>
      </c>
      <c r="C537" s="54">
        <v>0</v>
      </c>
      <c r="D537" s="54">
        <v>1</v>
      </c>
      <c r="E537" s="58" t="str">
        <f t="shared" si="177"/>
        <v/>
      </c>
      <c r="F537" s="58">
        <f t="shared" si="178"/>
        <v>8.4366826963637893E-5</v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11</v>
      </c>
      <c r="D538" s="54">
        <v>6</v>
      </c>
      <c r="E538" s="58">
        <f t="shared" si="177"/>
        <v>1.3240250361097737E-3</v>
      </c>
      <c r="F538" s="58">
        <f t="shared" si="178"/>
        <v>5.0620096178182741E-4</v>
      </c>
      <c r="G538" s="51">
        <f t="shared" si="179"/>
        <v>-0.45454545454545453</v>
      </c>
      <c r="H538" s="52">
        <f t="shared" si="180"/>
        <v>-6.0182956186807899E-4</v>
      </c>
    </row>
    <row r="539" spans="1:8" x14ac:dyDescent="0.2">
      <c r="B539" s="53" t="s">
        <v>142</v>
      </c>
      <c r="C539" s="54">
        <v>90</v>
      </c>
      <c r="D539" s="54">
        <v>51</v>
      </c>
      <c r="E539" s="58">
        <f t="shared" si="177"/>
        <v>1.0832932113625422E-2</v>
      </c>
      <c r="F539" s="58">
        <f t="shared" si="178"/>
        <v>4.3027081751455332E-3</v>
      </c>
      <c r="G539" s="51">
        <f t="shared" si="179"/>
        <v>-0.43333333333333335</v>
      </c>
      <c r="H539" s="52">
        <f t="shared" si="180"/>
        <v>-4.6942705825710161E-3</v>
      </c>
    </row>
    <row r="540" spans="1:8" x14ac:dyDescent="0.2">
      <c r="B540" s="53" t="s">
        <v>529</v>
      </c>
      <c r="C540" s="54">
        <v>20</v>
      </c>
      <c r="D540" s="54">
        <v>22</v>
      </c>
      <c r="E540" s="58">
        <f t="shared" si="177"/>
        <v>2.4073182474723159E-3</v>
      </c>
      <c r="F540" s="58">
        <f t="shared" si="178"/>
        <v>1.8560701932000337E-3</v>
      </c>
      <c r="G540" s="51">
        <f t="shared" si="179"/>
        <v>0.1</v>
      </c>
      <c r="H540" s="52">
        <f t="shared" si="180"/>
        <v>2.4073182474723161E-4</v>
      </c>
    </row>
    <row r="541" spans="1:8" x14ac:dyDescent="0.2">
      <c r="B541" s="53" t="s">
        <v>329</v>
      </c>
      <c r="C541" s="54">
        <v>47</v>
      </c>
      <c r="D541" s="54">
        <v>8</v>
      </c>
      <c r="E541" s="58">
        <f t="shared" si="177"/>
        <v>5.6571978815599423E-3</v>
      </c>
      <c r="F541" s="58">
        <f t="shared" si="178"/>
        <v>6.7493461570910314E-4</v>
      </c>
      <c r="G541" s="51">
        <f t="shared" si="179"/>
        <v>-0.82978723404255317</v>
      </c>
      <c r="H541" s="52">
        <f t="shared" si="180"/>
        <v>-4.6942705825710161E-3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2</v>
      </c>
      <c r="D543" s="54">
        <v>1</v>
      </c>
      <c r="E543" s="58">
        <f t="shared" si="177"/>
        <v>2.4073182474723158E-4</v>
      </c>
      <c r="F543" s="58">
        <f t="shared" si="178"/>
        <v>8.4366826963637893E-5</v>
      </c>
      <c r="G543" s="51">
        <f t="shared" si="179"/>
        <v>-0.5</v>
      </c>
      <c r="H543" s="52">
        <f t="shared" si="180"/>
        <v>-1.2036591237361579E-4</v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7"/>
      <c r="D548" s="17"/>
      <c r="E548" s="18"/>
      <c r="F548" s="18"/>
      <c r="G548" s="15"/>
      <c r="H548" s="16"/>
    </row>
    <row r="549" spans="1:8" x14ac:dyDescent="0.2">
      <c r="C549" s="8"/>
      <c r="D549" s="8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2420</v>
      </c>
      <c r="D553" s="29">
        <f>SUM(D554:D579)</f>
        <v>2504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3.4710743801652892E-2</v>
      </c>
      <c r="H553" s="31">
        <f>+IF(OR(AND(E553=""),(G553="")),"",E553*G553)</f>
        <v>3.4710743801652892E-2</v>
      </c>
    </row>
    <row r="554" spans="1:8" x14ac:dyDescent="0.2">
      <c r="B554" s="53" t="s">
        <v>334</v>
      </c>
      <c r="C554" s="54">
        <v>63</v>
      </c>
      <c r="D554" s="54">
        <v>36</v>
      </c>
      <c r="E554" s="58">
        <f t="shared" si="181"/>
        <v>2.6033057851239671E-2</v>
      </c>
      <c r="F554" s="58">
        <f t="shared" si="182"/>
        <v>1.437699680511182E-2</v>
      </c>
      <c r="G554" s="51">
        <f>+IF(OR(AND(D554=0),(C554=0)),"0",((D554-C554)/C554))</f>
        <v>-0.42857142857142855</v>
      </c>
      <c r="H554" s="52">
        <f>+IF(OR(AND(E554=""),(G554="")),"",E554*G554)</f>
        <v>-1.1157024793388429E-2</v>
      </c>
    </row>
    <row r="555" spans="1:8" x14ac:dyDescent="0.2">
      <c r="B555" s="53" t="s">
        <v>148</v>
      </c>
      <c r="C555" s="54">
        <v>113</v>
      </c>
      <c r="D555" s="54">
        <v>12</v>
      </c>
      <c r="E555" s="58">
        <f t="shared" si="181"/>
        <v>4.6694214876033056E-2</v>
      </c>
      <c r="F555" s="58">
        <f t="shared" si="182"/>
        <v>4.7923322683706068E-3</v>
      </c>
      <c r="G555" s="51">
        <f t="shared" ref="G555:G579" si="183">+IF(OR(AND(D555=0),(C555=0)),"0",((D555-C555)/C555))</f>
        <v>-0.89380530973451322</v>
      </c>
      <c r="H555" s="52">
        <f t="shared" ref="H555:H579" si="184">+IF(OR(AND(E555=""),(G555="")),"",E555*G555)</f>
        <v>-4.173553719008264E-2</v>
      </c>
    </row>
    <row r="556" spans="1:8" x14ac:dyDescent="0.2">
      <c r="B556" s="53" t="s">
        <v>606</v>
      </c>
      <c r="C556" s="54">
        <v>154</v>
      </c>
      <c r="D556" s="54">
        <v>214</v>
      </c>
      <c r="E556" s="58">
        <f t="shared" si="181"/>
        <v>6.363636363636363E-2</v>
      </c>
      <c r="F556" s="58">
        <f t="shared" si="182"/>
        <v>8.5463258785942492E-2</v>
      </c>
      <c r="G556" s="51">
        <f t="shared" si="183"/>
        <v>0.38961038961038963</v>
      </c>
      <c r="H556" s="52">
        <f t="shared" si="184"/>
        <v>2.4793388429752063E-2</v>
      </c>
    </row>
    <row r="557" spans="1:8" x14ac:dyDescent="0.2">
      <c r="B557" s="53" t="s">
        <v>335</v>
      </c>
      <c r="C557" s="54">
        <v>401</v>
      </c>
      <c r="D557" s="54">
        <v>233</v>
      </c>
      <c r="E557" s="58">
        <f t="shared" si="181"/>
        <v>0.16570247933884297</v>
      </c>
      <c r="F557" s="58">
        <f t="shared" si="182"/>
        <v>9.3051118210862621E-2</v>
      </c>
      <c r="G557" s="51">
        <f t="shared" si="183"/>
        <v>-0.41895261845386533</v>
      </c>
      <c r="H557" s="52">
        <f t="shared" si="184"/>
        <v>-6.9421487603305784E-2</v>
      </c>
    </row>
    <row r="558" spans="1:8" x14ac:dyDescent="0.2">
      <c r="B558" s="53" t="s">
        <v>149</v>
      </c>
      <c r="C558" s="54">
        <v>7</v>
      </c>
      <c r="D558" s="54">
        <v>4</v>
      </c>
      <c r="E558" s="58">
        <f t="shared" si="181"/>
        <v>2.8925619834710742E-3</v>
      </c>
      <c r="F558" s="58">
        <f t="shared" si="182"/>
        <v>1.5974440894568689E-3</v>
      </c>
      <c r="G558" s="51">
        <f t="shared" si="183"/>
        <v>-0.42857142857142855</v>
      </c>
      <c r="H558" s="52">
        <f t="shared" si="184"/>
        <v>-1.2396694214876032E-3</v>
      </c>
    </row>
    <row r="559" spans="1:8" x14ac:dyDescent="0.2">
      <c r="B559" s="53" t="s">
        <v>147</v>
      </c>
      <c r="C559" s="54">
        <v>1</v>
      </c>
      <c r="D559" s="54">
        <v>0</v>
      </c>
      <c r="E559" s="58">
        <f t="shared" si="181"/>
        <v>4.1322314049586776E-4</v>
      </c>
      <c r="F559" s="58" t="str">
        <f t="shared" si="182"/>
        <v/>
      </c>
      <c r="G559" s="51" t="str">
        <f t="shared" si="183"/>
        <v>0</v>
      </c>
      <c r="H559" s="52">
        <f t="shared" si="184"/>
        <v>0</v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2</v>
      </c>
      <c r="E560" s="57" t="str">
        <f t="shared" si="181"/>
        <v/>
      </c>
      <c r="F560" s="57">
        <f t="shared" si="182"/>
        <v>7.9872204472843447E-4</v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1</v>
      </c>
      <c r="D562" s="54">
        <v>8</v>
      </c>
      <c r="E562" s="57">
        <f t="shared" si="181"/>
        <v>4.1322314049586776E-4</v>
      </c>
      <c r="F562" s="57">
        <f t="shared" si="182"/>
        <v>3.1948881789137379E-3</v>
      </c>
      <c r="G562" s="57">
        <f t="shared" si="183"/>
        <v>7</v>
      </c>
      <c r="H562" s="50">
        <f t="shared" si="184"/>
        <v>2.8925619834710742E-3</v>
      </c>
    </row>
    <row r="563" spans="1:8" s="32" customFormat="1" x14ac:dyDescent="0.2">
      <c r="A563" s="39"/>
      <c r="B563" s="55" t="s">
        <v>532</v>
      </c>
      <c r="C563" s="56">
        <v>3</v>
      </c>
      <c r="D563" s="54">
        <v>3</v>
      </c>
      <c r="E563" s="57">
        <f t="shared" si="181"/>
        <v>1.2396694214876034E-3</v>
      </c>
      <c r="F563" s="57">
        <f t="shared" si="182"/>
        <v>1.1980830670926517E-3</v>
      </c>
      <c r="G563" s="57">
        <f t="shared" si="183"/>
        <v>0</v>
      </c>
      <c r="H563" s="50">
        <f t="shared" si="184"/>
        <v>0</v>
      </c>
    </row>
    <row r="564" spans="1:8" s="32" customFormat="1" x14ac:dyDescent="0.2">
      <c r="A564" s="40"/>
      <c r="B564" s="55" t="s">
        <v>567</v>
      </c>
      <c r="C564" s="56">
        <v>3</v>
      </c>
      <c r="D564" s="54">
        <v>12</v>
      </c>
      <c r="E564" s="57">
        <f t="shared" ref="E564:E565" si="185">+IF(C564=0,"",C564/C$553)</f>
        <v>1.2396694214876034E-3</v>
      </c>
      <c r="F564" s="57">
        <f t="shared" ref="F564:F565" si="186">+IF(D564=0,"",D564/D$553)</f>
        <v>4.7923322683706068E-3</v>
      </c>
      <c r="G564" s="57">
        <f t="shared" ref="G564:G565" si="187">+IF(OR(AND(D564=0),(C564=0)),"0",((D564-C564)/C564))</f>
        <v>3</v>
      </c>
      <c r="H564" s="50">
        <f t="shared" ref="H564:H565" si="188">+IF(OR(AND(E564=""),(G564="")),"",E564*G564)</f>
        <v>3.7190082644628104E-3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623</v>
      </c>
      <c r="D567" s="54">
        <v>747</v>
      </c>
      <c r="E567" s="57">
        <f t="shared" si="189"/>
        <v>0.25743801652892562</v>
      </c>
      <c r="F567" s="57">
        <f t="shared" si="190"/>
        <v>0.29832268370607029</v>
      </c>
      <c r="G567" s="57">
        <f t="shared" si="183"/>
        <v>0.19903691813804172</v>
      </c>
      <c r="H567" s="50">
        <f t="shared" si="184"/>
        <v>5.1239669421487603E-2</v>
      </c>
    </row>
    <row r="568" spans="1:8" s="32" customFormat="1" x14ac:dyDescent="0.2">
      <c r="A568" s="39"/>
      <c r="B568" s="55" t="s">
        <v>151</v>
      </c>
      <c r="C568" s="56">
        <v>121</v>
      </c>
      <c r="D568" s="54">
        <v>159</v>
      </c>
      <c r="E568" s="57">
        <f t="shared" si="189"/>
        <v>0.05</v>
      </c>
      <c r="F568" s="57">
        <f t="shared" si="190"/>
        <v>6.3498402555910549E-2</v>
      </c>
      <c r="G568" s="57">
        <f t="shared" si="183"/>
        <v>0.31404958677685951</v>
      </c>
      <c r="H568" s="50">
        <f t="shared" si="184"/>
        <v>1.5702479338842976E-2</v>
      </c>
    </row>
    <row r="569" spans="1:8" s="32" customFormat="1" x14ac:dyDescent="0.2">
      <c r="A569" s="39"/>
      <c r="B569" s="55" t="s">
        <v>152</v>
      </c>
      <c r="C569" s="56">
        <v>38</v>
      </c>
      <c r="D569" s="54">
        <v>24</v>
      </c>
      <c r="E569" s="57">
        <f t="shared" si="189"/>
        <v>1.5702479338842976E-2</v>
      </c>
      <c r="F569" s="57">
        <f t="shared" si="190"/>
        <v>9.5846645367412137E-3</v>
      </c>
      <c r="G569" s="57">
        <f t="shared" si="183"/>
        <v>-0.36842105263157893</v>
      </c>
      <c r="H569" s="50">
        <f t="shared" si="184"/>
        <v>-5.7851239669421493E-3</v>
      </c>
    </row>
    <row r="570" spans="1:8" s="32" customFormat="1" x14ac:dyDescent="0.2">
      <c r="A570" s="39"/>
      <c r="B570" s="55" t="s">
        <v>340</v>
      </c>
      <c r="C570" s="56">
        <v>648</v>
      </c>
      <c r="D570" s="54">
        <v>627</v>
      </c>
      <c r="E570" s="57">
        <f t="shared" si="189"/>
        <v>0.26776859504132233</v>
      </c>
      <c r="F570" s="57">
        <f t="shared" si="190"/>
        <v>0.25039936102236421</v>
      </c>
      <c r="G570" s="57">
        <f t="shared" si="183"/>
        <v>-3.2407407407407406E-2</v>
      </c>
      <c r="H570" s="50">
        <f t="shared" si="184"/>
        <v>-8.677685950413223E-3</v>
      </c>
    </row>
    <row r="571" spans="1:8" x14ac:dyDescent="0.2">
      <c r="B571" s="53" t="s">
        <v>153</v>
      </c>
      <c r="C571" s="54">
        <v>122</v>
      </c>
      <c r="D571" s="54">
        <v>84</v>
      </c>
      <c r="E571" s="58">
        <f t="shared" si="189"/>
        <v>5.0413223140495865E-2</v>
      </c>
      <c r="F571" s="58">
        <f t="shared" si="190"/>
        <v>3.3546325878594248E-2</v>
      </c>
      <c r="G571" s="51">
        <f t="shared" si="183"/>
        <v>-0.31147540983606559</v>
      </c>
      <c r="H571" s="52">
        <f t="shared" si="184"/>
        <v>-1.5702479338842976E-2</v>
      </c>
    </row>
    <row r="572" spans="1:8" x14ac:dyDescent="0.2">
      <c r="B572" s="53" t="s">
        <v>341</v>
      </c>
      <c r="C572" s="54">
        <v>7</v>
      </c>
      <c r="D572" s="54">
        <v>67</v>
      </c>
      <c r="E572" s="58">
        <f t="shared" si="189"/>
        <v>2.8925619834710742E-3</v>
      </c>
      <c r="F572" s="58">
        <f t="shared" si="190"/>
        <v>2.6757188498402557E-2</v>
      </c>
      <c r="G572" s="51">
        <f t="shared" si="183"/>
        <v>8.5714285714285712</v>
      </c>
      <c r="H572" s="52">
        <f t="shared" si="184"/>
        <v>2.4793388429752063E-2</v>
      </c>
    </row>
    <row r="573" spans="1:8" x14ac:dyDescent="0.2">
      <c r="B573" s="53" t="s">
        <v>154</v>
      </c>
      <c r="C573" s="54">
        <v>4</v>
      </c>
      <c r="D573" s="54">
        <v>5</v>
      </c>
      <c r="E573" s="58">
        <f t="shared" si="189"/>
        <v>1.652892561983471E-3</v>
      </c>
      <c r="F573" s="58">
        <f t="shared" si="190"/>
        <v>1.9968051118210862E-3</v>
      </c>
      <c r="G573" s="51">
        <f t="shared" si="183"/>
        <v>0.25</v>
      </c>
      <c r="H573" s="52">
        <f t="shared" si="184"/>
        <v>4.1322314049586776E-4</v>
      </c>
    </row>
    <row r="574" spans="1:8" x14ac:dyDescent="0.2">
      <c r="B574" s="53" t="s">
        <v>155</v>
      </c>
      <c r="C574" s="54">
        <v>0</v>
      </c>
      <c r="D574" s="54">
        <v>2</v>
      </c>
      <c r="E574" s="58" t="str">
        <f t="shared" si="189"/>
        <v/>
      </c>
      <c r="F574" s="58">
        <f t="shared" si="190"/>
        <v>7.9872204472843447E-4</v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20</v>
      </c>
      <c r="D575" s="54">
        <v>33</v>
      </c>
      <c r="E575" s="58">
        <f t="shared" si="189"/>
        <v>8.2644628099173556E-3</v>
      </c>
      <c r="F575" s="58">
        <f t="shared" si="190"/>
        <v>1.3178913738019169E-2</v>
      </c>
      <c r="G575" s="51">
        <f t="shared" si="183"/>
        <v>0.65</v>
      </c>
      <c r="H575" s="52">
        <f t="shared" si="184"/>
        <v>5.371900826446281E-3</v>
      </c>
    </row>
    <row r="576" spans="1:8" x14ac:dyDescent="0.2">
      <c r="B576" s="53" t="s">
        <v>343</v>
      </c>
      <c r="C576" s="54">
        <v>20</v>
      </c>
      <c r="D576" s="54">
        <v>30</v>
      </c>
      <c r="E576" s="58">
        <f t="shared" si="189"/>
        <v>8.2644628099173556E-3</v>
      </c>
      <c r="F576" s="58">
        <f t="shared" si="190"/>
        <v>1.1980830670926517E-2</v>
      </c>
      <c r="G576" s="51">
        <f t="shared" si="183"/>
        <v>0.5</v>
      </c>
      <c r="H576" s="52">
        <f t="shared" si="184"/>
        <v>4.1322314049586778E-3</v>
      </c>
    </row>
    <row r="577" spans="2:8" ht="15" customHeight="1" x14ac:dyDescent="0.2">
      <c r="B577" s="53" t="s">
        <v>344</v>
      </c>
      <c r="C577" s="54">
        <v>1</v>
      </c>
      <c r="D577" s="54">
        <v>0</v>
      </c>
      <c r="E577" s="58">
        <f t="shared" si="189"/>
        <v>4.1322314049586776E-4</v>
      </c>
      <c r="F577" s="58" t="str">
        <f t="shared" si="190"/>
        <v/>
      </c>
      <c r="G577" s="51" t="str">
        <f t="shared" si="183"/>
        <v>0</v>
      </c>
      <c r="H577" s="52">
        <f t="shared" si="184"/>
        <v>0</v>
      </c>
    </row>
    <row r="578" spans="2:8" x14ac:dyDescent="0.2">
      <c r="B578" s="62" t="s">
        <v>345</v>
      </c>
      <c r="C578" s="54">
        <v>48</v>
      </c>
      <c r="D578" s="54">
        <v>64</v>
      </c>
      <c r="E578" s="58">
        <f t="shared" si="189"/>
        <v>1.9834710743801654E-2</v>
      </c>
      <c r="F578" s="58">
        <f t="shared" si="190"/>
        <v>2.5559105431309903E-2</v>
      </c>
      <c r="G578" s="51">
        <f t="shared" si="183"/>
        <v>0.33333333333333331</v>
      </c>
      <c r="H578" s="52">
        <f t="shared" si="184"/>
        <v>6.6115702479338841E-3</v>
      </c>
    </row>
    <row r="579" spans="2:8" x14ac:dyDescent="0.2">
      <c r="B579" s="53" t="s">
        <v>533</v>
      </c>
      <c r="C579" s="54">
        <v>22</v>
      </c>
      <c r="D579" s="54">
        <v>138</v>
      </c>
      <c r="E579" s="58">
        <f t="shared" si="189"/>
        <v>9.0909090909090905E-3</v>
      </c>
      <c r="F579" s="58">
        <f t="shared" si="190"/>
        <v>5.5111821086261982E-2</v>
      </c>
      <c r="G579" s="51">
        <f t="shared" si="183"/>
        <v>5.2727272727272725</v>
      </c>
      <c r="H579" s="52">
        <f t="shared" si="184"/>
        <v>4.7933884297520657E-2</v>
      </c>
    </row>
    <row r="580" spans="2:8" x14ac:dyDescent="0.2">
      <c r="B580" s="13" t="s">
        <v>396</v>
      </c>
      <c r="C580" s="8"/>
      <c r="D580" s="8"/>
    </row>
    <row r="581" spans="2:8" x14ac:dyDescent="0.2">
      <c r="C581" s="8"/>
      <c r="D581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400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357</v>
      </c>
      <c r="C8" s="28">
        <f>+C18+C73+C165+C333+C553</f>
        <v>17063</v>
      </c>
      <c r="D8" s="29">
        <f>+D18+D73+D165+D333+D553</f>
        <v>17425</v>
      </c>
      <c r="E8" s="30">
        <f>SUM(E9:E13)</f>
        <v>1</v>
      </c>
      <c r="F8" s="30">
        <f>SUM(F9:F13)</f>
        <v>1</v>
      </c>
      <c r="G8" s="30">
        <f>+(D8-C8)/C8</f>
        <v>2.1215495516614898E-2</v>
      </c>
      <c r="H8" s="31">
        <f>+E8*G8</f>
        <v>2.1215495516614898E-2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148</v>
      </c>
      <c r="D9" s="24">
        <f>+D18</f>
        <v>68</v>
      </c>
      <c r="E9" s="50">
        <f>C9/$C$8</f>
        <v>8.6737384985055375E-3</v>
      </c>
      <c r="F9" s="50">
        <f>D9/$D$8</f>
        <v>3.9024390243902439E-3</v>
      </c>
      <c r="G9" s="51">
        <f>+IF(OR(AND(D9=0),(C9=0)),"0",((D9-C9)/C9))</f>
        <v>-0.54054054054054057</v>
      </c>
      <c r="H9" s="52">
        <f>+IF(OR(AND(E9=""),(G9="")),"",E9*G9)</f>
        <v>-4.6885072964894803E-3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1182</v>
      </c>
      <c r="D10" s="24">
        <f>+D73</f>
        <v>962</v>
      </c>
      <c r="E10" s="50">
        <f>C10/$C$8</f>
        <v>6.927269530563207E-2</v>
      </c>
      <c r="F10" s="50">
        <f>D10/$D$8</f>
        <v>5.5208034433285508E-2</v>
      </c>
      <c r="G10" s="51">
        <f>+IF(OR(AND(D10=0),(C10=0)),"0",((D10-C10)/C10))</f>
        <v>-0.18612521150592218</v>
      </c>
      <c r="H10" s="52">
        <f>+IF(OR(AND(E10=""),(G10="")),"",E10*G10)</f>
        <v>-1.2893395065346071E-2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2471</v>
      </c>
      <c r="D11" s="24">
        <f>+D165</f>
        <v>1741</v>
      </c>
      <c r="E11" s="50">
        <f>C11/$C$8</f>
        <v>0.14481626912031881</v>
      </c>
      <c r="F11" s="50">
        <f>D11/$D$8</f>
        <v>9.9913916786226686E-2</v>
      </c>
      <c r="G11" s="51">
        <f>+IF(OR(AND(D11=0),(C11=0)),"0",((D11-C11)/C11))</f>
        <v>-0.2954269526507487</v>
      </c>
      <c r="H11" s="52">
        <f>+IF(OR(AND(E11=""),(G11="")),"",E11*G11)</f>
        <v>-4.2782629080466504E-2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10916</v>
      </c>
      <c r="D12" s="24">
        <f>+D333</f>
        <v>10152</v>
      </c>
      <c r="E12" s="50">
        <f>C12/$C$8</f>
        <v>0.63974682060598953</v>
      </c>
      <c r="F12" s="50">
        <f>D12/$D$8</f>
        <v>0.58261119081779056</v>
      </c>
      <c r="G12" s="51">
        <f>+IF(OR(AND(D12=0),(C12=0)),"0",((D12-C12)/C12))</f>
        <v>-6.9989006962257239E-2</v>
      </c>
      <c r="H12" s="52">
        <f>+IF(OR(AND(E12=""),(G12="")),"",E12*G12)</f>
        <v>-4.4775244681474535E-2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2346</v>
      </c>
      <c r="D13" s="24">
        <f>+D553</f>
        <v>4502</v>
      </c>
      <c r="E13" s="50">
        <f>C13/$C$8</f>
        <v>0.13749047646955401</v>
      </c>
      <c r="F13" s="50">
        <f>D13/$D$8</f>
        <v>0.25836441893830703</v>
      </c>
      <c r="G13" s="51">
        <f>+IF(OR(AND(D13=0),(C13=0)),"0",((D13-C13)/C13))</f>
        <v>0.91901108269394716</v>
      </c>
      <c r="H13" s="52">
        <f>+IF(OR(AND(E13=""),(G13="")),"",E13*G13)</f>
        <v>0.12635527164039148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148</v>
      </c>
      <c r="D18" s="29">
        <f>SUM(D19:D67)</f>
        <v>68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-0.54054054054054057</v>
      </c>
      <c r="H18" s="31">
        <f>+IF(OR(AND(E18=""),(G18="")),"",E18*G18)</f>
        <v>-0.54054054054054057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1</v>
      </c>
      <c r="D23" s="54">
        <v>1</v>
      </c>
      <c r="E23" s="52">
        <f t="shared" si="0"/>
        <v>6.7567567567567571E-3</v>
      </c>
      <c r="F23" s="52">
        <f t="shared" si="1"/>
        <v>1.4705882352941176E-2</v>
      </c>
      <c r="G23" s="51">
        <f t="shared" si="2"/>
        <v>0</v>
      </c>
      <c r="H23" s="52">
        <f t="shared" si="3"/>
        <v>0</v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14</v>
      </c>
      <c r="D25" s="54">
        <v>0</v>
      </c>
      <c r="E25" s="52">
        <f t="shared" ref="E25" si="4">+IF(C25=0,"",C25/C$18)</f>
        <v>9.45945945945946E-2</v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>
        <f t="shared" ref="H25" si="7">+IF(OR(AND(E25=""),(G25="")),"",E25*G25)</f>
        <v>0</v>
      </c>
    </row>
    <row r="26" spans="1:8" x14ac:dyDescent="0.2">
      <c r="B26" s="53" t="s">
        <v>2</v>
      </c>
      <c r="C26" s="54">
        <v>6</v>
      </c>
      <c r="D26" s="54">
        <v>5</v>
      </c>
      <c r="E26" s="52">
        <f t="shared" si="0"/>
        <v>4.0540540540540543E-2</v>
      </c>
      <c r="F26" s="52">
        <f t="shared" si="1"/>
        <v>7.3529411764705885E-2</v>
      </c>
      <c r="G26" s="51">
        <f t="shared" si="2"/>
        <v>-0.16666666666666666</v>
      </c>
      <c r="H26" s="52">
        <f t="shared" si="3"/>
        <v>-6.7567567567567571E-3</v>
      </c>
    </row>
    <row r="27" spans="1:8" x14ac:dyDescent="0.2">
      <c r="B27" s="53" t="s">
        <v>582</v>
      </c>
      <c r="C27" s="54">
        <v>11</v>
      </c>
      <c r="D27" s="54">
        <v>1</v>
      </c>
      <c r="E27" s="52">
        <f t="shared" si="0"/>
        <v>7.4324324324324328E-2</v>
      </c>
      <c r="F27" s="52">
        <f t="shared" si="1"/>
        <v>1.4705882352941176E-2</v>
      </c>
      <c r="G27" s="51">
        <f t="shared" si="2"/>
        <v>-0.90909090909090906</v>
      </c>
      <c r="H27" s="52">
        <f t="shared" si="3"/>
        <v>-6.7567567567567571E-2</v>
      </c>
    </row>
    <row r="28" spans="1:8" x14ac:dyDescent="0.2">
      <c r="B28" s="53" t="s">
        <v>3</v>
      </c>
      <c r="C28" s="54">
        <v>5</v>
      </c>
      <c r="D28" s="54">
        <v>4</v>
      </c>
      <c r="E28" s="52">
        <f t="shared" si="0"/>
        <v>3.3783783783783786E-2</v>
      </c>
      <c r="F28" s="52">
        <f t="shared" si="1"/>
        <v>5.8823529411764705E-2</v>
      </c>
      <c r="G28" s="51">
        <f t="shared" si="2"/>
        <v>-0.2</v>
      </c>
      <c r="H28" s="52">
        <f t="shared" si="3"/>
        <v>-6.7567567567567571E-3</v>
      </c>
    </row>
    <row r="29" spans="1:8" x14ac:dyDescent="0.2">
      <c r="B29" s="53" t="s">
        <v>5</v>
      </c>
      <c r="C29" s="54">
        <v>7</v>
      </c>
      <c r="D29" s="54">
        <v>8</v>
      </c>
      <c r="E29" s="52">
        <f t="shared" si="0"/>
        <v>4.72972972972973E-2</v>
      </c>
      <c r="F29" s="52">
        <f t="shared" si="1"/>
        <v>0.11764705882352941</v>
      </c>
      <c r="G29" s="51">
        <f t="shared" si="2"/>
        <v>0.14285714285714285</v>
      </c>
      <c r="H29" s="52">
        <f t="shared" si="3"/>
        <v>6.7567567567567571E-3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2</v>
      </c>
      <c r="D31" s="54">
        <v>1</v>
      </c>
      <c r="E31" s="52">
        <f t="shared" si="0"/>
        <v>1.3513513513513514E-2</v>
      </c>
      <c r="F31" s="52">
        <f t="shared" si="1"/>
        <v>1.4705882352941176E-2</v>
      </c>
      <c r="G31" s="51">
        <f t="shared" si="2"/>
        <v>-0.5</v>
      </c>
      <c r="H31" s="52">
        <f t="shared" si="3"/>
        <v>-6.7567567567567571E-3</v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3</v>
      </c>
      <c r="D35" s="54">
        <v>3</v>
      </c>
      <c r="E35" s="52">
        <f t="shared" si="0"/>
        <v>2.0270270270270271E-2</v>
      </c>
      <c r="F35" s="52">
        <f t="shared" si="1"/>
        <v>4.4117647058823532E-2</v>
      </c>
      <c r="G35" s="51">
        <f t="shared" si="2"/>
        <v>0</v>
      </c>
      <c r="H35" s="52">
        <f t="shared" si="3"/>
        <v>0</v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6</v>
      </c>
      <c r="D37" s="54">
        <v>1</v>
      </c>
      <c r="E37" s="52">
        <f t="shared" si="0"/>
        <v>4.0540540540540543E-2</v>
      </c>
      <c r="F37" s="52">
        <f t="shared" si="1"/>
        <v>1.4705882352941176E-2</v>
      </c>
      <c r="G37" s="51">
        <f t="shared" si="2"/>
        <v>-0.83333333333333337</v>
      </c>
      <c r="H37" s="52">
        <f t="shared" si="3"/>
        <v>-3.3783783783783786E-2</v>
      </c>
    </row>
    <row r="38" spans="2:8" x14ac:dyDescent="0.2">
      <c r="B38" s="53" t="s">
        <v>7</v>
      </c>
      <c r="C38" s="54">
        <v>1</v>
      </c>
      <c r="D38" s="54">
        <v>0</v>
      </c>
      <c r="E38" s="52">
        <f t="shared" si="0"/>
        <v>6.7567567567567571E-3</v>
      </c>
      <c r="F38" s="52" t="str">
        <f t="shared" si="1"/>
        <v/>
      </c>
      <c r="G38" s="51" t="str">
        <f t="shared" si="2"/>
        <v>0</v>
      </c>
      <c r="H38" s="52">
        <f t="shared" si="3"/>
        <v>0</v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2</v>
      </c>
      <c r="D43" s="54">
        <v>0</v>
      </c>
      <c r="E43" s="52">
        <f t="shared" si="0"/>
        <v>1.3513513513513514E-2</v>
      </c>
      <c r="F43" s="52" t="str">
        <f t="shared" si="1"/>
        <v/>
      </c>
      <c r="G43" s="51" t="str">
        <f t="shared" si="2"/>
        <v>0</v>
      </c>
      <c r="H43" s="52">
        <f t="shared" si="3"/>
        <v>0</v>
      </c>
    </row>
    <row r="44" spans="2:8" x14ac:dyDescent="0.2">
      <c r="B44" s="53" t="s">
        <v>170</v>
      </c>
      <c r="C44" s="54">
        <v>4</v>
      </c>
      <c r="D44" s="54">
        <v>0</v>
      </c>
      <c r="E44" s="52">
        <f t="shared" si="0"/>
        <v>2.7027027027027029E-2</v>
      </c>
      <c r="F44" s="52" t="str">
        <f t="shared" si="1"/>
        <v/>
      </c>
      <c r="G44" s="51" t="str">
        <f t="shared" si="2"/>
        <v>0</v>
      </c>
      <c r="H44" s="52">
        <f t="shared" si="3"/>
        <v>0</v>
      </c>
    </row>
    <row r="45" spans="2:8" x14ac:dyDescent="0.2">
      <c r="B45" s="53" t="s">
        <v>8</v>
      </c>
      <c r="C45" s="54">
        <v>1</v>
      </c>
      <c r="D45" s="54">
        <v>0</v>
      </c>
      <c r="E45" s="52">
        <f t="shared" si="0"/>
        <v>6.7567567567567571E-3</v>
      </c>
      <c r="F45" s="52" t="str">
        <f t="shared" si="1"/>
        <v/>
      </c>
      <c r="G45" s="51" t="str">
        <f t="shared" si="2"/>
        <v>0</v>
      </c>
      <c r="H45" s="52">
        <f t="shared" si="3"/>
        <v>0</v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1</v>
      </c>
      <c r="E47" s="52" t="str">
        <f t="shared" si="0"/>
        <v/>
      </c>
      <c r="F47" s="52">
        <f t="shared" si="1"/>
        <v>1.4705882352941176E-2</v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1</v>
      </c>
      <c r="D48" s="54">
        <v>1</v>
      </c>
      <c r="E48" s="52">
        <f t="shared" si="0"/>
        <v>6.7567567567567571E-3</v>
      </c>
      <c r="F48" s="52">
        <f t="shared" si="1"/>
        <v>1.4705882352941176E-2</v>
      </c>
      <c r="G48" s="51">
        <f t="shared" si="2"/>
        <v>0</v>
      </c>
      <c r="H48" s="52">
        <f t="shared" si="3"/>
        <v>0</v>
      </c>
    </row>
    <row r="49" spans="1:8" x14ac:dyDescent="0.2">
      <c r="B49" s="53" t="s">
        <v>9</v>
      </c>
      <c r="C49" s="54">
        <v>6</v>
      </c>
      <c r="D49" s="54">
        <v>12</v>
      </c>
      <c r="E49" s="52">
        <f t="shared" si="0"/>
        <v>4.0540540540540543E-2</v>
      </c>
      <c r="F49" s="52">
        <f t="shared" si="1"/>
        <v>0.17647058823529413</v>
      </c>
      <c r="G49" s="51">
        <f t="shared" si="2"/>
        <v>1</v>
      </c>
      <c r="H49" s="52">
        <f t="shared" si="3"/>
        <v>4.0540540540540543E-2</v>
      </c>
    </row>
    <row r="50" spans="1:8" x14ac:dyDescent="0.2">
      <c r="B50" s="53" t="s">
        <v>584</v>
      </c>
      <c r="C50" s="54">
        <v>2</v>
      </c>
      <c r="D50" s="54">
        <v>2</v>
      </c>
      <c r="E50" s="52">
        <f t="shared" si="0"/>
        <v>1.3513513513513514E-2</v>
      </c>
      <c r="F50" s="52">
        <f t="shared" si="1"/>
        <v>2.9411764705882353E-2</v>
      </c>
      <c r="G50" s="51">
        <f t="shared" si="2"/>
        <v>0</v>
      </c>
      <c r="H50" s="52">
        <f t="shared" si="3"/>
        <v>0</v>
      </c>
    </row>
    <row r="51" spans="1:8" x14ac:dyDescent="0.2">
      <c r="B51" s="53" t="s">
        <v>12</v>
      </c>
      <c r="C51" s="54">
        <v>20</v>
      </c>
      <c r="D51" s="54">
        <v>0</v>
      </c>
      <c r="E51" s="52">
        <f t="shared" si="0"/>
        <v>0.13513513513513514</v>
      </c>
      <c r="F51" s="52" t="str">
        <f t="shared" si="1"/>
        <v/>
      </c>
      <c r="G51" s="51" t="str">
        <f t="shared" si="2"/>
        <v>0</v>
      </c>
      <c r="H51" s="52">
        <f t="shared" si="3"/>
        <v>0</v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1</v>
      </c>
      <c r="D53" s="54">
        <v>4</v>
      </c>
      <c r="E53" s="52">
        <f t="shared" si="0"/>
        <v>6.7567567567567571E-3</v>
      </c>
      <c r="F53" s="52">
        <f t="shared" si="1"/>
        <v>5.8823529411764705E-2</v>
      </c>
      <c r="G53" s="51">
        <f t="shared" si="2"/>
        <v>3</v>
      </c>
      <c r="H53" s="52">
        <f t="shared" si="3"/>
        <v>2.0270270270270271E-2</v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1</v>
      </c>
      <c r="D56" s="54">
        <v>0</v>
      </c>
      <c r="E56" s="52">
        <f t="shared" si="0"/>
        <v>6.7567567567567571E-3</v>
      </c>
      <c r="F56" s="52" t="str">
        <f t="shared" si="1"/>
        <v/>
      </c>
      <c r="G56" s="51" t="str">
        <f t="shared" si="2"/>
        <v>0</v>
      </c>
      <c r="H56" s="52">
        <f t="shared" si="3"/>
        <v>0</v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1</v>
      </c>
      <c r="E58" s="52" t="str">
        <f t="shared" si="0"/>
        <v/>
      </c>
      <c r="F58" s="52">
        <f t="shared" si="1"/>
        <v>1.4705882352941176E-2</v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3</v>
      </c>
      <c r="D59" s="54">
        <v>1</v>
      </c>
      <c r="E59" s="52">
        <f t="shared" si="0"/>
        <v>2.0270270270270271E-2</v>
      </c>
      <c r="F59" s="52">
        <f t="shared" si="1"/>
        <v>1.4705882352941176E-2</v>
      </c>
      <c r="G59" s="51">
        <f t="shared" si="2"/>
        <v>-0.66666666666666663</v>
      </c>
      <c r="H59" s="52">
        <f t="shared" si="3"/>
        <v>-1.3513513513513514E-2</v>
      </c>
    </row>
    <row r="60" spans="1:8" x14ac:dyDescent="0.2">
      <c r="B60" s="53" t="s">
        <v>174</v>
      </c>
      <c r="C60" s="54">
        <v>1</v>
      </c>
      <c r="D60" s="54">
        <v>3</v>
      </c>
      <c r="E60" s="52">
        <f t="shared" si="0"/>
        <v>6.7567567567567571E-3</v>
      </c>
      <c r="F60" s="52">
        <f t="shared" si="1"/>
        <v>4.4117647058823532E-2</v>
      </c>
      <c r="G60" s="51">
        <f t="shared" si="2"/>
        <v>2</v>
      </c>
      <c r="H60" s="52">
        <f t="shared" si="3"/>
        <v>1.3513513513513514E-2</v>
      </c>
    </row>
    <row r="61" spans="1:8" x14ac:dyDescent="0.2">
      <c r="B61" s="53" t="s">
        <v>175</v>
      </c>
      <c r="C61" s="54">
        <v>14</v>
      </c>
      <c r="D61" s="54">
        <v>0</v>
      </c>
      <c r="E61" s="52">
        <f t="shared" si="0"/>
        <v>9.45945945945946E-2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9</v>
      </c>
      <c r="E62" s="50" t="str">
        <f t="shared" ref="E62:E63" si="8">+IF(C62=0,"",C62/C$18)</f>
        <v/>
      </c>
      <c r="F62" s="50">
        <f t="shared" ref="F62:F63" si="9">+IF(D62=0,"",D62/D$18)</f>
        <v>0.13235294117647059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6</v>
      </c>
      <c r="D65" s="54">
        <v>1</v>
      </c>
      <c r="E65" s="52">
        <f t="shared" si="0"/>
        <v>4.0540540540540543E-2</v>
      </c>
      <c r="F65" s="52">
        <f t="shared" si="1"/>
        <v>1.4705882352941176E-2</v>
      </c>
      <c r="G65" s="51">
        <f t="shared" si="2"/>
        <v>-0.83333333333333337</v>
      </c>
      <c r="H65" s="52">
        <f t="shared" si="3"/>
        <v>-3.3783783783783786E-2</v>
      </c>
    </row>
    <row r="66" spans="1:8" x14ac:dyDescent="0.2">
      <c r="B66" s="53" t="s">
        <v>177</v>
      </c>
      <c r="C66" s="54">
        <v>28</v>
      </c>
      <c r="D66" s="54">
        <v>3</v>
      </c>
      <c r="E66" s="52">
        <f t="shared" si="0"/>
        <v>0.1891891891891892</v>
      </c>
      <c r="F66" s="52">
        <f t="shared" si="1"/>
        <v>4.4117647058823532E-2</v>
      </c>
      <c r="G66" s="51">
        <f t="shared" si="2"/>
        <v>-0.8928571428571429</v>
      </c>
      <c r="H66" s="52">
        <f t="shared" si="3"/>
        <v>-0.16891891891891894</v>
      </c>
    </row>
    <row r="67" spans="1:8" x14ac:dyDescent="0.2">
      <c r="B67" s="53" t="s">
        <v>178</v>
      </c>
      <c r="C67" s="54">
        <v>2</v>
      </c>
      <c r="D67" s="54">
        <v>6</v>
      </c>
      <c r="E67" s="52">
        <f t="shared" si="0"/>
        <v>1.3513513513513514E-2</v>
      </c>
      <c r="F67" s="52">
        <f t="shared" si="1"/>
        <v>8.8235294117647065E-2</v>
      </c>
      <c r="G67" s="51">
        <f t="shared" si="2"/>
        <v>2</v>
      </c>
      <c r="H67" s="52">
        <f t="shared" si="3"/>
        <v>2.7027027027027029E-2</v>
      </c>
    </row>
    <row r="68" spans="1:8" x14ac:dyDescent="0.2">
      <c r="B68" s="2"/>
      <c r="C68" s="6"/>
      <c r="D68" s="6"/>
    </row>
    <row r="69" spans="1:8" x14ac:dyDescent="0.2">
      <c r="B69" s="2"/>
      <c r="C69" s="6"/>
      <c r="D69" s="6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1182</v>
      </c>
      <c r="D73" s="29">
        <f>SUM(D74:D159)</f>
        <v>962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-0.18612521150592218</v>
      </c>
      <c r="H73" s="31">
        <f>+IF(OR(AND(E73=""),(G73="")),"",E73*G73)</f>
        <v>-0.18612521150592218</v>
      </c>
    </row>
    <row r="74" spans="1:8" x14ac:dyDescent="0.2">
      <c r="B74" s="53" t="s">
        <v>437</v>
      </c>
      <c r="C74" s="54">
        <v>6</v>
      </c>
      <c r="D74" s="54">
        <v>7</v>
      </c>
      <c r="E74" s="58">
        <f>+IF(C74=0,"",C74/C$73)</f>
        <v>5.076142131979695E-3</v>
      </c>
      <c r="F74" s="58">
        <f>+IF(D74=0,"",D74/D$73)</f>
        <v>7.2765072765072769E-3</v>
      </c>
      <c r="G74" s="51">
        <f>+IF(OR(AND(D74=0),(C74=0)),"0",((D74-C74)/C74))</f>
        <v>0.16666666666666666</v>
      </c>
      <c r="H74" s="52">
        <f>+IF(OR(AND(E74=""),(G74="")),"",E74*G74)</f>
        <v>8.4602368866328243E-4</v>
      </c>
    </row>
    <row r="75" spans="1:8" x14ac:dyDescent="0.2">
      <c r="B75" s="53" t="s">
        <v>585</v>
      </c>
      <c r="C75" s="54">
        <v>15</v>
      </c>
      <c r="D75" s="54">
        <v>19</v>
      </c>
      <c r="E75" s="58">
        <f t="shared" ref="E75:E146" si="12">+IF(C75=0,"",C75/C$73)</f>
        <v>1.2690355329949238E-2</v>
      </c>
      <c r="F75" s="58">
        <f t="shared" ref="F75:F146" si="13">+IF(D75=0,"",D75/D$73)</f>
        <v>1.9750519750519752E-2</v>
      </c>
      <c r="G75" s="51">
        <f t="shared" ref="G75:G146" si="14">+IF(OR(AND(D75=0),(C75=0)),"0",((D75-C75)/C75))</f>
        <v>0.26666666666666666</v>
      </c>
      <c r="H75" s="52">
        <f t="shared" ref="H75:H146" si="15">+IF(OR(AND(E75=""),(G75="")),"",E75*G75)</f>
        <v>3.3840947546531302E-3</v>
      </c>
    </row>
    <row r="76" spans="1:8" s="32" customFormat="1" x14ac:dyDescent="0.2">
      <c r="A76" s="40"/>
      <c r="B76" s="55" t="s">
        <v>535</v>
      </c>
      <c r="C76" s="56">
        <v>13</v>
      </c>
      <c r="D76" s="54">
        <v>3</v>
      </c>
      <c r="E76" s="58">
        <f t="shared" ref="E76" si="16">+IF(C76=0,"",C76/C$73)</f>
        <v>1.0998307952622674E-2</v>
      </c>
      <c r="F76" s="58">
        <f t="shared" ref="F76" si="17">+IF(D76=0,"",D76/D$73)</f>
        <v>3.1185031185031187E-3</v>
      </c>
      <c r="G76" s="51">
        <f t="shared" ref="G76" si="18">+IF(OR(AND(D76=0),(C76=0)),"0",((D76-C76)/C76))</f>
        <v>-0.76923076923076927</v>
      </c>
      <c r="H76" s="52">
        <f t="shared" ref="H76" si="19">+IF(OR(AND(E76=""),(G76="")),"",E76*G76)</f>
        <v>-8.4602368866328274E-3</v>
      </c>
    </row>
    <row r="77" spans="1:8" x14ac:dyDescent="0.2">
      <c r="B77" s="53" t="s">
        <v>586</v>
      </c>
      <c r="C77" s="54">
        <v>179</v>
      </c>
      <c r="D77" s="54">
        <v>109</v>
      </c>
      <c r="E77" s="58">
        <f t="shared" si="12"/>
        <v>0.15143824027072758</v>
      </c>
      <c r="F77" s="58">
        <f t="shared" si="13"/>
        <v>0.11330561330561331</v>
      </c>
      <c r="G77" s="51">
        <f t="shared" si="14"/>
        <v>-0.39106145251396646</v>
      </c>
      <c r="H77" s="52">
        <f t="shared" si="15"/>
        <v>-5.9221658206429779E-2</v>
      </c>
    </row>
    <row r="78" spans="1:8" x14ac:dyDescent="0.2">
      <c r="B78" s="53" t="s">
        <v>179</v>
      </c>
      <c r="C78" s="54">
        <v>14</v>
      </c>
      <c r="D78" s="54">
        <v>11</v>
      </c>
      <c r="E78" s="58">
        <f t="shared" si="12"/>
        <v>1.1844331641285956E-2</v>
      </c>
      <c r="F78" s="58">
        <f t="shared" si="13"/>
        <v>1.1434511434511435E-2</v>
      </c>
      <c r="G78" s="51">
        <f t="shared" si="14"/>
        <v>-0.21428571428571427</v>
      </c>
      <c r="H78" s="52">
        <f t="shared" si="15"/>
        <v>-2.5380710659898475E-3</v>
      </c>
    </row>
    <row r="79" spans="1:8" x14ac:dyDescent="0.2">
      <c r="B79" s="53" t="s">
        <v>16</v>
      </c>
      <c r="C79" s="54">
        <v>2</v>
      </c>
      <c r="D79" s="54">
        <v>2</v>
      </c>
      <c r="E79" s="58">
        <f t="shared" si="12"/>
        <v>1.6920473773265651E-3</v>
      </c>
      <c r="F79" s="58">
        <f t="shared" si="13"/>
        <v>2.0790020790020791E-3</v>
      </c>
      <c r="G79" s="51">
        <f t="shared" si="14"/>
        <v>0</v>
      </c>
      <c r="H79" s="52">
        <f t="shared" si="15"/>
        <v>0</v>
      </c>
    </row>
    <row r="80" spans="1:8" s="32" customFormat="1" x14ac:dyDescent="0.2">
      <c r="A80" s="39"/>
      <c r="B80" s="55" t="s">
        <v>35</v>
      </c>
      <c r="C80" s="56">
        <v>7</v>
      </c>
      <c r="D80" s="54">
        <v>5</v>
      </c>
      <c r="E80" s="58">
        <f t="shared" ref="E80" si="20">+IF(C80=0,"",C80/C$73)</f>
        <v>5.9221658206429781E-3</v>
      </c>
      <c r="F80" s="58">
        <f t="shared" ref="F80" si="21">+IF(D80=0,"",D80/D$73)</f>
        <v>5.1975051975051978E-3</v>
      </c>
      <c r="G80" s="51">
        <f t="shared" ref="G80" si="22">+IF(OR(AND(D80=0),(C80=0)),"0",((D80-C80)/C80))</f>
        <v>-0.2857142857142857</v>
      </c>
      <c r="H80" s="52">
        <f t="shared" ref="H80" si="23">+IF(OR(AND(E80=""),(G80="")),"",E80*G80)</f>
        <v>-1.6920473773265651E-3</v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16</v>
      </c>
      <c r="D82" s="54">
        <v>3</v>
      </c>
      <c r="E82" s="58">
        <f t="shared" si="12"/>
        <v>1.3536379018612521E-2</v>
      </c>
      <c r="F82" s="58">
        <f t="shared" si="13"/>
        <v>3.1185031185031187E-3</v>
      </c>
      <c r="G82" s="51">
        <f t="shared" si="14"/>
        <v>-0.8125</v>
      </c>
      <c r="H82" s="52">
        <f t="shared" si="15"/>
        <v>-1.0998307952622672E-2</v>
      </c>
    </row>
    <row r="83" spans="1:8" x14ac:dyDescent="0.2">
      <c r="B83" s="53" t="s">
        <v>438</v>
      </c>
      <c r="C83" s="54">
        <v>6</v>
      </c>
      <c r="D83" s="54">
        <v>5</v>
      </c>
      <c r="E83" s="58">
        <f t="shared" si="12"/>
        <v>5.076142131979695E-3</v>
      </c>
      <c r="F83" s="58">
        <f t="shared" si="13"/>
        <v>5.1975051975051978E-3</v>
      </c>
      <c r="G83" s="51">
        <f t="shared" si="14"/>
        <v>-0.16666666666666666</v>
      </c>
      <c r="H83" s="52">
        <f t="shared" si="15"/>
        <v>-8.4602368866328243E-4</v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2</v>
      </c>
      <c r="D85" s="54">
        <v>5</v>
      </c>
      <c r="E85" s="58">
        <f t="shared" si="12"/>
        <v>1.6920473773265651E-3</v>
      </c>
      <c r="F85" s="58">
        <f t="shared" si="13"/>
        <v>5.1975051975051978E-3</v>
      </c>
      <c r="G85" s="51">
        <f t="shared" si="14"/>
        <v>1.5</v>
      </c>
      <c r="H85" s="52">
        <f t="shared" si="15"/>
        <v>2.5380710659898475E-3</v>
      </c>
    </row>
    <row r="86" spans="1:8" x14ac:dyDescent="0.2">
      <c r="B86" s="53" t="s">
        <v>17</v>
      </c>
      <c r="C86" s="54">
        <v>5</v>
      </c>
      <c r="D86" s="54">
        <v>4</v>
      </c>
      <c r="E86" s="58">
        <f t="shared" si="12"/>
        <v>4.2301184433164128E-3</v>
      </c>
      <c r="F86" s="58">
        <f t="shared" si="13"/>
        <v>4.1580041580041582E-3</v>
      </c>
      <c r="G86" s="51">
        <f t="shared" si="14"/>
        <v>-0.2</v>
      </c>
      <c r="H86" s="52">
        <f t="shared" si="15"/>
        <v>-8.4602368866328265E-4</v>
      </c>
    </row>
    <row r="87" spans="1:8" x14ac:dyDescent="0.2">
      <c r="B87" s="53" t="s">
        <v>184</v>
      </c>
      <c r="C87" s="54">
        <v>59</v>
      </c>
      <c r="D87" s="54">
        <v>4</v>
      </c>
      <c r="E87" s="58">
        <f t="shared" si="12"/>
        <v>4.9915397631133673E-2</v>
      </c>
      <c r="F87" s="58">
        <f t="shared" si="13"/>
        <v>4.1580041580041582E-3</v>
      </c>
      <c r="G87" s="51">
        <f t="shared" si="14"/>
        <v>-0.93220338983050843</v>
      </c>
      <c r="H87" s="52">
        <f t="shared" si="15"/>
        <v>-4.6531302876480538E-2</v>
      </c>
    </row>
    <row r="88" spans="1:8" s="32" customFormat="1" x14ac:dyDescent="0.2">
      <c r="A88" s="40"/>
      <c r="B88" s="55" t="s">
        <v>587</v>
      </c>
      <c r="C88" s="56">
        <v>25</v>
      </c>
      <c r="D88" s="54">
        <v>14</v>
      </c>
      <c r="E88" s="58">
        <f t="shared" ref="E88" si="24">+IF(C88=0,"",C88/C$73)</f>
        <v>2.1150592216582064E-2</v>
      </c>
      <c r="F88" s="58">
        <f t="shared" ref="F88" si="25">+IF(D88=0,"",D88/D$73)</f>
        <v>1.4553014553014554E-2</v>
      </c>
      <c r="G88" s="51">
        <f t="shared" ref="G88" si="26">+IF(OR(AND(D88=0),(C88=0)),"0",((D88-C88)/C88))</f>
        <v>-0.44</v>
      </c>
      <c r="H88" s="52">
        <f t="shared" ref="H88" si="27">+IF(OR(AND(E88=""),(G88="")),"",E88*G88)</f>
        <v>-9.3062605752961079E-3</v>
      </c>
    </row>
    <row r="89" spans="1:8" x14ac:dyDescent="0.2">
      <c r="B89" s="53" t="s">
        <v>185</v>
      </c>
      <c r="C89" s="54">
        <v>24</v>
      </c>
      <c r="D89" s="54">
        <v>37</v>
      </c>
      <c r="E89" s="58">
        <f t="shared" si="12"/>
        <v>2.030456852791878E-2</v>
      </c>
      <c r="F89" s="58">
        <f t="shared" si="13"/>
        <v>3.8461538461538464E-2</v>
      </c>
      <c r="G89" s="51">
        <f t="shared" si="14"/>
        <v>0.54166666666666663</v>
      </c>
      <c r="H89" s="52">
        <f t="shared" si="15"/>
        <v>1.0998307952622672E-2</v>
      </c>
    </row>
    <row r="90" spans="1:8" x14ac:dyDescent="0.2">
      <c r="B90" s="53" t="s">
        <v>186</v>
      </c>
      <c r="C90" s="54">
        <v>8</v>
      </c>
      <c r="D90" s="54">
        <v>11</v>
      </c>
      <c r="E90" s="58">
        <f t="shared" si="12"/>
        <v>6.7681895093062603E-3</v>
      </c>
      <c r="F90" s="58">
        <f t="shared" si="13"/>
        <v>1.1434511434511435E-2</v>
      </c>
      <c r="G90" s="51">
        <f t="shared" si="14"/>
        <v>0.375</v>
      </c>
      <c r="H90" s="52">
        <f t="shared" si="15"/>
        <v>2.5380710659898475E-3</v>
      </c>
    </row>
    <row r="91" spans="1:8" x14ac:dyDescent="0.2">
      <c r="B91" s="53" t="s">
        <v>21</v>
      </c>
      <c r="C91" s="54">
        <v>3</v>
      </c>
      <c r="D91" s="54">
        <v>6</v>
      </c>
      <c r="E91" s="58">
        <f t="shared" si="12"/>
        <v>2.5380710659898475E-3</v>
      </c>
      <c r="F91" s="58">
        <f t="shared" si="13"/>
        <v>6.2370062370062374E-3</v>
      </c>
      <c r="G91" s="51">
        <f t="shared" si="14"/>
        <v>1</v>
      </c>
      <c r="H91" s="52">
        <f t="shared" si="15"/>
        <v>2.5380710659898475E-3</v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1</v>
      </c>
      <c r="D93" s="54">
        <v>3</v>
      </c>
      <c r="E93" s="58">
        <f t="shared" si="12"/>
        <v>8.4602368866328254E-4</v>
      </c>
      <c r="F93" s="58">
        <f t="shared" si="13"/>
        <v>3.1185031185031187E-3</v>
      </c>
      <c r="G93" s="51">
        <f t="shared" si="14"/>
        <v>2</v>
      </c>
      <c r="H93" s="52">
        <f t="shared" si="15"/>
        <v>1.6920473773265651E-3</v>
      </c>
    </row>
    <row r="94" spans="1:8" s="32" customFormat="1" x14ac:dyDescent="0.2">
      <c r="A94" s="40"/>
      <c r="B94" s="55" t="s">
        <v>539</v>
      </c>
      <c r="C94" s="56">
        <v>2</v>
      </c>
      <c r="D94" s="54">
        <v>2</v>
      </c>
      <c r="E94" s="58">
        <f t="shared" ref="E94:E95" si="28">+IF(C94=0,"",C94/C$73)</f>
        <v>1.6920473773265651E-3</v>
      </c>
      <c r="F94" s="58">
        <f t="shared" ref="F94:F95" si="29">+IF(D94=0,"",D94/D$73)</f>
        <v>2.0790020790020791E-3</v>
      </c>
      <c r="G94" s="51">
        <f t="shared" ref="G94:G95" si="30">+IF(OR(AND(D94=0),(C94=0)),"0",((D94-C94)/C94))</f>
        <v>0</v>
      </c>
      <c r="H94" s="52">
        <f t="shared" ref="H94:H95" si="31">+IF(OR(AND(E94=""),(G94="")),"",E94*G94)</f>
        <v>0</v>
      </c>
    </row>
    <row r="95" spans="1:8" s="32" customFormat="1" x14ac:dyDescent="0.2">
      <c r="A95" s="40"/>
      <c r="B95" s="55" t="s">
        <v>540</v>
      </c>
      <c r="C95" s="56">
        <v>2</v>
      </c>
      <c r="D95" s="54">
        <v>6</v>
      </c>
      <c r="E95" s="58">
        <f t="shared" si="28"/>
        <v>1.6920473773265651E-3</v>
      </c>
      <c r="F95" s="58">
        <f t="shared" si="29"/>
        <v>6.2370062370062374E-3</v>
      </c>
      <c r="G95" s="51">
        <f t="shared" si="30"/>
        <v>2</v>
      </c>
      <c r="H95" s="52">
        <f t="shared" si="31"/>
        <v>3.3840947546531302E-3</v>
      </c>
    </row>
    <row r="96" spans="1:8" x14ac:dyDescent="0.2">
      <c r="B96" s="53" t="s">
        <v>188</v>
      </c>
      <c r="C96" s="54">
        <v>30</v>
      </c>
      <c r="D96" s="54">
        <v>13</v>
      </c>
      <c r="E96" s="58">
        <f t="shared" si="12"/>
        <v>2.5380710659898477E-2</v>
      </c>
      <c r="F96" s="58">
        <f t="shared" si="13"/>
        <v>1.3513513513513514E-2</v>
      </c>
      <c r="G96" s="51">
        <f t="shared" si="14"/>
        <v>-0.56666666666666665</v>
      </c>
      <c r="H96" s="52">
        <f t="shared" si="15"/>
        <v>-1.4382402707275803E-2</v>
      </c>
    </row>
    <row r="97" spans="1:8" x14ac:dyDescent="0.2">
      <c r="B97" s="53" t="s">
        <v>19</v>
      </c>
      <c r="C97" s="54">
        <v>1</v>
      </c>
      <c r="D97" s="54">
        <v>1</v>
      </c>
      <c r="E97" s="58">
        <f t="shared" si="12"/>
        <v>8.4602368866328254E-4</v>
      </c>
      <c r="F97" s="58">
        <f t="shared" si="13"/>
        <v>1.0395010395010396E-3</v>
      </c>
      <c r="G97" s="51">
        <f t="shared" si="14"/>
        <v>0</v>
      </c>
      <c r="H97" s="52">
        <f t="shared" si="15"/>
        <v>0</v>
      </c>
    </row>
    <row r="98" spans="1:8" x14ac:dyDescent="0.2">
      <c r="B98" s="53" t="s">
        <v>22</v>
      </c>
      <c r="C98" s="54">
        <v>1</v>
      </c>
      <c r="D98" s="54">
        <v>3</v>
      </c>
      <c r="E98" s="58">
        <f t="shared" si="12"/>
        <v>8.4602368866328254E-4</v>
      </c>
      <c r="F98" s="58">
        <f t="shared" si="13"/>
        <v>3.1185031185031187E-3</v>
      </c>
      <c r="G98" s="51">
        <f t="shared" si="14"/>
        <v>2</v>
      </c>
      <c r="H98" s="52">
        <f t="shared" si="15"/>
        <v>1.6920473773265651E-3</v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13</v>
      </c>
      <c r="D100" s="54">
        <v>5</v>
      </c>
      <c r="E100" s="58">
        <f t="shared" si="12"/>
        <v>1.0998307952622674E-2</v>
      </c>
      <c r="F100" s="58">
        <f t="shared" si="13"/>
        <v>5.1975051975051978E-3</v>
      </c>
      <c r="G100" s="51">
        <f t="shared" si="14"/>
        <v>-0.61538461538461542</v>
      </c>
      <c r="H100" s="52">
        <f t="shared" si="15"/>
        <v>-6.7681895093062612E-3</v>
      </c>
    </row>
    <row r="101" spans="1:8" x14ac:dyDescent="0.2">
      <c r="B101" s="53" t="s">
        <v>440</v>
      </c>
      <c r="C101" s="54">
        <v>19</v>
      </c>
      <c r="D101" s="54">
        <v>10</v>
      </c>
      <c r="E101" s="58">
        <f t="shared" si="12"/>
        <v>1.6074450084602367E-2</v>
      </c>
      <c r="F101" s="58">
        <f t="shared" si="13"/>
        <v>1.0395010395010396E-2</v>
      </c>
      <c r="G101" s="51">
        <f t="shared" si="14"/>
        <v>-0.47368421052631576</v>
      </c>
      <c r="H101" s="52">
        <f t="shared" si="15"/>
        <v>-7.6142131979695417E-3</v>
      </c>
    </row>
    <row r="102" spans="1:8" x14ac:dyDescent="0.2">
      <c r="B102" s="53" t="s">
        <v>18</v>
      </c>
      <c r="C102" s="54">
        <v>1</v>
      </c>
      <c r="D102" s="54">
        <v>1</v>
      </c>
      <c r="E102" s="58">
        <f t="shared" si="12"/>
        <v>8.4602368866328254E-4</v>
      </c>
      <c r="F102" s="58">
        <f t="shared" si="13"/>
        <v>1.0395010395010396E-3</v>
      </c>
      <c r="G102" s="51">
        <f t="shared" si="14"/>
        <v>0</v>
      </c>
      <c r="H102" s="52">
        <f t="shared" si="15"/>
        <v>0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7</v>
      </c>
      <c r="E104" s="58" t="str">
        <f t="shared" si="12"/>
        <v/>
      </c>
      <c r="F104" s="58">
        <f t="shared" si="13"/>
        <v>7.2765072765072769E-3</v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12</v>
      </c>
      <c r="D105" s="54">
        <v>6</v>
      </c>
      <c r="E105" s="58">
        <f t="shared" ref="E105" si="32">+IF(C105=0,"",C105/C$73)</f>
        <v>1.015228426395939E-2</v>
      </c>
      <c r="F105" s="58">
        <f t="shared" ref="F105" si="33">+IF(D105=0,"",D105/D$73)</f>
        <v>6.2370062370062374E-3</v>
      </c>
      <c r="G105" s="51">
        <f t="shared" ref="G105" si="34">+IF(OR(AND(D105=0),(C105=0)),"0",((D105-C105)/C105))</f>
        <v>-0.5</v>
      </c>
      <c r="H105" s="52">
        <f t="shared" ref="H105" si="35">+IF(OR(AND(E105=""),(G105="")),"",E105*G105)</f>
        <v>-5.076142131979695E-3</v>
      </c>
    </row>
    <row r="106" spans="1:8" x14ac:dyDescent="0.2">
      <c r="B106" s="53" t="s">
        <v>192</v>
      </c>
      <c r="C106" s="54">
        <v>3</v>
      </c>
      <c r="D106" s="54">
        <v>0</v>
      </c>
      <c r="E106" s="58">
        <f t="shared" si="12"/>
        <v>2.5380710659898475E-3</v>
      </c>
      <c r="F106" s="58" t="str">
        <f t="shared" si="13"/>
        <v/>
      </c>
      <c r="G106" s="51" t="str">
        <f t="shared" si="14"/>
        <v>0</v>
      </c>
      <c r="H106" s="52">
        <f t="shared" si="15"/>
        <v>0</v>
      </c>
    </row>
    <row r="107" spans="1:8" x14ac:dyDescent="0.2">
      <c r="B107" s="53" t="s">
        <v>193</v>
      </c>
      <c r="C107" s="54">
        <v>68</v>
      </c>
      <c r="D107" s="54">
        <v>48</v>
      </c>
      <c r="E107" s="58">
        <f t="shared" si="12"/>
        <v>5.7529610829103212E-2</v>
      </c>
      <c r="F107" s="58">
        <f t="shared" si="13"/>
        <v>4.9896049896049899E-2</v>
      </c>
      <c r="G107" s="51">
        <f t="shared" si="14"/>
        <v>-0.29411764705882354</v>
      </c>
      <c r="H107" s="52">
        <f t="shared" si="15"/>
        <v>-1.6920473773265651E-2</v>
      </c>
    </row>
    <row r="108" spans="1:8" x14ac:dyDescent="0.2">
      <c r="B108" s="53" t="s">
        <v>194</v>
      </c>
      <c r="C108" s="54">
        <v>11</v>
      </c>
      <c r="D108" s="54">
        <v>6</v>
      </c>
      <c r="E108" s="58">
        <f t="shared" si="12"/>
        <v>9.3062605752961079E-3</v>
      </c>
      <c r="F108" s="58">
        <f t="shared" si="13"/>
        <v>6.2370062370062374E-3</v>
      </c>
      <c r="G108" s="51">
        <f t="shared" si="14"/>
        <v>-0.45454545454545453</v>
      </c>
      <c r="H108" s="52">
        <f t="shared" si="15"/>
        <v>-4.2301184433164128E-3</v>
      </c>
    </row>
    <row r="109" spans="1:8" x14ac:dyDescent="0.2">
      <c r="B109" s="53" t="s">
        <v>195</v>
      </c>
      <c r="C109" s="54">
        <v>48</v>
      </c>
      <c r="D109" s="54">
        <v>37</v>
      </c>
      <c r="E109" s="58">
        <f t="shared" si="12"/>
        <v>4.060913705583756E-2</v>
      </c>
      <c r="F109" s="58">
        <f t="shared" si="13"/>
        <v>3.8461538461538464E-2</v>
      </c>
      <c r="G109" s="51">
        <f t="shared" si="14"/>
        <v>-0.22916666666666666</v>
      </c>
      <c r="H109" s="52">
        <f t="shared" si="15"/>
        <v>-9.3062605752961079E-3</v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7</v>
      </c>
      <c r="E111" s="58" t="str">
        <f t="shared" si="12"/>
        <v/>
      </c>
      <c r="F111" s="58">
        <f t="shared" si="13"/>
        <v>7.2765072765072769E-3</v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2</v>
      </c>
      <c r="E112" s="58" t="str">
        <f t="shared" si="12"/>
        <v/>
      </c>
      <c r="F112" s="58">
        <f t="shared" si="13"/>
        <v>2.0790020790020791E-3</v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2</v>
      </c>
      <c r="E113" s="58" t="str">
        <f t="shared" si="12"/>
        <v/>
      </c>
      <c r="F113" s="58">
        <f t="shared" si="13"/>
        <v>2.0790020790020791E-3</v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17</v>
      </c>
      <c r="D116" s="54">
        <v>18</v>
      </c>
      <c r="E116" s="58">
        <f t="shared" si="12"/>
        <v>1.4382402707275803E-2</v>
      </c>
      <c r="F116" s="58">
        <f t="shared" si="13"/>
        <v>1.8711018711018712E-2</v>
      </c>
      <c r="G116" s="51">
        <f t="shared" si="14"/>
        <v>5.8823529411764705E-2</v>
      </c>
      <c r="H116" s="52">
        <f t="shared" si="15"/>
        <v>8.4602368866328254E-4</v>
      </c>
    </row>
    <row r="117" spans="2:8" x14ac:dyDescent="0.2">
      <c r="B117" s="53" t="s">
        <v>24</v>
      </c>
      <c r="C117" s="54">
        <v>1</v>
      </c>
      <c r="D117" s="54">
        <v>7</v>
      </c>
      <c r="E117" s="58">
        <f t="shared" si="12"/>
        <v>8.4602368866328254E-4</v>
      </c>
      <c r="F117" s="58">
        <f t="shared" si="13"/>
        <v>7.2765072765072769E-3</v>
      </c>
      <c r="G117" s="51">
        <f t="shared" si="14"/>
        <v>6</v>
      </c>
      <c r="H117" s="52">
        <f t="shared" si="15"/>
        <v>5.076142131979695E-3</v>
      </c>
    </row>
    <row r="118" spans="2:8" x14ac:dyDescent="0.2">
      <c r="B118" s="53" t="s">
        <v>201</v>
      </c>
      <c r="C118" s="54">
        <v>2</v>
      </c>
      <c r="D118" s="54">
        <v>0</v>
      </c>
      <c r="E118" s="58">
        <f t="shared" si="12"/>
        <v>1.6920473773265651E-3</v>
      </c>
      <c r="F118" s="58" t="str">
        <f t="shared" si="13"/>
        <v/>
      </c>
      <c r="G118" s="51" t="str">
        <f t="shared" si="14"/>
        <v>0</v>
      </c>
      <c r="H118" s="52">
        <f t="shared" si="15"/>
        <v>0</v>
      </c>
    </row>
    <row r="119" spans="2:8" x14ac:dyDescent="0.2">
      <c r="B119" s="53" t="s">
        <v>25</v>
      </c>
      <c r="C119" s="54">
        <v>0</v>
      </c>
      <c r="D119" s="54">
        <v>4</v>
      </c>
      <c r="E119" s="58" t="str">
        <f t="shared" si="12"/>
        <v/>
      </c>
      <c r="F119" s="58">
        <f t="shared" si="13"/>
        <v>4.1580041580041582E-3</v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1</v>
      </c>
      <c r="D120" s="54">
        <v>17</v>
      </c>
      <c r="E120" s="58">
        <f t="shared" si="12"/>
        <v>8.4602368866328254E-4</v>
      </c>
      <c r="F120" s="58">
        <f t="shared" si="13"/>
        <v>1.7671517671517672E-2</v>
      </c>
      <c r="G120" s="51">
        <f t="shared" si="14"/>
        <v>16</v>
      </c>
      <c r="H120" s="52">
        <f t="shared" si="15"/>
        <v>1.3536379018612521E-2</v>
      </c>
    </row>
    <row r="121" spans="2:8" x14ac:dyDescent="0.2">
      <c r="B121" s="53" t="s">
        <v>26</v>
      </c>
      <c r="C121" s="54">
        <v>31</v>
      </c>
      <c r="D121" s="54">
        <v>9</v>
      </c>
      <c r="E121" s="58">
        <f t="shared" si="12"/>
        <v>2.6226734348561761E-2</v>
      </c>
      <c r="F121" s="58">
        <f t="shared" si="13"/>
        <v>9.355509355509356E-3</v>
      </c>
      <c r="G121" s="51">
        <f t="shared" si="14"/>
        <v>-0.70967741935483875</v>
      </c>
      <c r="H121" s="52">
        <f t="shared" si="15"/>
        <v>-1.8612521150592219E-2</v>
      </c>
    </row>
    <row r="122" spans="2:8" x14ac:dyDescent="0.2">
      <c r="B122" s="53" t="s">
        <v>202</v>
      </c>
      <c r="C122" s="54">
        <v>6</v>
      </c>
      <c r="D122" s="54">
        <v>14</v>
      </c>
      <c r="E122" s="58">
        <f t="shared" si="12"/>
        <v>5.076142131979695E-3</v>
      </c>
      <c r="F122" s="58">
        <f t="shared" si="13"/>
        <v>1.4553014553014554E-2</v>
      </c>
      <c r="G122" s="51">
        <f t="shared" si="14"/>
        <v>1.3333333333333333</v>
      </c>
      <c r="H122" s="52">
        <f t="shared" si="15"/>
        <v>6.7681895093062595E-3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10</v>
      </c>
      <c r="D124" s="54">
        <v>6</v>
      </c>
      <c r="E124" s="58">
        <f t="shared" si="12"/>
        <v>8.4602368866328256E-3</v>
      </c>
      <c r="F124" s="58">
        <f t="shared" si="13"/>
        <v>6.2370062370062374E-3</v>
      </c>
      <c r="G124" s="51">
        <f t="shared" si="14"/>
        <v>-0.4</v>
      </c>
      <c r="H124" s="52">
        <f t="shared" si="15"/>
        <v>-3.3840947546531306E-3</v>
      </c>
    </row>
    <row r="125" spans="2:8" x14ac:dyDescent="0.2">
      <c r="B125" s="53" t="s">
        <v>203</v>
      </c>
      <c r="C125" s="54">
        <v>10</v>
      </c>
      <c r="D125" s="54">
        <v>9</v>
      </c>
      <c r="E125" s="58">
        <f t="shared" si="12"/>
        <v>8.4602368866328256E-3</v>
      </c>
      <c r="F125" s="58">
        <f t="shared" si="13"/>
        <v>9.355509355509356E-3</v>
      </c>
      <c r="G125" s="51">
        <f t="shared" si="14"/>
        <v>-0.1</v>
      </c>
      <c r="H125" s="52">
        <f t="shared" si="15"/>
        <v>-8.4602368866328265E-4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361</v>
      </c>
      <c r="D127" s="54">
        <v>363</v>
      </c>
      <c r="E127" s="58">
        <f t="shared" si="12"/>
        <v>0.30541455160744502</v>
      </c>
      <c r="F127" s="58">
        <f t="shared" si="13"/>
        <v>0.37733887733887733</v>
      </c>
      <c r="G127" s="51">
        <f t="shared" si="14"/>
        <v>5.5401662049861496E-3</v>
      </c>
      <c r="H127" s="52">
        <f t="shared" si="15"/>
        <v>1.6920473773265653E-3</v>
      </c>
    </row>
    <row r="128" spans="2:8" x14ac:dyDescent="0.2">
      <c r="B128" s="53" t="s">
        <v>204</v>
      </c>
      <c r="C128" s="54">
        <v>28</v>
      </c>
      <c r="D128" s="54">
        <v>2</v>
      </c>
      <c r="E128" s="58">
        <f t="shared" si="12"/>
        <v>2.3688663282571912E-2</v>
      </c>
      <c r="F128" s="58">
        <f t="shared" si="13"/>
        <v>2.0790020790020791E-3</v>
      </c>
      <c r="G128" s="51">
        <f t="shared" si="14"/>
        <v>-0.9285714285714286</v>
      </c>
      <c r="H128" s="52">
        <f t="shared" si="15"/>
        <v>-2.1996615905245348E-2</v>
      </c>
    </row>
    <row r="129" spans="1:8" x14ac:dyDescent="0.2">
      <c r="B129" s="53" t="s">
        <v>205</v>
      </c>
      <c r="C129" s="54">
        <v>7</v>
      </c>
      <c r="D129" s="54">
        <v>0</v>
      </c>
      <c r="E129" s="58">
        <f t="shared" si="12"/>
        <v>5.9221658206429781E-3</v>
      </c>
      <c r="F129" s="58" t="str">
        <f t="shared" si="13"/>
        <v/>
      </c>
      <c r="G129" s="51" t="str">
        <f t="shared" si="14"/>
        <v>0</v>
      </c>
      <c r="H129" s="52">
        <f t="shared" si="15"/>
        <v>0</v>
      </c>
    </row>
    <row r="130" spans="1:8" x14ac:dyDescent="0.2">
      <c r="B130" s="53" t="s">
        <v>28</v>
      </c>
      <c r="C130" s="54">
        <v>12</v>
      </c>
      <c r="D130" s="54">
        <v>3</v>
      </c>
      <c r="E130" s="58">
        <f t="shared" si="12"/>
        <v>1.015228426395939E-2</v>
      </c>
      <c r="F130" s="58">
        <f t="shared" si="13"/>
        <v>3.1185031185031187E-3</v>
      </c>
      <c r="G130" s="51">
        <f t="shared" si="14"/>
        <v>-0.75</v>
      </c>
      <c r="H130" s="52">
        <f t="shared" si="15"/>
        <v>-7.6142131979695426E-3</v>
      </c>
    </row>
    <row r="131" spans="1:8" x14ac:dyDescent="0.2">
      <c r="B131" s="53" t="s">
        <v>32</v>
      </c>
      <c r="C131" s="54">
        <v>5</v>
      </c>
      <c r="D131" s="54">
        <v>0</v>
      </c>
      <c r="E131" s="58">
        <f t="shared" si="12"/>
        <v>4.2301184433164128E-3</v>
      </c>
      <c r="F131" s="58" t="str">
        <f t="shared" si="13"/>
        <v/>
      </c>
      <c r="G131" s="51" t="str">
        <f t="shared" si="14"/>
        <v>0</v>
      </c>
      <c r="H131" s="52">
        <f t="shared" si="15"/>
        <v>0</v>
      </c>
    </row>
    <row r="132" spans="1:8" s="32" customFormat="1" x14ac:dyDescent="0.2">
      <c r="A132" s="40"/>
      <c r="B132" s="55" t="s">
        <v>544</v>
      </c>
      <c r="C132" s="56">
        <v>3</v>
      </c>
      <c r="D132" s="54">
        <v>1</v>
      </c>
      <c r="E132" s="58">
        <f t="shared" ref="E132" si="44">+IF(C132=0,"",C132/C$73)</f>
        <v>2.5380710659898475E-3</v>
      </c>
      <c r="F132" s="58">
        <f t="shared" ref="F132" si="45">+IF(D132=0,"",D132/D$73)</f>
        <v>1.0395010395010396E-3</v>
      </c>
      <c r="G132" s="51">
        <f t="shared" ref="G132" si="46">+IF(OR(AND(D132=0),(C132=0)),"0",((D132-C132)/C132))</f>
        <v>-0.66666666666666663</v>
      </c>
      <c r="H132" s="52">
        <f t="shared" ref="H132" si="47">+IF(OR(AND(E132=""),(G132="")),"",E132*G132)</f>
        <v>-1.6920473773265649E-3</v>
      </c>
    </row>
    <row r="133" spans="1:8" x14ac:dyDescent="0.2">
      <c r="B133" s="53" t="s">
        <v>30</v>
      </c>
      <c r="C133" s="54">
        <v>14</v>
      </c>
      <c r="D133" s="54">
        <v>21</v>
      </c>
      <c r="E133" s="58">
        <f t="shared" si="12"/>
        <v>1.1844331641285956E-2</v>
      </c>
      <c r="F133" s="58">
        <f t="shared" si="13"/>
        <v>2.1829521829521831E-2</v>
      </c>
      <c r="G133" s="51">
        <f t="shared" si="14"/>
        <v>0.5</v>
      </c>
      <c r="H133" s="52">
        <f t="shared" si="15"/>
        <v>5.9221658206429781E-3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1</v>
      </c>
      <c r="D137" s="54">
        <v>0</v>
      </c>
      <c r="E137" s="58">
        <f t="shared" si="12"/>
        <v>8.4602368866328254E-4</v>
      </c>
      <c r="F137" s="58" t="str">
        <f t="shared" si="13"/>
        <v/>
      </c>
      <c r="G137" s="51" t="str">
        <f t="shared" si="14"/>
        <v>0</v>
      </c>
      <c r="H137" s="52">
        <f t="shared" si="15"/>
        <v>0</v>
      </c>
    </row>
    <row r="138" spans="1:8" x14ac:dyDescent="0.2">
      <c r="B138" s="53" t="s">
        <v>209</v>
      </c>
      <c r="C138" s="54">
        <v>8</v>
      </c>
      <c r="D138" s="54">
        <v>3</v>
      </c>
      <c r="E138" s="58">
        <f t="shared" si="12"/>
        <v>6.7681895093062603E-3</v>
      </c>
      <c r="F138" s="58">
        <f t="shared" si="13"/>
        <v>3.1185031185031187E-3</v>
      </c>
      <c r="G138" s="51">
        <f t="shared" si="14"/>
        <v>-0.625</v>
      </c>
      <c r="H138" s="52">
        <f t="shared" si="15"/>
        <v>-4.2301184433164128E-3</v>
      </c>
    </row>
    <row r="139" spans="1:8" ht="13.5" customHeight="1" x14ac:dyDescent="0.2">
      <c r="B139" s="53" t="s">
        <v>444</v>
      </c>
      <c r="C139" s="54">
        <v>10</v>
      </c>
      <c r="D139" s="54">
        <v>3</v>
      </c>
      <c r="E139" s="58">
        <f t="shared" si="12"/>
        <v>8.4602368866328256E-3</v>
      </c>
      <c r="F139" s="58">
        <f t="shared" si="13"/>
        <v>3.1185031185031187E-3</v>
      </c>
      <c r="G139" s="51">
        <f t="shared" si="14"/>
        <v>-0.7</v>
      </c>
      <c r="H139" s="52">
        <f t="shared" si="15"/>
        <v>-5.9221658206429773E-3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6</v>
      </c>
      <c r="D141" s="54">
        <v>1</v>
      </c>
      <c r="E141" s="58">
        <f t="shared" si="12"/>
        <v>5.076142131979695E-3</v>
      </c>
      <c r="F141" s="58">
        <f t="shared" si="13"/>
        <v>1.0395010395010396E-3</v>
      </c>
      <c r="G141" s="51">
        <f t="shared" si="14"/>
        <v>-0.83333333333333337</v>
      </c>
      <c r="H141" s="52">
        <f t="shared" si="15"/>
        <v>-4.2301184433164128E-3</v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1</v>
      </c>
      <c r="D143" s="56">
        <v>3</v>
      </c>
      <c r="E143" s="57">
        <f t="shared" si="12"/>
        <v>8.4602368866328254E-4</v>
      </c>
      <c r="F143" s="57">
        <f t="shared" si="13"/>
        <v>3.1185031185031187E-3</v>
      </c>
      <c r="G143" s="57">
        <f t="shared" si="14"/>
        <v>2</v>
      </c>
      <c r="H143" s="50">
        <f t="shared" si="15"/>
        <v>1.6920473773265651E-3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9</v>
      </c>
      <c r="E147" s="58" t="str">
        <f t="shared" ref="E147:E155" si="56">+IF(C147=0,"",C147/C$73)</f>
        <v/>
      </c>
      <c r="F147" s="58">
        <f t="shared" ref="F147:F155" si="57">+IF(D147=0,"",D147/D$73)</f>
        <v>9.355509355509356E-3</v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4</v>
      </c>
      <c r="D148" s="54">
        <v>16</v>
      </c>
      <c r="E148" s="58">
        <f t="shared" si="56"/>
        <v>3.3840947546531302E-3</v>
      </c>
      <c r="F148" s="58">
        <f t="shared" si="57"/>
        <v>1.6632016632016633E-2</v>
      </c>
      <c r="G148" s="51">
        <f t="shared" si="58"/>
        <v>3</v>
      </c>
      <c r="H148" s="52">
        <f t="shared" si="59"/>
        <v>1.015228426395939E-2</v>
      </c>
    </row>
    <row r="149" spans="1:8" x14ac:dyDescent="0.2">
      <c r="B149" s="53" t="s">
        <v>212</v>
      </c>
      <c r="C149" s="54">
        <v>1</v>
      </c>
      <c r="D149" s="54">
        <v>0</v>
      </c>
      <c r="E149" s="58">
        <f t="shared" si="56"/>
        <v>8.4602368866328254E-4</v>
      </c>
      <c r="F149" s="58" t="str">
        <f t="shared" si="57"/>
        <v/>
      </c>
      <c r="G149" s="51" t="str">
        <f t="shared" si="58"/>
        <v>0</v>
      </c>
      <c r="H149" s="52">
        <f t="shared" si="59"/>
        <v>0</v>
      </c>
    </row>
    <row r="150" spans="1:8" x14ac:dyDescent="0.2">
      <c r="B150" s="53" t="s">
        <v>213</v>
      </c>
      <c r="C150" s="54">
        <v>6</v>
      </c>
      <c r="D150" s="54">
        <v>18</v>
      </c>
      <c r="E150" s="58">
        <f t="shared" si="56"/>
        <v>5.076142131979695E-3</v>
      </c>
      <c r="F150" s="58">
        <f t="shared" si="57"/>
        <v>1.8711018711018712E-2</v>
      </c>
      <c r="G150" s="51">
        <f t="shared" si="58"/>
        <v>2</v>
      </c>
      <c r="H150" s="52">
        <f t="shared" si="59"/>
        <v>1.015228426395939E-2</v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9</v>
      </c>
      <c r="E151" s="58" t="str">
        <f t="shared" si="56"/>
        <v/>
      </c>
      <c r="F151" s="58">
        <f t="shared" si="57"/>
        <v>9.355509355509356E-3</v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2</v>
      </c>
      <c r="D153" s="54">
        <v>2</v>
      </c>
      <c r="E153" s="58">
        <f t="shared" si="56"/>
        <v>1.6920473773265651E-3</v>
      </c>
      <c r="F153" s="58">
        <f t="shared" si="57"/>
        <v>2.0790020790020791E-3</v>
      </c>
      <c r="G153" s="51">
        <f t="shared" si="58"/>
        <v>0</v>
      </c>
      <c r="H153" s="52">
        <f t="shared" si="59"/>
        <v>0</v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2</v>
      </c>
      <c r="D155" s="54">
        <v>0</v>
      </c>
      <c r="E155" s="58">
        <f t="shared" si="56"/>
        <v>1.6920473773265651E-3</v>
      </c>
      <c r="F155" s="58" t="str">
        <f t="shared" si="57"/>
        <v/>
      </c>
      <c r="G155" s="51" t="str">
        <f t="shared" si="58"/>
        <v>0</v>
      </c>
      <c r="H155" s="52">
        <f t="shared" si="59"/>
        <v>0</v>
      </c>
    </row>
    <row r="156" spans="1:8" s="32" customFormat="1" x14ac:dyDescent="0.2">
      <c r="A156" s="40"/>
      <c r="B156" s="55" t="s">
        <v>545</v>
      </c>
      <c r="C156" s="56">
        <v>37</v>
      </c>
      <c r="D156" s="54">
        <v>19</v>
      </c>
      <c r="E156" s="58">
        <f t="shared" ref="E156:E159" si="60">+IF(C156=0,"",C156/C$73)</f>
        <v>3.1302876480541454E-2</v>
      </c>
      <c r="F156" s="58">
        <f t="shared" ref="F156:F159" si="61">+IF(D156=0,"",D156/D$73)</f>
        <v>1.9750519750519752E-2</v>
      </c>
      <c r="G156" s="51">
        <f t="shared" ref="G156:G159" si="62">+IF(OR(AND(D156=0),(C156=0)),"0",((D156-C156)/C156))</f>
        <v>-0.48648648648648651</v>
      </c>
      <c r="H156" s="52">
        <f t="shared" ref="H156:H159" si="63">+IF(OR(AND(E156=""),(G156="")),"",E156*G156)</f>
        <v>-1.5228426395939087E-2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1</v>
      </c>
      <c r="E157" s="58" t="str">
        <f t="shared" si="60"/>
        <v/>
      </c>
      <c r="F157" s="58">
        <f t="shared" si="61"/>
        <v>1.0395010395010396E-3</v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6"/>
      <c r="D160" s="6"/>
    </row>
    <row r="161" spans="1:8" x14ac:dyDescent="0.2">
      <c r="B161" s="2"/>
      <c r="C161" s="6"/>
      <c r="D161" s="6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2471</v>
      </c>
      <c r="D165" s="29">
        <f>SUM(D166:D327)</f>
        <v>1741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-0.2954269526507487</v>
      </c>
      <c r="H165" s="31">
        <f>+IF(OR(AND(E165=""),(G165="")),"",E165*G165)</f>
        <v>-0.2954269526507487</v>
      </c>
    </row>
    <row r="166" spans="1:8" x14ac:dyDescent="0.2">
      <c r="B166" s="59" t="s">
        <v>447</v>
      </c>
      <c r="C166" s="54">
        <v>2</v>
      </c>
      <c r="D166" s="54">
        <v>43</v>
      </c>
      <c r="E166" s="58">
        <f t="shared" si="64"/>
        <v>8.0938891137191421E-4</v>
      </c>
      <c r="F166" s="58">
        <f t="shared" si="65"/>
        <v>2.4698449167145319E-2</v>
      </c>
      <c r="G166" s="51">
        <f>+IF(OR(AND(D166=0),(C166=0)),"0",((D166-C166)/C166))</f>
        <v>20.5</v>
      </c>
      <c r="H166" s="52">
        <f>+IF(OR(AND(E166=""),(G166="")),"",E166*G166)</f>
        <v>1.6592472683124242E-2</v>
      </c>
    </row>
    <row r="167" spans="1:8" x14ac:dyDescent="0.2">
      <c r="B167" s="59" t="s">
        <v>590</v>
      </c>
      <c r="C167" s="54">
        <v>1</v>
      </c>
      <c r="D167" s="54">
        <v>5</v>
      </c>
      <c r="E167" s="58">
        <f t="shared" si="64"/>
        <v>4.0469445568595711E-4</v>
      </c>
      <c r="F167" s="58">
        <f t="shared" si="65"/>
        <v>2.8719126938541069E-3</v>
      </c>
      <c r="G167" s="51">
        <f t="shared" ref="G167:G237" si="66">+IF(OR(AND(D167=0),(C167=0)),"0",((D167-C167)/C167))</f>
        <v>4</v>
      </c>
      <c r="H167" s="52">
        <f t="shared" ref="H167:H237" si="67">+IF(OR(AND(E167=""),(G167="")),"",E167*G167)</f>
        <v>1.6187778227438284E-3</v>
      </c>
    </row>
    <row r="168" spans="1:8" ht="24" x14ac:dyDescent="0.2">
      <c r="B168" s="59" t="s">
        <v>448</v>
      </c>
      <c r="C168" s="54">
        <v>24</v>
      </c>
      <c r="D168" s="54">
        <v>6</v>
      </c>
      <c r="E168" s="58">
        <f t="shared" si="64"/>
        <v>9.7126669364629697E-3</v>
      </c>
      <c r="F168" s="58">
        <f t="shared" si="65"/>
        <v>3.4462952326249283E-3</v>
      </c>
      <c r="G168" s="51">
        <f t="shared" si="66"/>
        <v>-0.75</v>
      </c>
      <c r="H168" s="52">
        <f t="shared" si="67"/>
        <v>-7.2845002023472268E-3</v>
      </c>
    </row>
    <row r="169" spans="1:8" x14ac:dyDescent="0.2">
      <c r="B169" s="59" t="s">
        <v>449</v>
      </c>
      <c r="C169" s="54">
        <v>1</v>
      </c>
      <c r="D169" s="54">
        <v>0</v>
      </c>
      <c r="E169" s="58">
        <f t="shared" si="64"/>
        <v>4.0469445568595711E-4</v>
      </c>
      <c r="F169" s="58" t="str">
        <f t="shared" si="65"/>
        <v/>
      </c>
      <c r="G169" s="51" t="str">
        <f t="shared" si="66"/>
        <v>0</v>
      </c>
      <c r="H169" s="52">
        <f t="shared" si="67"/>
        <v>0</v>
      </c>
    </row>
    <row r="170" spans="1:8" x14ac:dyDescent="0.2">
      <c r="B170" s="59" t="s">
        <v>591</v>
      </c>
      <c r="C170" s="54">
        <v>34</v>
      </c>
      <c r="D170" s="54">
        <v>16</v>
      </c>
      <c r="E170" s="58">
        <f t="shared" si="64"/>
        <v>1.3759611493322542E-2</v>
      </c>
      <c r="F170" s="58">
        <f t="shared" si="65"/>
        <v>9.190120620333142E-3</v>
      </c>
      <c r="G170" s="51">
        <f t="shared" si="66"/>
        <v>-0.52941176470588236</v>
      </c>
      <c r="H170" s="52">
        <f t="shared" si="67"/>
        <v>-7.2845002023472286E-3</v>
      </c>
    </row>
    <row r="171" spans="1:8" x14ac:dyDescent="0.2">
      <c r="B171" s="59" t="s">
        <v>42</v>
      </c>
      <c r="C171" s="54">
        <v>394</v>
      </c>
      <c r="D171" s="54">
        <v>243</v>
      </c>
      <c r="E171" s="58">
        <f t="shared" si="64"/>
        <v>0.1594496155402671</v>
      </c>
      <c r="F171" s="58">
        <f t="shared" si="65"/>
        <v>0.13957495692130958</v>
      </c>
      <c r="G171" s="51">
        <f t="shared" si="66"/>
        <v>-0.38324873096446699</v>
      </c>
      <c r="H171" s="52">
        <f t="shared" si="67"/>
        <v>-6.1108862808579523E-2</v>
      </c>
    </row>
    <row r="172" spans="1:8" x14ac:dyDescent="0.2">
      <c r="B172" s="59" t="s">
        <v>592</v>
      </c>
      <c r="C172" s="54">
        <v>1</v>
      </c>
      <c r="D172" s="54">
        <v>2</v>
      </c>
      <c r="E172" s="58">
        <f t="shared" si="64"/>
        <v>4.0469445568595711E-4</v>
      </c>
      <c r="F172" s="58">
        <f t="shared" si="65"/>
        <v>1.1487650775416428E-3</v>
      </c>
      <c r="G172" s="51">
        <f t="shared" si="66"/>
        <v>1</v>
      </c>
      <c r="H172" s="52">
        <f t="shared" si="67"/>
        <v>4.0469445568595711E-4</v>
      </c>
    </row>
    <row r="173" spans="1:8" x14ac:dyDescent="0.2">
      <c r="B173" s="59" t="s">
        <v>593</v>
      </c>
      <c r="C173" s="54">
        <v>29</v>
      </c>
      <c r="D173" s="54">
        <v>22</v>
      </c>
      <c r="E173" s="58">
        <f t="shared" si="64"/>
        <v>1.1736139214892756E-2</v>
      </c>
      <c r="F173" s="58">
        <f t="shared" si="65"/>
        <v>1.263641585295807E-2</v>
      </c>
      <c r="G173" s="51">
        <f t="shared" si="66"/>
        <v>-0.2413793103448276</v>
      </c>
      <c r="H173" s="52">
        <f t="shared" si="67"/>
        <v>-2.8328611898016999E-3</v>
      </c>
    </row>
    <row r="174" spans="1:8" x14ac:dyDescent="0.2">
      <c r="B174" s="59" t="s">
        <v>594</v>
      </c>
      <c r="C174" s="54">
        <v>6</v>
      </c>
      <c r="D174" s="54">
        <v>8</v>
      </c>
      <c r="E174" s="58">
        <f t="shared" si="64"/>
        <v>2.4281667341157424E-3</v>
      </c>
      <c r="F174" s="58">
        <f t="shared" si="65"/>
        <v>4.595060310166571E-3</v>
      </c>
      <c r="G174" s="51">
        <f t="shared" si="66"/>
        <v>0.33333333333333331</v>
      </c>
      <c r="H174" s="52">
        <f t="shared" si="67"/>
        <v>8.093889113719141E-4</v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1</v>
      </c>
      <c r="D176" s="54">
        <v>4</v>
      </c>
      <c r="E176" s="58">
        <f t="shared" si="64"/>
        <v>4.0469445568595711E-4</v>
      </c>
      <c r="F176" s="58">
        <f t="shared" si="65"/>
        <v>2.2975301550832855E-3</v>
      </c>
      <c r="G176" s="51">
        <f t="shared" si="66"/>
        <v>3</v>
      </c>
      <c r="H176" s="52">
        <f t="shared" si="67"/>
        <v>1.2140833670578714E-3</v>
      </c>
    </row>
    <row r="177" spans="1:8" x14ac:dyDescent="0.2">
      <c r="B177" s="59" t="s">
        <v>45</v>
      </c>
      <c r="C177" s="54">
        <v>12</v>
      </c>
      <c r="D177" s="54">
        <v>7</v>
      </c>
      <c r="E177" s="58">
        <f t="shared" si="64"/>
        <v>4.8563334682314848E-3</v>
      </c>
      <c r="F177" s="58">
        <f t="shared" si="65"/>
        <v>4.0206777713957496E-3</v>
      </c>
      <c r="G177" s="51">
        <f t="shared" si="66"/>
        <v>-0.41666666666666669</v>
      </c>
      <c r="H177" s="52">
        <f t="shared" si="67"/>
        <v>-2.0234722784297854E-3</v>
      </c>
    </row>
    <row r="178" spans="1:8" x14ac:dyDescent="0.2">
      <c r="B178" s="59" t="s">
        <v>43</v>
      </c>
      <c r="C178" s="54">
        <v>4</v>
      </c>
      <c r="D178" s="54">
        <v>4</v>
      </c>
      <c r="E178" s="58">
        <f t="shared" si="64"/>
        <v>1.6187778227438284E-3</v>
      </c>
      <c r="F178" s="58">
        <f t="shared" si="65"/>
        <v>2.2975301550832855E-3</v>
      </c>
      <c r="G178" s="51">
        <f t="shared" si="66"/>
        <v>0</v>
      </c>
      <c r="H178" s="52">
        <f t="shared" si="67"/>
        <v>0</v>
      </c>
    </row>
    <row r="179" spans="1:8" s="32" customFormat="1" x14ac:dyDescent="0.2">
      <c r="A179" s="40"/>
      <c r="B179" s="60" t="s">
        <v>536</v>
      </c>
      <c r="C179" s="56">
        <v>22</v>
      </c>
      <c r="D179" s="54">
        <v>13</v>
      </c>
      <c r="E179" s="58">
        <f t="shared" ref="E179:E185" si="68">+IF(C179=0,"",C179/C$165)</f>
        <v>8.9032780250910565E-3</v>
      </c>
      <c r="F179" s="58">
        <f t="shared" ref="F179:F185" si="69">+IF(D179=0,"",D179/D$165)</f>
        <v>7.4669730040206779E-3</v>
      </c>
      <c r="G179" s="51">
        <f t="shared" ref="G179:G185" si="70">+IF(OR(AND(D179=0),(C179=0)),"0",((D179-C179)/C179))</f>
        <v>-0.40909090909090912</v>
      </c>
      <c r="H179" s="52">
        <f t="shared" ref="H179:H185" si="71">+IF(OR(AND(E179=""),(G179="")),"",E179*G179)</f>
        <v>-3.6422501011736143E-3</v>
      </c>
    </row>
    <row r="180" spans="1:8" s="32" customFormat="1" x14ac:dyDescent="0.2">
      <c r="A180" s="39"/>
      <c r="B180" s="60" t="s">
        <v>450</v>
      </c>
      <c r="C180" s="56">
        <v>31</v>
      </c>
      <c r="D180" s="54">
        <v>36</v>
      </c>
      <c r="E180" s="58">
        <f t="shared" si="68"/>
        <v>1.2545528126264671E-2</v>
      </c>
      <c r="F180" s="58">
        <f t="shared" si="69"/>
        <v>2.067777139574957E-2</v>
      </c>
      <c r="G180" s="51">
        <f t="shared" si="70"/>
        <v>0.16129032258064516</v>
      </c>
      <c r="H180" s="52">
        <f t="shared" si="71"/>
        <v>2.0234722784297854E-3</v>
      </c>
    </row>
    <row r="181" spans="1:8" s="32" customFormat="1" x14ac:dyDescent="0.2">
      <c r="A181" s="39"/>
      <c r="B181" s="60" t="s">
        <v>595</v>
      </c>
      <c r="C181" s="56">
        <v>7</v>
      </c>
      <c r="D181" s="54">
        <v>10</v>
      </c>
      <c r="E181" s="58">
        <f t="shared" si="68"/>
        <v>2.8328611898016999E-3</v>
      </c>
      <c r="F181" s="58">
        <f t="shared" si="69"/>
        <v>5.7438253877082138E-3</v>
      </c>
      <c r="G181" s="51">
        <f t="shared" si="70"/>
        <v>0.42857142857142855</v>
      </c>
      <c r="H181" s="52">
        <f t="shared" si="71"/>
        <v>1.2140833670578712E-3</v>
      </c>
    </row>
    <row r="182" spans="1:8" s="32" customFormat="1" x14ac:dyDescent="0.2">
      <c r="A182" s="39"/>
      <c r="B182" s="60" t="s">
        <v>41</v>
      </c>
      <c r="C182" s="56">
        <v>6</v>
      </c>
      <c r="D182" s="54">
        <v>2</v>
      </c>
      <c r="E182" s="58">
        <f t="shared" si="68"/>
        <v>2.4281667341157424E-3</v>
      </c>
      <c r="F182" s="58">
        <f t="shared" si="69"/>
        <v>1.1487650775416428E-3</v>
      </c>
      <c r="G182" s="51">
        <f t="shared" si="70"/>
        <v>-0.66666666666666663</v>
      </c>
      <c r="H182" s="52">
        <f t="shared" si="71"/>
        <v>-1.6187778227438282E-3</v>
      </c>
    </row>
    <row r="183" spans="1:8" s="32" customFormat="1" x14ac:dyDescent="0.2">
      <c r="A183" s="39"/>
      <c r="B183" s="60" t="s">
        <v>44</v>
      </c>
      <c r="C183" s="56">
        <v>0</v>
      </c>
      <c r="D183" s="54">
        <v>2</v>
      </c>
      <c r="E183" s="58" t="str">
        <f t="shared" si="68"/>
        <v/>
      </c>
      <c r="F183" s="58">
        <f t="shared" si="69"/>
        <v>1.1487650775416428E-3</v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2</v>
      </c>
      <c r="D184" s="54">
        <v>1</v>
      </c>
      <c r="E184" s="58">
        <f t="shared" si="68"/>
        <v>8.0938891137191421E-4</v>
      </c>
      <c r="F184" s="58">
        <f t="shared" si="69"/>
        <v>5.7438253877082138E-4</v>
      </c>
      <c r="G184" s="51">
        <f t="shared" si="70"/>
        <v>-0.5</v>
      </c>
      <c r="H184" s="52">
        <f t="shared" si="71"/>
        <v>-4.0469445568595711E-4</v>
      </c>
    </row>
    <row r="185" spans="1:8" s="32" customFormat="1" x14ac:dyDescent="0.2">
      <c r="A185" s="40"/>
      <c r="B185" s="60" t="s">
        <v>538</v>
      </c>
      <c r="C185" s="56">
        <v>2</v>
      </c>
      <c r="D185" s="54">
        <v>2</v>
      </c>
      <c r="E185" s="58">
        <f t="shared" si="68"/>
        <v>8.0938891137191421E-4</v>
      </c>
      <c r="F185" s="58">
        <f t="shared" si="69"/>
        <v>1.1487650775416428E-3</v>
      </c>
      <c r="G185" s="51">
        <f t="shared" si="70"/>
        <v>0</v>
      </c>
      <c r="H185" s="52">
        <f t="shared" si="71"/>
        <v>0</v>
      </c>
    </row>
    <row r="186" spans="1:8" s="32" customFormat="1" x14ac:dyDescent="0.2">
      <c r="A186" s="39"/>
      <c r="B186" s="60" t="s">
        <v>216</v>
      </c>
      <c r="C186" s="56">
        <v>47</v>
      </c>
      <c r="D186" s="54">
        <v>5</v>
      </c>
      <c r="E186" s="57">
        <f t="shared" ref="E186:F191" si="72">+IF(C186=0,"",C186/C$165)</f>
        <v>1.9020639417239985E-2</v>
      </c>
      <c r="F186" s="57">
        <f t="shared" si="72"/>
        <v>2.8719126938541069E-3</v>
      </c>
      <c r="G186" s="57">
        <f t="shared" si="66"/>
        <v>-0.8936170212765957</v>
      </c>
      <c r="H186" s="50">
        <f t="shared" si="67"/>
        <v>-1.6997167138810197E-2</v>
      </c>
    </row>
    <row r="187" spans="1:8" s="32" customFormat="1" x14ac:dyDescent="0.2">
      <c r="A187" s="39"/>
      <c r="B187" s="60" t="s">
        <v>217</v>
      </c>
      <c r="C187" s="56">
        <v>16</v>
      </c>
      <c r="D187" s="54">
        <v>2</v>
      </c>
      <c r="E187" s="57">
        <f t="shared" si="72"/>
        <v>6.4751112909753137E-3</v>
      </c>
      <c r="F187" s="57">
        <f t="shared" si="72"/>
        <v>1.1487650775416428E-3</v>
      </c>
      <c r="G187" s="57">
        <f t="shared" si="66"/>
        <v>-0.875</v>
      </c>
      <c r="H187" s="50">
        <f t="shared" si="67"/>
        <v>-5.6657223796033997E-3</v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2</v>
      </c>
      <c r="E189" s="57" t="str">
        <f t="shared" si="72"/>
        <v/>
      </c>
      <c r="F189" s="57">
        <f t="shared" si="72"/>
        <v>1.1487650775416428E-3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3</v>
      </c>
      <c r="D190" s="54">
        <v>0</v>
      </c>
      <c r="E190" s="57">
        <f t="shared" si="72"/>
        <v>1.2140833670578712E-3</v>
      </c>
      <c r="F190" s="57" t="str">
        <f t="shared" si="72"/>
        <v/>
      </c>
      <c r="G190" s="57" t="str">
        <f t="shared" si="66"/>
        <v>0</v>
      </c>
      <c r="H190" s="50">
        <f t="shared" si="67"/>
        <v>0</v>
      </c>
    </row>
    <row r="191" spans="1:8" s="32" customFormat="1" x14ac:dyDescent="0.2">
      <c r="A191" s="39"/>
      <c r="B191" s="60" t="s">
        <v>451</v>
      </c>
      <c r="C191" s="56">
        <v>8</v>
      </c>
      <c r="D191" s="54">
        <v>9</v>
      </c>
      <c r="E191" s="57">
        <f t="shared" si="72"/>
        <v>3.2375556454876568E-3</v>
      </c>
      <c r="F191" s="57">
        <f t="shared" si="72"/>
        <v>5.1694428489373924E-3</v>
      </c>
      <c r="G191" s="57">
        <f t="shared" si="66"/>
        <v>0.125</v>
      </c>
      <c r="H191" s="50">
        <f t="shared" si="67"/>
        <v>4.0469445568595711E-4</v>
      </c>
    </row>
    <row r="192" spans="1:8" s="32" customFormat="1" x14ac:dyDescent="0.2">
      <c r="A192" s="40"/>
      <c r="B192" s="60" t="s">
        <v>541</v>
      </c>
      <c r="C192" s="56">
        <v>20</v>
      </c>
      <c r="D192" s="54">
        <v>10</v>
      </c>
      <c r="E192" s="57">
        <f t="shared" ref="E192" si="75">+IF(C192=0,"",C192/C$165)</f>
        <v>8.0938891137191417E-3</v>
      </c>
      <c r="F192" s="57">
        <f t="shared" ref="F192" si="76">+IF(D192=0,"",D192/D$165)</f>
        <v>5.7438253877082138E-3</v>
      </c>
      <c r="G192" s="57">
        <f t="shared" ref="G192" si="77">+IF(OR(AND(D192=0),(C192=0)),"0",((D192-C192)/C192))</f>
        <v>-0.5</v>
      </c>
      <c r="H192" s="50">
        <f t="shared" ref="H192" si="78">+IF(OR(AND(E192=""),(G192="")),"",E192*G192)</f>
        <v>-4.0469445568595708E-3</v>
      </c>
    </row>
    <row r="193" spans="1:8" s="32" customFormat="1" x14ac:dyDescent="0.2">
      <c r="A193" s="39"/>
      <c r="B193" s="60" t="s">
        <v>220</v>
      </c>
      <c r="C193" s="56">
        <v>38</v>
      </c>
      <c r="D193" s="54">
        <v>27</v>
      </c>
      <c r="E193" s="57">
        <f t="shared" ref="E193:F199" si="79">+IF(C193=0,"",C193/C$165)</f>
        <v>1.537838931606637E-2</v>
      </c>
      <c r="F193" s="57">
        <f t="shared" si="79"/>
        <v>1.5508328546812177E-2</v>
      </c>
      <c r="G193" s="57">
        <f t="shared" si="66"/>
        <v>-0.28947368421052633</v>
      </c>
      <c r="H193" s="50">
        <f t="shared" si="67"/>
        <v>-4.4516390125455283E-3</v>
      </c>
    </row>
    <row r="194" spans="1:8" s="32" customFormat="1" x14ac:dyDescent="0.2">
      <c r="A194" s="39"/>
      <c r="B194" s="60" t="s">
        <v>221</v>
      </c>
      <c r="C194" s="56">
        <v>92</v>
      </c>
      <c r="D194" s="54">
        <v>25</v>
      </c>
      <c r="E194" s="57">
        <f t="shared" si="79"/>
        <v>3.7231889923108052E-2</v>
      </c>
      <c r="F194" s="57">
        <f t="shared" si="79"/>
        <v>1.4359563469270534E-2</v>
      </c>
      <c r="G194" s="57">
        <f t="shared" si="66"/>
        <v>-0.72826086956521741</v>
      </c>
      <c r="H194" s="50">
        <f t="shared" si="67"/>
        <v>-2.7114528530959126E-2</v>
      </c>
    </row>
    <row r="195" spans="1:8" s="32" customFormat="1" x14ac:dyDescent="0.2">
      <c r="A195" s="39"/>
      <c r="B195" s="60" t="s">
        <v>222</v>
      </c>
      <c r="C195" s="56">
        <v>81</v>
      </c>
      <c r="D195" s="54">
        <v>59</v>
      </c>
      <c r="E195" s="57">
        <f t="shared" si="79"/>
        <v>3.2780250910562525E-2</v>
      </c>
      <c r="F195" s="57">
        <f t="shared" si="79"/>
        <v>3.3888569787478458E-2</v>
      </c>
      <c r="G195" s="57">
        <f t="shared" si="66"/>
        <v>-0.27160493827160492</v>
      </c>
      <c r="H195" s="50">
        <f t="shared" si="67"/>
        <v>-8.9032780250910565E-3</v>
      </c>
    </row>
    <row r="196" spans="1:8" x14ac:dyDescent="0.2">
      <c r="B196" s="59" t="s">
        <v>223</v>
      </c>
      <c r="C196" s="54">
        <v>9</v>
      </c>
      <c r="D196" s="54">
        <v>18</v>
      </c>
      <c r="E196" s="58">
        <f t="shared" si="79"/>
        <v>3.6422501011736138E-3</v>
      </c>
      <c r="F196" s="58">
        <f t="shared" si="79"/>
        <v>1.0338885697874785E-2</v>
      </c>
      <c r="G196" s="51">
        <f t="shared" si="66"/>
        <v>1</v>
      </c>
      <c r="H196" s="52">
        <f t="shared" si="67"/>
        <v>3.6422501011736138E-3</v>
      </c>
    </row>
    <row r="197" spans="1:8" x14ac:dyDescent="0.2">
      <c r="B197" s="59" t="s">
        <v>452</v>
      </c>
      <c r="C197" s="54">
        <v>38</v>
      </c>
      <c r="D197" s="54">
        <v>7</v>
      </c>
      <c r="E197" s="58">
        <f t="shared" si="79"/>
        <v>1.537838931606637E-2</v>
      </c>
      <c r="F197" s="58">
        <f t="shared" si="79"/>
        <v>4.0206777713957496E-3</v>
      </c>
      <c r="G197" s="51">
        <f t="shared" si="66"/>
        <v>-0.81578947368421051</v>
      </c>
      <c r="H197" s="52">
        <f t="shared" si="67"/>
        <v>-1.2545528126264671E-2</v>
      </c>
    </row>
    <row r="198" spans="1:8" x14ac:dyDescent="0.2">
      <c r="B198" s="59" t="s">
        <v>453</v>
      </c>
      <c r="C198" s="54">
        <v>6</v>
      </c>
      <c r="D198" s="54">
        <v>21</v>
      </c>
      <c r="E198" s="58">
        <f t="shared" si="79"/>
        <v>2.4281667341157424E-3</v>
      </c>
      <c r="F198" s="58">
        <f t="shared" si="79"/>
        <v>1.2062033314187249E-2</v>
      </c>
      <c r="G198" s="51">
        <f t="shared" si="66"/>
        <v>2.5</v>
      </c>
      <c r="H198" s="52">
        <f t="shared" si="67"/>
        <v>6.0704168352893563E-3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15</v>
      </c>
      <c r="D200" s="54">
        <v>22</v>
      </c>
      <c r="E200" s="58">
        <f t="shared" ref="E200" si="80">+IF(C200=0,"",C200/C$165)</f>
        <v>6.0704168352893563E-3</v>
      </c>
      <c r="F200" s="58">
        <f t="shared" ref="F200" si="81">+IF(D200=0,"",D200/D$165)</f>
        <v>1.263641585295807E-2</v>
      </c>
      <c r="G200" s="51">
        <f t="shared" ref="G200" si="82">+IF(OR(AND(D200=0),(C200=0)),"0",((D200-C200)/C200))</f>
        <v>0.46666666666666667</v>
      </c>
      <c r="H200" s="52">
        <f t="shared" ref="H200" si="83">+IF(OR(AND(E200=""),(G200="")),"",E200*G200)</f>
        <v>2.8328611898016999E-3</v>
      </c>
    </row>
    <row r="201" spans="1:8" s="32" customFormat="1" x14ac:dyDescent="0.2">
      <c r="A201" s="39"/>
      <c r="B201" s="60" t="s">
        <v>226</v>
      </c>
      <c r="C201" s="56">
        <v>28</v>
      </c>
      <c r="D201" s="54">
        <v>29</v>
      </c>
      <c r="E201" s="57">
        <f t="shared" ref="E201:F208" si="84">+IF(C201=0,"",C201/C$165)</f>
        <v>1.1331444759206799E-2</v>
      </c>
      <c r="F201" s="57">
        <f t="shared" si="84"/>
        <v>1.665709362435382E-2</v>
      </c>
      <c r="G201" s="57">
        <f t="shared" si="66"/>
        <v>3.5714285714285712E-2</v>
      </c>
      <c r="H201" s="50">
        <f t="shared" si="67"/>
        <v>4.0469445568595711E-4</v>
      </c>
    </row>
    <row r="202" spans="1:8" s="32" customFormat="1" x14ac:dyDescent="0.2">
      <c r="A202" s="39"/>
      <c r="B202" s="60" t="s">
        <v>227</v>
      </c>
      <c r="C202" s="56">
        <v>28</v>
      </c>
      <c r="D202" s="54">
        <v>27</v>
      </c>
      <c r="E202" s="57">
        <f t="shared" si="84"/>
        <v>1.1331444759206799E-2</v>
      </c>
      <c r="F202" s="57">
        <f t="shared" si="84"/>
        <v>1.5508328546812177E-2</v>
      </c>
      <c r="G202" s="57">
        <f t="shared" si="66"/>
        <v>-3.5714285714285712E-2</v>
      </c>
      <c r="H202" s="50">
        <f t="shared" si="67"/>
        <v>-4.0469445568595711E-4</v>
      </c>
    </row>
    <row r="203" spans="1:8" s="32" customFormat="1" x14ac:dyDescent="0.2">
      <c r="A203" s="39"/>
      <c r="B203" s="60" t="s">
        <v>228</v>
      </c>
      <c r="C203" s="56">
        <v>1</v>
      </c>
      <c r="D203" s="54">
        <v>0</v>
      </c>
      <c r="E203" s="57">
        <f t="shared" si="84"/>
        <v>4.0469445568595711E-4</v>
      </c>
      <c r="F203" s="57" t="str">
        <f t="shared" si="84"/>
        <v/>
      </c>
      <c r="G203" s="57" t="str">
        <f t="shared" si="66"/>
        <v>0</v>
      </c>
      <c r="H203" s="50">
        <f t="shared" si="67"/>
        <v>0</v>
      </c>
    </row>
    <row r="204" spans="1:8" s="32" customFormat="1" x14ac:dyDescent="0.2">
      <c r="A204" s="39"/>
      <c r="B204" s="60" t="s">
        <v>46</v>
      </c>
      <c r="C204" s="56">
        <v>9</v>
      </c>
      <c r="D204" s="54">
        <v>0</v>
      </c>
      <c r="E204" s="57">
        <f t="shared" si="84"/>
        <v>3.6422501011736138E-3</v>
      </c>
      <c r="F204" s="57" t="str">
        <f t="shared" si="84"/>
        <v/>
      </c>
      <c r="G204" s="57" t="str">
        <f t="shared" si="66"/>
        <v>0</v>
      </c>
      <c r="H204" s="50">
        <f t="shared" si="67"/>
        <v>0</v>
      </c>
    </row>
    <row r="205" spans="1:8" s="32" customFormat="1" x14ac:dyDescent="0.2">
      <c r="A205" s="39"/>
      <c r="B205" s="60" t="s">
        <v>47</v>
      </c>
      <c r="C205" s="56">
        <v>155</v>
      </c>
      <c r="D205" s="54">
        <v>125</v>
      </c>
      <c r="E205" s="57">
        <f t="shared" si="84"/>
        <v>6.2727640631323356E-2</v>
      </c>
      <c r="F205" s="57">
        <f t="shared" si="84"/>
        <v>7.1797817346352669E-2</v>
      </c>
      <c r="G205" s="57">
        <f t="shared" si="66"/>
        <v>-0.19354838709677419</v>
      </c>
      <c r="H205" s="50">
        <f t="shared" si="67"/>
        <v>-1.2140833670578714E-2</v>
      </c>
    </row>
    <row r="206" spans="1:8" s="32" customFormat="1" x14ac:dyDescent="0.2">
      <c r="A206" s="39"/>
      <c r="B206" s="60" t="s">
        <v>229</v>
      </c>
      <c r="C206" s="56">
        <v>23</v>
      </c>
      <c r="D206" s="54">
        <v>15</v>
      </c>
      <c r="E206" s="57">
        <f t="shared" si="84"/>
        <v>9.3079724807770131E-3</v>
      </c>
      <c r="F206" s="57">
        <f t="shared" si="84"/>
        <v>8.6157380815623207E-3</v>
      </c>
      <c r="G206" s="57">
        <f t="shared" si="66"/>
        <v>-0.34782608695652173</v>
      </c>
      <c r="H206" s="50">
        <f t="shared" si="67"/>
        <v>-3.2375556454876568E-3</v>
      </c>
    </row>
    <row r="207" spans="1:8" s="32" customFormat="1" x14ac:dyDescent="0.2">
      <c r="A207" s="39"/>
      <c r="B207" s="60" t="s">
        <v>230</v>
      </c>
      <c r="C207" s="56">
        <v>8</v>
      </c>
      <c r="D207" s="54">
        <v>0</v>
      </c>
      <c r="E207" s="57">
        <f t="shared" si="84"/>
        <v>3.2375556454876568E-3</v>
      </c>
      <c r="F207" s="57" t="str">
        <f t="shared" si="84"/>
        <v/>
      </c>
      <c r="G207" s="57" t="str">
        <f t="shared" si="66"/>
        <v>0</v>
      </c>
      <c r="H207" s="50">
        <f t="shared" si="67"/>
        <v>0</v>
      </c>
    </row>
    <row r="208" spans="1:8" s="32" customFormat="1" x14ac:dyDescent="0.2">
      <c r="A208" s="39"/>
      <c r="B208" s="60" t="s">
        <v>454</v>
      </c>
      <c r="C208" s="56">
        <v>2</v>
      </c>
      <c r="D208" s="54">
        <v>4</v>
      </c>
      <c r="E208" s="57">
        <f t="shared" si="84"/>
        <v>8.0938891137191421E-4</v>
      </c>
      <c r="F208" s="57">
        <f t="shared" si="84"/>
        <v>2.2975301550832855E-3</v>
      </c>
      <c r="G208" s="57">
        <f t="shared" si="66"/>
        <v>1</v>
      </c>
      <c r="H208" s="50">
        <f t="shared" si="67"/>
        <v>8.0938891137191421E-4</v>
      </c>
    </row>
    <row r="209" spans="1:8" s="32" customFormat="1" x14ac:dyDescent="0.2">
      <c r="A209" s="40"/>
      <c r="B209" s="60" t="s">
        <v>543</v>
      </c>
      <c r="C209" s="56">
        <v>1</v>
      </c>
      <c r="D209" s="54">
        <v>1</v>
      </c>
      <c r="E209" s="57">
        <f t="shared" ref="E209" si="85">+IF(C209=0,"",C209/C$165)</f>
        <v>4.0469445568595711E-4</v>
      </c>
      <c r="F209" s="57">
        <f t="shared" ref="F209" si="86">+IF(D209=0,"",D209/D$165)</f>
        <v>5.7438253877082138E-4</v>
      </c>
      <c r="G209" s="57">
        <f t="shared" ref="G209" si="87">+IF(OR(AND(D209=0),(C209=0)),"0",((D209-C209)/C209))</f>
        <v>0</v>
      </c>
      <c r="H209" s="50">
        <f t="shared" ref="H209" si="88">+IF(OR(AND(E209=""),(G209="")),"",E209*G209)</f>
        <v>0</v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1</v>
      </c>
      <c r="E213" s="58" t="str">
        <f t="shared" si="89"/>
        <v/>
      </c>
      <c r="F213" s="58">
        <f t="shared" si="90"/>
        <v>5.7438253877082138E-4</v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1</v>
      </c>
      <c r="D215" s="54">
        <v>0</v>
      </c>
      <c r="E215" s="58">
        <f t="shared" si="89"/>
        <v>4.0469445568595711E-4</v>
      </c>
      <c r="F215" s="58" t="str">
        <f t="shared" si="90"/>
        <v/>
      </c>
      <c r="G215" s="51" t="str">
        <f t="shared" si="66"/>
        <v>0</v>
      </c>
      <c r="H215" s="52">
        <f t="shared" si="67"/>
        <v>0</v>
      </c>
    </row>
    <row r="216" spans="1:8" x14ac:dyDescent="0.2">
      <c r="B216" s="59" t="s">
        <v>234</v>
      </c>
      <c r="C216" s="54">
        <v>119</v>
      </c>
      <c r="D216" s="54">
        <v>81</v>
      </c>
      <c r="E216" s="58">
        <f t="shared" si="89"/>
        <v>4.8158640226628892E-2</v>
      </c>
      <c r="F216" s="58">
        <f t="shared" si="90"/>
        <v>4.6524985640436528E-2</v>
      </c>
      <c r="G216" s="51">
        <f t="shared" si="66"/>
        <v>-0.31932773109243695</v>
      </c>
      <c r="H216" s="52">
        <f t="shared" si="67"/>
        <v>-1.5378389316066369E-2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2</v>
      </c>
      <c r="E218" s="58" t="str">
        <f t="shared" si="89"/>
        <v/>
      </c>
      <c r="F218" s="58">
        <f t="shared" si="90"/>
        <v>1.1487650775416428E-3</v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20</v>
      </c>
      <c r="D219" s="54">
        <v>6</v>
      </c>
      <c r="E219" s="58">
        <f t="shared" si="89"/>
        <v>8.0938891137191417E-3</v>
      </c>
      <c r="F219" s="58">
        <f t="shared" si="90"/>
        <v>3.4462952326249283E-3</v>
      </c>
      <c r="G219" s="51">
        <f t="shared" si="66"/>
        <v>-0.7</v>
      </c>
      <c r="H219" s="52">
        <f t="shared" si="67"/>
        <v>-5.6657223796033988E-3</v>
      </c>
    </row>
    <row r="220" spans="1:8" x14ac:dyDescent="0.2">
      <c r="B220" s="59" t="s">
        <v>596</v>
      </c>
      <c r="C220" s="54">
        <v>1</v>
      </c>
      <c r="D220" s="54">
        <v>0</v>
      </c>
      <c r="E220" s="58">
        <f t="shared" si="89"/>
        <v>4.0469445568595711E-4</v>
      </c>
      <c r="F220" s="58" t="str">
        <f t="shared" si="90"/>
        <v/>
      </c>
      <c r="G220" s="51" t="str">
        <f t="shared" si="66"/>
        <v>0</v>
      </c>
      <c r="H220" s="52">
        <f t="shared" si="67"/>
        <v>0</v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84</v>
      </c>
      <c r="D223" s="54">
        <v>0</v>
      </c>
      <c r="E223" s="58">
        <f t="shared" si="89"/>
        <v>3.39943342776204E-2</v>
      </c>
      <c r="F223" s="58" t="str">
        <f t="shared" si="90"/>
        <v/>
      </c>
      <c r="G223" s="51" t="str">
        <f t="shared" si="66"/>
        <v>0</v>
      </c>
      <c r="H223" s="52">
        <f t="shared" si="67"/>
        <v>0</v>
      </c>
    </row>
    <row r="224" spans="1:8" x14ac:dyDescent="0.2">
      <c r="B224" s="59" t="s">
        <v>51</v>
      </c>
      <c r="C224" s="54">
        <v>4</v>
      </c>
      <c r="D224" s="54">
        <v>0</v>
      </c>
      <c r="E224" s="58">
        <f t="shared" si="89"/>
        <v>1.6187778227438284E-3</v>
      </c>
      <c r="F224" s="58" t="str">
        <f t="shared" si="90"/>
        <v/>
      </c>
      <c r="G224" s="51" t="str">
        <f t="shared" si="66"/>
        <v>0</v>
      </c>
      <c r="H224" s="52">
        <f t="shared" si="67"/>
        <v>0</v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4</v>
      </c>
      <c r="D227" s="54">
        <v>77</v>
      </c>
      <c r="E227" s="58">
        <f t="shared" si="89"/>
        <v>1.6187778227438284E-3</v>
      </c>
      <c r="F227" s="58">
        <f t="shared" si="90"/>
        <v>4.4227455485353243E-2</v>
      </c>
      <c r="G227" s="51">
        <f t="shared" si="66"/>
        <v>18.25</v>
      </c>
      <c r="H227" s="52">
        <f t="shared" si="67"/>
        <v>2.9542695265074869E-2</v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11</v>
      </c>
      <c r="D229" s="54">
        <v>49</v>
      </c>
      <c r="E229" s="58">
        <f t="shared" si="89"/>
        <v>4.4516390125455283E-3</v>
      </c>
      <c r="F229" s="58">
        <f t="shared" si="90"/>
        <v>2.8144744399770247E-2</v>
      </c>
      <c r="G229" s="51">
        <f t="shared" si="66"/>
        <v>3.4545454545454546</v>
      </c>
      <c r="H229" s="52">
        <f t="shared" si="67"/>
        <v>1.537838931606637E-2</v>
      </c>
    </row>
    <row r="230" spans="2:8" x14ac:dyDescent="0.2">
      <c r="B230" s="59" t="s">
        <v>55</v>
      </c>
      <c r="C230" s="54">
        <v>13</v>
      </c>
      <c r="D230" s="54">
        <v>1</v>
      </c>
      <c r="E230" s="58">
        <f t="shared" si="89"/>
        <v>5.2610279239174423E-3</v>
      </c>
      <c r="F230" s="58">
        <f t="shared" si="90"/>
        <v>5.7438253877082138E-4</v>
      </c>
      <c r="G230" s="51">
        <f t="shared" si="66"/>
        <v>-0.92307692307692313</v>
      </c>
      <c r="H230" s="52">
        <f t="shared" si="67"/>
        <v>-4.8563334682314857E-3</v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5</v>
      </c>
      <c r="D232" s="54">
        <v>13</v>
      </c>
      <c r="E232" s="58">
        <f t="shared" si="89"/>
        <v>2.0234722784297854E-3</v>
      </c>
      <c r="F232" s="58">
        <f t="shared" si="90"/>
        <v>7.4669730040206779E-3</v>
      </c>
      <c r="G232" s="51">
        <f t="shared" si="66"/>
        <v>1.6</v>
      </c>
      <c r="H232" s="52">
        <f t="shared" si="67"/>
        <v>3.2375556454876568E-3</v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1</v>
      </c>
      <c r="D234" s="54">
        <v>2</v>
      </c>
      <c r="E234" s="58">
        <f t="shared" si="89"/>
        <v>4.0469445568595711E-4</v>
      </c>
      <c r="F234" s="58">
        <f t="shared" si="90"/>
        <v>1.1487650775416428E-3</v>
      </c>
      <c r="G234" s="51">
        <f t="shared" si="66"/>
        <v>1</v>
      </c>
      <c r="H234" s="52">
        <f t="shared" si="67"/>
        <v>4.0469445568595711E-4</v>
      </c>
    </row>
    <row r="235" spans="2:8" x14ac:dyDescent="0.2">
      <c r="B235" s="59" t="s">
        <v>54</v>
      </c>
      <c r="C235" s="54">
        <v>1</v>
      </c>
      <c r="D235" s="54">
        <v>2</v>
      </c>
      <c r="E235" s="58">
        <f t="shared" si="89"/>
        <v>4.0469445568595711E-4</v>
      </c>
      <c r="F235" s="58">
        <f t="shared" si="90"/>
        <v>1.1487650775416428E-3</v>
      </c>
      <c r="G235" s="51">
        <f t="shared" si="66"/>
        <v>1</v>
      </c>
      <c r="H235" s="52">
        <f t="shared" si="67"/>
        <v>4.0469445568595711E-4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1</v>
      </c>
      <c r="D237" s="54">
        <v>1</v>
      </c>
      <c r="E237" s="58">
        <f t="shared" si="89"/>
        <v>4.0469445568595711E-4</v>
      </c>
      <c r="F237" s="58">
        <f t="shared" si="90"/>
        <v>5.7438253877082138E-4</v>
      </c>
      <c r="G237" s="51">
        <f t="shared" si="66"/>
        <v>0</v>
      </c>
      <c r="H237" s="52">
        <f t="shared" si="67"/>
        <v>0</v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2</v>
      </c>
      <c r="D240" s="54">
        <v>17</v>
      </c>
      <c r="E240" s="58">
        <f t="shared" si="89"/>
        <v>8.0938891137191421E-4</v>
      </c>
      <c r="F240" s="58">
        <f t="shared" si="90"/>
        <v>9.7645031591039634E-3</v>
      </c>
      <c r="G240" s="51">
        <f t="shared" si="93"/>
        <v>7.5</v>
      </c>
      <c r="H240" s="52">
        <f t="shared" si="94"/>
        <v>6.0704168352893563E-3</v>
      </c>
    </row>
    <row r="241" spans="1:8" x14ac:dyDescent="0.2">
      <c r="B241" s="59" t="s">
        <v>460</v>
      </c>
      <c r="C241" s="54">
        <v>1</v>
      </c>
      <c r="D241" s="54">
        <v>2</v>
      </c>
      <c r="E241" s="58">
        <f t="shared" si="89"/>
        <v>4.0469445568595711E-4</v>
      </c>
      <c r="F241" s="58">
        <f t="shared" si="90"/>
        <v>1.1487650775416428E-3</v>
      </c>
      <c r="G241" s="51">
        <f t="shared" si="93"/>
        <v>1</v>
      </c>
      <c r="H241" s="52">
        <f t="shared" si="94"/>
        <v>4.0469445568595711E-4</v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1</v>
      </c>
      <c r="D243" s="54">
        <v>0</v>
      </c>
      <c r="E243" s="58">
        <f t="shared" si="89"/>
        <v>4.0469445568595711E-4</v>
      </c>
      <c r="F243" s="58" t="str">
        <f t="shared" si="90"/>
        <v/>
      </c>
      <c r="G243" s="51" t="str">
        <f t="shared" si="93"/>
        <v>0</v>
      </c>
      <c r="H243" s="52">
        <f t="shared" si="94"/>
        <v>0</v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2</v>
      </c>
      <c r="D245" s="54">
        <v>0</v>
      </c>
      <c r="E245" s="58">
        <f t="shared" si="89"/>
        <v>8.0938891137191421E-4</v>
      </c>
      <c r="F245" s="58" t="str">
        <f t="shared" si="90"/>
        <v/>
      </c>
      <c r="G245" s="51" t="str">
        <f t="shared" si="93"/>
        <v>0</v>
      </c>
      <c r="H245" s="52">
        <f t="shared" si="94"/>
        <v>0</v>
      </c>
    </row>
    <row r="246" spans="1:8" x14ac:dyDescent="0.2">
      <c r="B246" s="59" t="s">
        <v>464</v>
      </c>
      <c r="C246" s="54">
        <v>1</v>
      </c>
      <c r="D246" s="54">
        <v>1</v>
      </c>
      <c r="E246" s="58">
        <f t="shared" si="89"/>
        <v>4.0469445568595711E-4</v>
      </c>
      <c r="F246" s="58">
        <f t="shared" si="90"/>
        <v>5.7438253877082138E-4</v>
      </c>
      <c r="G246" s="51">
        <f t="shared" si="93"/>
        <v>0</v>
      </c>
      <c r="H246" s="52">
        <f t="shared" si="94"/>
        <v>0</v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2</v>
      </c>
      <c r="D249" s="54">
        <v>0</v>
      </c>
      <c r="E249" s="58">
        <f t="shared" si="89"/>
        <v>8.0938891137191421E-4</v>
      </c>
      <c r="F249" s="58" t="str">
        <f t="shared" si="90"/>
        <v/>
      </c>
      <c r="G249" s="51" t="str">
        <f t="shared" si="93"/>
        <v>0</v>
      </c>
      <c r="H249" s="52">
        <f t="shared" si="94"/>
        <v>0</v>
      </c>
    </row>
    <row r="250" spans="1:8" s="32" customFormat="1" x14ac:dyDescent="0.2">
      <c r="A250" s="39"/>
      <c r="B250" s="60" t="s">
        <v>246</v>
      </c>
      <c r="C250" s="56">
        <v>7</v>
      </c>
      <c r="D250" s="54">
        <v>3</v>
      </c>
      <c r="E250" s="57">
        <f t="shared" si="89"/>
        <v>2.8328611898016999E-3</v>
      </c>
      <c r="F250" s="57">
        <f t="shared" si="90"/>
        <v>1.7231476163124641E-3</v>
      </c>
      <c r="G250" s="57">
        <f t="shared" si="93"/>
        <v>-0.5714285714285714</v>
      </c>
      <c r="H250" s="50">
        <f t="shared" si="94"/>
        <v>-1.6187778227438284E-3</v>
      </c>
    </row>
    <row r="251" spans="1:8" s="32" customFormat="1" x14ac:dyDescent="0.2">
      <c r="A251" s="39"/>
      <c r="B251" s="60" t="s">
        <v>468</v>
      </c>
      <c r="C251" s="56">
        <v>32</v>
      </c>
      <c r="D251" s="54">
        <v>21</v>
      </c>
      <c r="E251" s="57">
        <f t="shared" si="89"/>
        <v>1.2950222581950627E-2</v>
      </c>
      <c r="F251" s="57">
        <f t="shared" si="90"/>
        <v>1.2062033314187249E-2</v>
      </c>
      <c r="G251" s="57">
        <f t="shared" si="93"/>
        <v>-0.34375</v>
      </c>
      <c r="H251" s="50">
        <f t="shared" si="94"/>
        <v>-4.4516390125455283E-3</v>
      </c>
    </row>
    <row r="252" spans="1:8" s="32" customFormat="1" x14ac:dyDescent="0.2">
      <c r="A252" s="39"/>
      <c r="B252" s="60" t="s">
        <v>469</v>
      </c>
      <c r="C252" s="56">
        <v>2</v>
      </c>
      <c r="D252" s="54">
        <v>7</v>
      </c>
      <c r="E252" s="57">
        <f t="shared" si="89"/>
        <v>8.0938891137191421E-4</v>
      </c>
      <c r="F252" s="57">
        <f t="shared" si="90"/>
        <v>4.0206777713957496E-3</v>
      </c>
      <c r="G252" s="57">
        <f t="shared" si="93"/>
        <v>2.5</v>
      </c>
      <c r="H252" s="50">
        <f t="shared" si="94"/>
        <v>2.0234722784297854E-3</v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2</v>
      </c>
      <c r="D254" s="54">
        <v>1</v>
      </c>
      <c r="E254" s="57">
        <f t="shared" si="95"/>
        <v>8.0938891137191421E-4</v>
      </c>
      <c r="F254" s="57">
        <f t="shared" si="96"/>
        <v>5.7438253877082138E-4</v>
      </c>
      <c r="G254" s="57">
        <f t="shared" si="97"/>
        <v>-0.5</v>
      </c>
      <c r="H254" s="50">
        <f t="shared" si="98"/>
        <v>-4.0469445568595711E-4</v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117</v>
      </c>
      <c r="D256" s="54">
        <v>87</v>
      </c>
      <c r="E256" s="57">
        <f t="shared" si="95"/>
        <v>4.7349251315256982E-2</v>
      </c>
      <c r="F256" s="57">
        <f t="shared" si="96"/>
        <v>4.9971280873061456E-2</v>
      </c>
      <c r="G256" s="57">
        <f t="shared" si="97"/>
        <v>-0.25641025641025639</v>
      </c>
      <c r="H256" s="50">
        <f t="shared" si="98"/>
        <v>-1.2140833670578713E-2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3</v>
      </c>
      <c r="D260" s="54">
        <v>0</v>
      </c>
      <c r="E260" s="57">
        <f t="shared" si="95"/>
        <v>1.2140833670578712E-3</v>
      </c>
      <c r="F260" s="57" t="str">
        <f t="shared" si="96"/>
        <v/>
      </c>
      <c r="G260" s="57" t="str">
        <f t="shared" si="97"/>
        <v>0</v>
      </c>
      <c r="H260" s="50">
        <f t="shared" si="98"/>
        <v>0</v>
      </c>
    </row>
    <row r="261" spans="1:8" s="32" customFormat="1" x14ac:dyDescent="0.2">
      <c r="A261" s="40"/>
      <c r="B261" s="60" t="s">
        <v>554</v>
      </c>
      <c r="C261" s="56">
        <v>2</v>
      </c>
      <c r="D261" s="54">
        <v>0</v>
      </c>
      <c r="E261" s="57">
        <f t="shared" si="95"/>
        <v>8.0938891137191421E-4</v>
      </c>
      <c r="F261" s="57" t="str">
        <f t="shared" si="96"/>
        <v/>
      </c>
      <c r="G261" s="57" t="str">
        <f t="shared" si="97"/>
        <v>0</v>
      </c>
      <c r="H261" s="50">
        <f t="shared" si="98"/>
        <v>0</v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1</v>
      </c>
      <c r="D263" s="54">
        <v>2</v>
      </c>
      <c r="E263" s="57">
        <f t="shared" si="95"/>
        <v>4.0469445568595711E-4</v>
      </c>
      <c r="F263" s="57">
        <f t="shared" si="96"/>
        <v>1.1487650775416428E-3</v>
      </c>
      <c r="G263" s="57">
        <f t="shared" si="97"/>
        <v>1</v>
      </c>
      <c r="H263" s="50">
        <f t="shared" si="98"/>
        <v>4.0469445568595711E-4</v>
      </c>
    </row>
    <row r="264" spans="1:8" s="32" customFormat="1" x14ac:dyDescent="0.2">
      <c r="A264" s="39"/>
      <c r="B264" s="60" t="s">
        <v>60</v>
      </c>
      <c r="C264" s="56">
        <v>8</v>
      </c>
      <c r="D264" s="54">
        <v>27</v>
      </c>
      <c r="E264" s="57">
        <f t="shared" ref="E264:F267" si="99">+IF(C264=0,"",C264/C$165)</f>
        <v>3.2375556454876568E-3</v>
      </c>
      <c r="F264" s="57">
        <f t="shared" si="99"/>
        <v>1.5508328546812177E-2</v>
      </c>
      <c r="G264" s="57">
        <f t="shared" si="93"/>
        <v>2.375</v>
      </c>
      <c r="H264" s="50">
        <f t="shared" si="94"/>
        <v>7.6891946580331851E-3</v>
      </c>
    </row>
    <row r="265" spans="1:8" s="32" customFormat="1" x14ac:dyDescent="0.2">
      <c r="A265" s="39"/>
      <c r="B265" s="60" t="s">
        <v>65</v>
      </c>
      <c r="C265" s="56">
        <v>123</v>
      </c>
      <c r="D265" s="54">
        <v>56</v>
      </c>
      <c r="E265" s="57">
        <f t="shared" si="99"/>
        <v>4.9777418049372725E-2</v>
      </c>
      <c r="F265" s="57">
        <f t="shared" si="99"/>
        <v>3.2165422171165997E-2</v>
      </c>
      <c r="G265" s="57">
        <f t="shared" si="93"/>
        <v>-0.54471544715447151</v>
      </c>
      <c r="H265" s="50">
        <f t="shared" si="94"/>
        <v>-2.7114528530959126E-2</v>
      </c>
    </row>
    <row r="266" spans="1:8" s="32" customFormat="1" x14ac:dyDescent="0.2">
      <c r="A266" s="39"/>
      <c r="B266" s="60" t="s">
        <v>61</v>
      </c>
      <c r="C266" s="56">
        <v>3</v>
      </c>
      <c r="D266" s="54">
        <v>4</v>
      </c>
      <c r="E266" s="57">
        <f t="shared" si="99"/>
        <v>1.2140833670578712E-3</v>
      </c>
      <c r="F266" s="57">
        <f t="shared" si="99"/>
        <v>2.2975301550832855E-3</v>
      </c>
      <c r="G266" s="57">
        <f t="shared" si="93"/>
        <v>0.33333333333333331</v>
      </c>
      <c r="H266" s="50">
        <f t="shared" si="94"/>
        <v>4.0469445568595705E-4</v>
      </c>
    </row>
    <row r="267" spans="1:8" s="32" customFormat="1" x14ac:dyDescent="0.2">
      <c r="A267" s="39"/>
      <c r="B267" s="60" t="s">
        <v>249</v>
      </c>
      <c r="C267" s="56">
        <v>29</v>
      </c>
      <c r="D267" s="54">
        <v>11</v>
      </c>
      <c r="E267" s="57">
        <f t="shared" si="99"/>
        <v>1.1736139214892756E-2</v>
      </c>
      <c r="F267" s="57">
        <f t="shared" si="99"/>
        <v>6.3182079264790351E-3</v>
      </c>
      <c r="G267" s="57">
        <f t="shared" si="93"/>
        <v>-0.62068965517241381</v>
      </c>
      <c r="H267" s="50">
        <f t="shared" si="94"/>
        <v>-7.2845002023472277E-3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1</v>
      </c>
      <c r="D269" s="54">
        <v>5</v>
      </c>
      <c r="E269" s="57">
        <f t="shared" si="100"/>
        <v>4.0469445568595711E-4</v>
      </c>
      <c r="F269" s="57">
        <f t="shared" si="101"/>
        <v>2.8719126938541069E-3</v>
      </c>
      <c r="G269" s="57">
        <f t="shared" si="102"/>
        <v>4</v>
      </c>
      <c r="H269" s="50">
        <f t="shared" si="103"/>
        <v>1.6187778227438284E-3</v>
      </c>
    </row>
    <row r="270" spans="1:8" s="32" customFormat="1" x14ac:dyDescent="0.2">
      <c r="A270" s="39"/>
      <c r="B270" s="60" t="s">
        <v>63</v>
      </c>
      <c r="C270" s="56">
        <v>0</v>
      </c>
      <c r="D270" s="54">
        <v>1</v>
      </c>
      <c r="E270" s="57" t="str">
        <f t="shared" si="100"/>
        <v/>
      </c>
      <c r="F270" s="57">
        <f t="shared" si="101"/>
        <v>5.7438253877082138E-4</v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3</v>
      </c>
      <c r="D271" s="54">
        <v>0</v>
      </c>
      <c r="E271" s="57">
        <f t="shared" ref="E271:F276" si="104">+IF(C271=0,"",C271/C$165)</f>
        <v>1.2140833670578712E-3</v>
      </c>
      <c r="F271" s="57" t="str">
        <f t="shared" si="104"/>
        <v/>
      </c>
      <c r="G271" s="57" t="str">
        <f t="shared" si="93"/>
        <v>0</v>
      </c>
      <c r="H271" s="50">
        <f t="shared" si="94"/>
        <v>0</v>
      </c>
    </row>
    <row r="272" spans="1:8" s="32" customFormat="1" x14ac:dyDescent="0.2">
      <c r="A272" s="39"/>
      <c r="B272" s="60" t="s">
        <v>59</v>
      </c>
      <c r="C272" s="56">
        <v>6</v>
      </c>
      <c r="D272" s="54">
        <v>11</v>
      </c>
      <c r="E272" s="57">
        <f t="shared" si="104"/>
        <v>2.4281667341157424E-3</v>
      </c>
      <c r="F272" s="57">
        <f t="shared" si="104"/>
        <v>6.3182079264790351E-3</v>
      </c>
      <c r="G272" s="57">
        <f t="shared" si="93"/>
        <v>0.83333333333333337</v>
      </c>
      <c r="H272" s="50">
        <f t="shared" si="94"/>
        <v>2.0234722784297854E-3</v>
      </c>
    </row>
    <row r="273" spans="1:8" s="32" customFormat="1" x14ac:dyDescent="0.2">
      <c r="A273" s="39"/>
      <c r="B273" s="60" t="s">
        <v>64</v>
      </c>
      <c r="C273" s="56">
        <v>1</v>
      </c>
      <c r="D273" s="54">
        <v>11</v>
      </c>
      <c r="E273" s="57">
        <f t="shared" si="104"/>
        <v>4.0469445568595711E-4</v>
      </c>
      <c r="F273" s="57">
        <f t="shared" si="104"/>
        <v>6.3182079264790351E-3</v>
      </c>
      <c r="G273" s="57">
        <f t="shared" si="93"/>
        <v>10</v>
      </c>
      <c r="H273" s="50">
        <f t="shared" si="94"/>
        <v>4.0469445568595708E-3</v>
      </c>
    </row>
    <row r="274" spans="1:8" s="32" customFormat="1" x14ac:dyDescent="0.2">
      <c r="A274" s="39"/>
      <c r="B274" s="60" t="s">
        <v>250</v>
      </c>
      <c r="C274" s="56">
        <v>3</v>
      </c>
      <c r="D274" s="54">
        <v>2</v>
      </c>
      <c r="E274" s="57">
        <f t="shared" si="104"/>
        <v>1.2140833670578712E-3</v>
      </c>
      <c r="F274" s="57">
        <f t="shared" si="104"/>
        <v>1.1487650775416428E-3</v>
      </c>
      <c r="G274" s="57">
        <f t="shared" si="93"/>
        <v>-0.33333333333333331</v>
      </c>
      <c r="H274" s="50">
        <f t="shared" si="94"/>
        <v>-4.0469445568595705E-4</v>
      </c>
    </row>
    <row r="275" spans="1:8" s="32" customFormat="1" x14ac:dyDescent="0.2">
      <c r="A275" s="39"/>
      <c r="B275" s="60" t="s">
        <v>471</v>
      </c>
      <c r="C275" s="56">
        <v>209</v>
      </c>
      <c r="D275" s="54">
        <v>111</v>
      </c>
      <c r="E275" s="57">
        <f t="shared" si="104"/>
        <v>8.4581141238365035E-2</v>
      </c>
      <c r="F275" s="57">
        <f t="shared" si="104"/>
        <v>6.3756461803561176E-2</v>
      </c>
      <c r="G275" s="57">
        <f t="shared" si="93"/>
        <v>-0.46889952153110048</v>
      </c>
      <c r="H275" s="50">
        <f t="shared" si="94"/>
        <v>-3.9660056657223795E-2</v>
      </c>
    </row>
    <row r="276" spans="1:8" s="32" customFormat="1" x14ac:dyDescent="0.2">
      <c r="A276" s="39"/>
      <c r="B276" s="60" t="s">
        <v>66</v>
      </c>
      <c r="C276" s="56">
        <v>85</v>
      </c>
      <c r="D276" s="54">
        <v>8</v>
      </c>
      <c r="E276" s="57">
        <f t="shared" si="104"/>
        <v>3.4399028733306351E-2</v>
      </c>
      <c r="F276" s="57">
        <f t="shared" si="104"/>
        <v>4.595060310166571E-3</v>
      </c>
      <c r="G276" s="57">
        <f t="shared" si="93"/>
        <v>-0.90588235294117647</v>
      </c>
      <c r="H276" s="50">
        <f t="shared" si="94"/>
        <v>-3.1161473087818695E-2</v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6</v>
      </c>
      <c r="E277" s="57" t="str">
        <f t="shared" ref="E277:E278" si="105">+IF(C277=0,"",C277/C$165)</f>
        <v/>
      </c>
      <c r="F277" s="57">
        <f t="shared" ref="F277:F278" si="106">+IF(D277=0,"",D277/D$165)</f>
        <v>3.4462952326249283E-3</v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2</v>
      </c>
      <c r="D278" s="54">
        <v>6</v>
      </c>
      <c r="E278" s="57">
        <f t="shared" si="105"/>
        <v>8.0938891137191421E-4</v>
      </c>
      <c r="F278" s="57">
        <f t="shared" si="106"/>
        <v>3.4462952326249283E-3</v>
      </c>
      <c r="G278" s="57">
        <f t="shared" si="107"/>
        <v>2</v>
      </c>
      <c r="H278" s="50">
        <f t="shared" si="108"/>
        <v>1.6187778227438284E-3</v>
      </c>
    </row>
    <row r="279" spans="1:8" s="32" customFormat="1" x14ac:dyDescent="0.2">
      <c r="A279" s="39"/>
      <c r="B279" s="60" t="s">
        <v>67</v>
      </c>
      <c r="C279" s="56">
        <v>10</v>
      </c>
      <c r="D279" s="54">
        <v>7</v>
      </c>
      <c r="E279" s="57">
        <f>+IF(C279=0,"",C279/C$165)</f>
        <v>4.0469445568595708E-3</v>
      </c>
      <c r="F279" s="57">
        <f>+IF(D279=0,"",D279/D$165)</f>
        <v>4.0206777713957496E-3</v>
      </c>
      <c r="G279" s="57">
        <f t="shared" si="93"/>
        <v>-0.3</v>
      </c>
      <c r="H279" s="50">
        <f t="shared" si="94"/>
        <v>-1.2140833670578712E-3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5</v>
      </c>
      <c r="D281" s="54">
        <v>13</v>
      </c>
      <c r="E281" s="57">
        <f t="shared" ref="E281:E285" si="109">+IF(C281=0,"",C281/C$165)</f>
        <v>2.0234722784297854E-3</v>
      </c>
      <c r="F281" s="57">
        <f t="shared" ref="F281:F285" si="110">+IF(D281=0,"",D281/D$165)</f>
        <v>7.4669730040206779E-3</v>
      </c>
      <c r="G281" s="57">
        <f t="shared" ref="G281:G285" si="111">+IF(OR(AND(D281=0),(C281=0)),"0",((D281-C281)/C281))</f>
        <v>1.6</v>
      </c>
      <c r="H281" s="50">
        <f t="shared" ref="H281:H285" si="112">+IF(OR(AND(E281=""),(G281="")),"",E281*G281)</f>
        <v>3.2375556454876568E-3</v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4</v>
      </c>
      <c r="E285" s="57" t="str">
        <f t="shared" si="109"/>
        <v/>
      </c>
      <c r="F285" s="57">
        <f t="shared" si="110"/>
        <v>2.2975301550832855E-3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3</v>
      </c>
      <c r="D286" s="54">
        <v>11</v>
      </c>
      <c r="E286" s="57">
        <f t="shared" ref="E286:F288" si="113">+IF(C286=0,"",C286/C$165)</f>
        <v>1.2140833670578712E-3</v>
      </c>
      <c r="F286" s="57">
        <f t="shared" si="113"/>
        <v>6.3182079264790351E-3</v>
      </c>
      <c r="G286" s="57">
        <f t="shared" si="93"/>
        <v>2.6666666666666665</v>
      </c>
      <c r="H286" s="50">
        <f t="shared" si="94"/>
        <v>3.2375556454876564E-3</v>
      </c>
    </row>
    <row r="287" spans="1:8" s="32" customFormat="1" x14ac:dyDescent="0.2">
      <c r="A287" s="39"/>
      <c r="B287" s="60" t="s">
        <v>473</v>
      </c>
      <c r="C287" s="56">
        <v>19</v>
      </c>
      <c r="D287" s="54">
        <v>13</v>
      </c>
      <c r="E287" s="57">
        <f t="shared" si="113"/>
        <v>7.6891946580331851E-3</v>
      </c>
      <c r="F287" s="57">
        <f t="shared" si="113"/>
        <v>7.4669730040206779E-3</v>
      </c>
      <c r="G287" s="57">
        <f t="shared" si="93"/>
        <v>-0.31578947368421051</v>
      </c>
      <c r="H287" s="50">
        <f t="shared" si="94"/>
        <v>-2.4281667341157424E-3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12</v>
      </c>
      <c r="D289" s="54">
        <v>29</v>
      </c>
      <c r="E289" s="57">
        <f t="shared" ref="E289:E311" si="116">+IF(C289=0,"",C289/C$165)</f>
        <v>4.8563334682314848E-3</v>
      </c>
      <c r="F289" s="57">
        <f t="shared" ref="F289:F311" si="117">+IF(D289=0,"",D289/D$165)</f>
        <v>1.665709362435382E-2</v>
      </c>
      <c r="G289" s="57">
        <f t="shared" si="93"/>
        <v>1.4166666666666667</v>
      </c>
      <c r="H289" s="50">
        <f t="shared" si="94"/>
        <v>6.8798057466612703E-3</v>
      </c>
    </row>
    <row r="290" spans="1:8" s="32" customFormat="1" x14ac:dyDescent="0.2">
      <c r="A290" s="39"/>
      <c r="B290" s="60" t="s">
        <v>475</v>
      </c>
      <c r="C290" s="56">
        <v>1</v>
      </c>
      <c r="D290" s="54">
        <v>1</v>
      </c>
      <c r="E290" s="57">
        <f t="shared" si="116"/>
        <v>4.0469445568595711E-4</v>
      </c>
      <c r="F290" s="57">
        <f t="shared" si="117"/>
        <v>5.7438253877082138E-4</v>
      </c>
      <c r="G290" s="57">
        <f t="shared" si="93"/>
        <v>0</v>
      </c>
      <c r="H290" s="50">
        <f t="shared" si="94"/>
        <v>0</v>
      </c>
    </row>
    <row r="291" spans="1:8" s="32" customFormat="1" x14ac:dyDescent="0.2">
      <c r="A291" s="39"/>
      <c r="B291" s="60" t="s">
        <v>476</v>
      </c>
      <c r="C291" s="56">
        <v>1</v>
      </c>
      <c r="D291" s="54">
        <v>1</v>
      </c>
      <c r="E291" s="57">
        <f t="shared" si="116"/>
        <v>4.0469445568595711E-4</v>
      </c>
      <c r="F291" s="57">
        <f t="shared" si="117"/>
        <v>5.7438253877082138E-4</v>
      </c>
      <c r="G291" s="57">
        <f t="shared" si="93"/>
        <v>0</v>
      </c>
      <c r="H291" s="50">
        <f t="shared" si="94"/>
        <v>0</v>
      </c>
    </row>
    <row r="292" spans="1:8" s="32" customFormat="1" x14ac:dyDescent="0.2">
      <c r="A292" s="39"/>
      <c r="B292" s="60" t="s">
        <v>68</v>
      </c>
      <c r="C292" s="56">
        <v>37</v>
      </c>
      <c r="D292" s="54">
        <v>44</v>
      </c>
      <c r="E292" s="57">
        <f t="shared" si="116"/>
        <v>1.4973694860380412E-2</v>
      </c>
      <c r="F292" s="57">
        <f t="shared" si="117"/>
        <v>2.5272831705916141E-2</v>
      </c>
      <c r="G292" s="57">
        <f t="shared" si="93"/>
        <v>0.1891891891891892</v>
      </c>
      <c r="H292" s="50">
        <f t="shared" si="94"/>
        <v>2.8328611898016999E-3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1</v>
      </c>
      <c r="E293" s="57" t="str">
        <f t="shared" si="116"/>
        <v/>
      </c>
      <c r="F293" s="57">
        <f t="shared" si="117"/>
        <v>5.7438253877082138E-4</v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3</v>
      </c>
      <c r="D294" s="54">
        <v>0</v>
      </c>
      <c r="E294" s="57">
        <f t="shared" si="116"/>
        <v>1.2140833670578712E-3</v>
      </c>
      <c r="F294" s="57" t="str">
        <f t="shared" si="117"/>
        <v/>
      </c>
      <c r="G294" s="57" t="str">
        <f t="shared" si="93"/>
        <v>0</v>
      </c>
      <c r="H294" s="50">
        <f t="shared" si="94"/>
        <v>0</v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1</v>
      </c>
      <c r="D296" s="54">
        <v>1</v>
      </c>
      <c r="E296" s="57">
        <f t="shared" si="116"/>
        <v>4.0469445568595711E-4</v>
      </c>
      <c r="F296" s="57">
        <f t="shared" si="117"/>
        <v>5.7438253877082138E-4</v>
      </c>
      <c r="G296" s="57">
        <f t="shared" si="93"/>
        <v>0</v>
      </c>
      <c r="H296" s="50">
        <f t="shared" si="94"/>
        <v>0</v>
      </c>
    </row>
    <row r="297" spans="1:8" s="32" customFormat="1" x14ac:dyDescent="0.2">
      <c r="A297" s="39"/>
      <c r="B297" s="60" t="s">
        <v>478</v>
      </c>
      <c r="C297" s="56">
        <v>2</v>
      </c>
      <c r="D297" s="54">
        <v>15</v>
      </c>
      <c r="E297" s="57">
        <f t="shared" si="116"/>
        <v>8.0938891137191421E-4</v>
      </c>
      <c r="F297" s="57">
        <f t="shared" si="117"/>
        <v>8.6157380815623207E-3</v>
      </c>
      <c r="G297" s="57">
        <f t="shared" si="93"/>
        <v>6.5</v>
      </c>
      <c r="H297" s="50">
        <f t="shared" si="94"/>
        <v>5.2610279239174423E-3</v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2</v>
      </c>
      <c r="E298" s="57" t="str">
        <f t="shared" si="116"/>
        <v/>
      </c>
      <c r="F298" s="57">
        <f t="shared" si="117"/>
        <v>1.1487650775416428E-3</v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1</v>
      </c>
      <c r="D300" s="54">
        <v>1</v>
      </c>
      <c r="E300" s="57">
        <f t="shared" si="116"/>
        <v>4.0469445568595711E-4</v>
      </c>
      <c r="F300" s="57">
        <f t="shared" si="117"/>
        <v>5.7438253877082138E-4</v>
      </c>
      <c r="G300" s="57">
        <f t="shared" si="93"/>
        <v>0</v>
      </c>
      <c r="H300" s="50">
        <f t="shared" si="94"/>
        <v>0</v>
      </c>
    </row>
    <row r="301" spans="1:8" s="32" customFormat="1" x14ac:dyDescent="0.2">
      <c r="A301" s="39"/>
      <c r="B301" s="60" t="s">
        <v>482</v>
      </c>
      <c r="C301" s="56">
        <v>18</v>
      </c>
      <c r="D301" s="54">
        <v>7</v>
      </c>
      <c r="E301" s="57">
        <f t="shared" si="116"/>
        <v>7.2845002023472277E-3</v>
      </c>
      <c r="F301" s="57">
        <f t="shared" si="117"/>
        <v>4.0206777713957496E-3</v>
      </c>
      <c r="G301" s="57">
        <f t="shared" si="93"/>
        <v>-0.61111111111111116</v>
      </c>
      <c r="H301" s="50">
        <f t="shared" si="94"/>
        <v>-4.4516390125455283E-3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1</v>
      </c>
      <c r="E302" s="57" t="str">
        <f t="shared" si="116"/>
        <v/>
      </c>
      <c r="F302" s="57">
        <f t="shared" si="117"/>
        <v>5.7438253877082138E-4</v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30</v>
      </c>
      <c r="D303" s="54">
        <v>55</v>
      </c>
      <c r="E303" s="57">
        <f t="shared" si="116"/>
        <v>1.2140833670578713E-2</v>
      </c>
      <c r="F303" s="57">
        <f t="shared" si="117"/>
        <v>3.1591039632395172E-2</v>
      </c>
      <c r="G303" s="57">
        <f t="shared" si="93"/>
        <v>0.83333333333333337</v>
      </c>
      <c r="H303" s="50">
        <f t="shared" si="94"/>
        <v>1.0117361392148928E-2</v>
      </c>
    </row>
    <row r="304" spans="1:8" s="32" customFormat="1" x14ac:dyDescent="0.2">
      <c r="A304" s="39"/>
      <c r="B304" s="60" t="s">
        <v>253</v>
      </c>
      <c r="C304" s="56">
        <v>11</v>
      </c>
      <c r="D304" s="54">
        <v>0</v>
      </c>
      <c r="E304" s="57">
        <f t="shared" si="116"/>
        <v>4.4516390125455283E-3</v>
      </c>
      <c r="F304" s="57" t="str">
        <f t="shared" si="117"/>
        <v/>
      </c>
      <c r="G304" s="57" t="str">
        <f t="shared" si="93"/>
        <v>0</v>
      </c>
      <c r="H304" s="50">
        <f t="shared" si="94"/>
        <v>0</v>
      </c>
    </row>
    <row r="305" spans="1:8" s="32" customFormat="1" x14ac:dyDescent="0.2">
      <c r="A305" s="39"/>
      <c r="B305" s="60" t="s">
        <v>254</v>
      </c>
      <c r="C305" s="56">
        <v>42</v>
      </c>
      <c r="D305" s="54">
        <v>11</v>
      </c>
      <c r="E305" s="57">
        <f t="shared" si="116"/>
        <v>1.69971671388102E-2</v>
      </c>
      <c r="F305" s="57">
        <f t="shared" si="117"/>
        <v>6.3182079264790351E-3</v>
      </c>
      <c r="G305" s="57">
        <f t="shared" si="93"/>
        <v>-0.73809523809523814</v>
      </c>
      <c r="H305" s="50">
        <f t="shared" si="94"/>
        <v>-1.2545528126264673E-2</v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13</v>
      </c>
      <c r="D307" s="54">
        <v>0</v>
      </c>
      <c r="E307" s="57">
        <f t="shared" si="116"/>
        <v>5.2610279239174423E-3</v>
      </c>
      <c r="F307" s="57" t="str">
        <f t="shared" si="117"/>
        <v/>
      </c>
      <c r="G307" s="57" t="str">
        <f t="shared" si="93"/>
        <v>0</v>
      </c>
      <c r="H307" s="50">
        <f t="shared" si="94"/>
        <v>0</v>
      </c>
    </row>
    <row r="308" spans="1:8" s="32" customFormat="1" x14ac:dyDescent="0.2">
      <c r="A308" s="39"/>
      <c r="B308" s="60" t="s">
        <v>486</v>
      </c>
      <c r="C308" s="56">
        <v>40</v>
      </c>
      <c r="D308" s="54">
        <v>1</v>
      </c>
      <c r="E308" s="57">
        <f t="shared" si="116"/>
        <v>1.6187778227438283E-2</v>
      </c>
      <c r="F308" s="57">
        <f t="shared" si="117"/>
        <v>5.7438253877082138E-4</v>
      </c>
      <c r="G308" s="57">
        <f t="shared" si="93"/>
        <v>-0.97499999999999998</v>
      </c>
      <c r="H308" s="50">
        <f t="shared" si="94"/>
        <v>-1.5783083771752325E-2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1</v>
      </c>
      <c r="E309" s="57" t="str">
        <f t="shared" si="116"/>
        <v/>
      </c>
      <c r="F309" s="57">
        <f t="shared" si="117"/>
        <v>5.7438253877082138E-4</v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1</v>
      </c>
      <c r="D311" s="54">
        <v>1</v>
      </c>
      <c r="E311" s="57">
        <f t="shared" si="116"/>
        <v>4.0469445568595711E-4</v>
      </c>
      <c r="F311" s="57">
        <f t="shared" si="117"/>
        <v>5.7438253877082138E-4</v>
      </c>
      <c r="G311" s="57">
        <f t="shared" si="93"/>
        <v>0</v>
      </c>
      <c r="H311" s="50">
        <f t="shared" si="94"/>
        <v>0</v>
      </c>
    </row>
    <row r="312" spans="1:8" s="32" customFormat="1" x14ac:dyDescent="0.2">
      <c r="A312" s="40"/>
      <c r="B312" s="60" t="s">
        <v>123</v>
      </c>
      <c r="C312" s="56">
        <v>12</v>
      </c>
      <c r="D312" s="54">
        <v>6</v>
      </c>
      <c r="E312" s="57">
        <f t="shared" ref="E312" si="118">+IF(C312=0,"",C312/C$165)</f>
        <v>4.8563334682314848E-3</v>
      </c>
      <c r="F312" s="57">
        <f t="shared" ref="F312" si="119">+IF(D312=0,"",D312/D$165)</f>
        <v>3.4462952326249283E-3</v>
      </c>
      <c r="G312" s="57">
        <f t="shared" ref="G312" si="120">+IF(OR(AND(D312=0),(C312=0)),"0",((D312-C312)/C312))</f>
        <v>-0.5</v>
      </c>
      <c r="H312" s="50">
        <f t="shared" ref="H312" si="121">+IF(OR(AND(E312=""),(G312="")),"",E312*G312)</f>
        <v>-2.4281667341157424E-3</v>
      </c>
    </row>
    <row r="313" spans="1:8" s="32" customFormat="1" x14ac:dyDescent="0.2">
      <c r="A313" s="39"/>
      <c r="B313" s="60" t="s">
        <v>490</v>
      </c>
      <c r="C313" s="56">
        <v>2</v>
      </c>
      <c r="D313" s="54">
        <v>9</v>
      </c>
      <c r="E313" s="57">
        <f t="shared" ref="E313:F316" si="122">+IF(C313=0,"",C313/C$165)</f>
        <v>8.0938891137191421E-4</v>
      </c>
      <c r="F313" s="57">
        <f t="shared" si="122"/>
        <v>5.1694428489373924E-3</v>
      </c>
      <c r="G313" s="57">
        <f t="shared" si="93"/>
        <v>3.5</v>
      </c>
      <c r="H313" s="50">
        <f t="shared" si="94"/>
        <v>2.8328611898016999E-3</v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1</v>
      </c>
      <c r="D316" s="54">
        <v>0</v>
      </c>
      <c r="E316" s="57">
        <f t="shared" si="122"/>
        <v>4.0469445568595711E-4</v>
      </c>
      <c r="F316" s="57" t="str">
        <f t="shared" si="122"/>
        <v/>
      </c>
      <c r="G316" s="57" t="str">
        <f t="shared" si="93"/>
        <v>0</v>
      </c>
      <c r="H316" s="50">
        <f t="shared" si="94"/>
        <v>0</v>
      </c>
    </row>
    <row r="317" spans="1:8" s="32" customFormat="1" x14ac:dyDescent="0.2">
      <c r="A317" s="39"/>
      <c r="B317" s="60" t="s">
        <v>494</v>
      </c>
      <c r="C317" s="56">
        <v>8</v>
      </c>
      <c r="D317" s="54">
        <v>7</v>
      </c>
      <c r="E317" s="57">
        <f t="shared" ref="E317:E323" si="123">+IF(C317=0,"",C317/C$165)</f>
        <v>3.2375556454876568E-3</v>
      </c>
      <c r="F317" s="57">
        <f t="shared" ref="F317:F323" si="124">+IF(D317=0,"",D317/D$165)</f>
        <v>4.0206777713957496E-3</v>
      </c>
      <c r="G317" s="57">
        <f t="shared" ref="G317:G323" si="125">+IF(OR(AND(D317=0),(C317=0)),"0",((D317-C317)/C317))</f>
        <v>-0.125</v>
      </c>
      <c r="H317" s="50">
        <f t="shared" ref="H317:H323" si="126">+IF(OR(AND(E317=""),(G317="")),"",E317*G317)</f>
        <v>-4.0469445568595711E-4</v>
      </c>
    </row>
    <row r="318" spans="1:8" s="32" customFormat="1" x14ac:dyDescent="0.2">
      <c r="A318" s="39"/>
      <c r="B318" s="60" t="s">
        <v>495</v>
      </c>
      <c r="C318" s="56">
        <v>3</v>
      </c>
      <c r="D318" s="54">
        <v>0</v>
      </c>
      <c r="E318" s="57">
        <f t="shared" si="123"/>
        <v>1.2140833670578712E-3</v>
      </c>
      <c r="F318" s="57" t="str">
        <f t="shared" si="124"/>
        <v/>
      </c>
      <c r="G318" s="57" t="str">
        <f t="shared" si="125"/>
        <v>0</v>
      </c>
      <c r="H318" s="50">
        <f t="shared" si="126"/>
        <v>0</v>
      </c>
    </row>
    <row r="319" spans="1:8" s="32" customFormat="1" x14ac:dyDescent="0.2">
      <c r="A319" s="39"/>
      <c r="B319" s="60" t="s">
        <v>496</v>
      </c>
      <c r="C319" s="56">
        <v>1</v>
      </c>
      <c r="D319" s="54">
        <v>3</v>
      </c>
      <c r="E319" s="57">
        <f t="shared" si="123"/>
        <v>4.0469445568595711E-4</v>
      </c>
      <c r="F319" s="57">
        <f t="shared" si="124"/>
        <v>1.7231476163124641E-3</v>
      </c>
      <c r="G319" s="57">
        <f t="shared" si="125"/>
        <v>2</v>
      </c>
      <c r="H319" s="50">
        <f t="shared" si="126"/>
        <v>8.0938891137191421E-4</v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57</v>
      </c>
      <c r="D322" s="54">
        <v>20</v>
      </c>
      <c r="E322" s="57">
        <f t="shared" si="123"/>
        <v>2.3067583974099554E-2</v>
      </c>
      <c r="F322" s="57">
        <f t="shared" si="124"/>
        <v>1.1487650775416428E-2</v>
      </c>
      <c r="G322" s="57">
        <f t="shared" si="125"/>
        <v>-0.64912280701754388</v>
      </c>
      <c r="H322" s="50">
        <f t="shared" si="126"/>
        <v>-1.4973694860380412E-2</v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15</v>
      </c>
      <c r="D325" s="54">
        <v>4</v>
      </c>
      <c r="E325" s="57">
        <f t="shared" si="127"/>
        <v>6.0704168352893563E-3</v>
      </c>
      <c r="F325" s="57">
        <f t="shared" si="128"/>
        <v>2.2975301550832855E-3</v>
      </c>
      <c r="G325" s="57">
        <f t="shared" si="129"/>
        <v>-0.73333333333333328</v>
      </c>
      <c r="H325" s="50">
        <f t="shared" si="130"/>
        <v>-4.4516390125455274E-3</v>
      </c>
    </row>
    <row r="326" spans="1:8" s="32" customFormat="1" x14ac:dyDescent="0.2">
      <c r="A326" s="40"/>
      <c r="B326" s="60" t="s">
        <v>577</v>
      </c>
      <c r="C326" s="56">
        <v>1</v>
      </c>
      <c r="D326" s="54">
        <v>1</v>
      </c>
      <c r="E326" s="57">
        <f t="shared" si="127"/>
        <v>4.0469445568595711E-4</v>
      </c>
      <c r="F326" s="57">
        <f t="shared" si="128"/>
        <v>5.7438253877082138E-4</v>
      </c>
      <c r="G326" s="57">
        <f t="shared" si="129"/>
        <v>0</v>
      </c>
      <c r="H326" s="50">
        <f t="shared" si="130"/>
        <v>0</v>
      </c>
    </row>
    <row r="327" spans="1:8" s="32" customFormat="1" x14ac:dyDescent="0.2">
      <c r="A327" s="40"/>
      <c r="B327" s="60" t="s">
        <v>578</v>
      </c>
      <c r="C327" s="56">
        <v>1</v>
      </c>
      <c r="D327" s="54">
        <v>2</v>
      </c>
      <c r="E327" s="57">
        <f t="shared" si="127"/>
        <v>4.0469445568595711E-4</v>
      </c>
      <c r="F327" s="57">
        <f t="shared" si="128"/>
        <v>1.1487650775416428E-3</v>
      </c>
      <c r="G327" s="57">
        <f t="shared" si="129"/>
        <v>1</v>
      </c>
      <c r="H327" s="50">
        <f t="shared" si="130"/>
        <v>4.0469445568595711E-4</v>
      </c>
    </row>
    <row r="328" spans="1:8" ht="20.100000000000001" customHeight="1" x14ac:dyDescent="0.2">
      <c r="B328" s="14"/>
      <c r="C328" s="17"/>
      <c r="D328" s="7"/>
      <c r="E328" s="18"/>
      <c r="F328" s="18"/>
      <c r="G328" s="15"/>
      <c r="H328" s="16"/>
    </row>
    <row r="329" spans="1:8" ht="20.100000000000001" customHeight="1" x14ac:dyDescent="0.2">
      <c r="B329" s="14"/>
      <c r="C329" s="17"/>
      <c r="D329" s="7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10916</v>
      </c>
      <c r="D333" s="29">
        <f>SUM(D334:D547)</f>
        <v>10152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-6.9989006962257239E-2</v>
      </c>
      <c r="H333" s="31">
        <f>+IF(OR(AND(E333=""),(G333="")),"",E333*G333)</f>
        <v>-6.9989006962257239E-2</v>
      </c>
    </row>
    <row r="334" spans="1:8" x14ac:dyDescent="0.2">
      <c r="B334" s="53" t="s">
        <v>75</v>
      </c>
      <c r="C334" s="54">
        <v>69</v>
      </c>
      <c r="D334" s="54">
        <v>52</v>
      </c>
      <c r="E334" s="58">
        <f t="shared" si="131"/>
        <v>6.3209967020886769E-3</v>
      </c>
      <c r="F334" s="58">
        <f t="shared" si="132"/>
        <v>5.12214342001576E-3</v>
      </c>
      <c r="G334" s="51">
        <f>+IF(OR(AND(D334=0),(C334=0)),"0",((D334-C334)/C334))</f>
        <v>-0.24637681159420291</v>
      </c>
      <c r="H334" s="52">
        <f>+IF(OR(AND(E334=""),(G334="")),"",E334*G334)</f>
        <v>-1.5573470135580799E-3</v>
      </c>
    </row>
    <row r="335" spans="1:8" x14ac:dyDescent="0.2">
      <c r="B335" s="53" t="s">
        <v>79</v>
      </c>
      <c r="C335" s="54">
        <v>24</v>
      </c>
      <c r="D335" s="54">
        <v>49</v>
      </c>
      <c r="E335" s="58">
        <f t="shared" si="131"/>
        <v>2.1986075485525836E-3</v>
      </c>
      <c r="F335" s="58">
        <f t="shared" si="132"/>
        <v>4.826635145784082E-3</v>
      </c>
      <c r="G335" s="51">
        <f t="shared" ref="G335:G400" si="133">+IF(OR(AND(D335=0),(C335=0)),"0",((D335-C335)/C335))</f>
        <v>1.0416666666666667</v>
      </c>
      <c r="H335" s="52">
        <f t="shared" ref="H335:H400" si="134">+IF(OR(AND(E335=""),(G335="")),"",E335*G335)</f>
        <v>2.2902161964089415E-3</v>
      </c>
    </row>
    <row r="336" spans="1:8" x14ac:dyDescent="0.2">
      <c r="B336" s="53" t="s">
        <v>71</v>
      </c>
      <c r="C336" s="54">
        <v>22</v>
      </c>
      <c r="D336" s="54">
        <v>12</v>
      </c>
      <c r="E336" s="58">
        <f t="shared" si="131"/>
        <v>2.0153902528398681E-3</v>
      </c>
      <c r="F336" s="58">
        <f t="shared" si="132"/>
        <v>1.1820330969267139E-3</v>
      </c>
      <c r="G336" s="51">
        <f t="shared" si="133"/>
        <v>-0.45454545454545453</v>
      </c>
      <c r="H336" s="52">
        <f t="shared" si="134"/>
        <v>-9.1608647856357634E-4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177</v>
      </c>
      <c r="D339" s="54">
        <v>201</v>
      </c>
      <c r="E339" s="58">
        <f t="shared" si="131"/>
        <v>1.6214730670575304E-2</v>
      </c>
      <c r="F339" s="58">
        <f t="shared" si="132"/>
        <v>1.9799054373522459E-2</v>
      </c>
      <c r="G339" s="51">
        <f t="shared" si="133"/>
        <v>0.13559322033898305</v>
      </c>
      <c r="H339" s="52">
        <f t="shared" si="134"/>
        <v>2.1986075485525836E-3</v>
      </c>
    </row>
    <row r="340" spans="1:8" x14ac:dyDescent="0.2">
      <c r="B340" s="53" t="s">
        <v>82</v>
      </c>
      <c r="C340" s="54">
        <v>100</v>
      </c>
      <c r="D340" s="54">
        <v>71</v>
      </c>
      <c r="E340" s="58">
        <f t="shared" si="131"/>
        <v>9.1608647856357642E-3</v>
      </c>
      <c r="F340" s="58">
        <f t="shared" si="132"/>
        <v>6.9936958234830572E-3</v>
      </c>
      <c r="G340" s="51">
        <f t="shared" si="133"/>
        <v>-0.28999999999999998</v>
      </c>
      <c r="H340" s="52">
        <f t="shared" si="134"/>
        <v>-2.6566507878343715E-3</v>
      </c>
    </row>
    <row r="341" spans="1:8" x14ac:dyDescent="0.2">
      <c r="B341" s="53" t="s">
        <v>598</v>
      </c>
      <c r="C341" s="54">
        <v>151</v>
      </c>
      <c r="D341" s="54">
        <v>33</v>
      </c>
      <c r="E341" s="58">
        <f t="shared" si="131"/>
        <v>1.3832905826310004E-2</v>
      </c>
      <c r="F341" s="58">
        <f t="shared" si="132"/>
        <v>3.2505910165484633E-3</v>
      </c>
      <c r="G341" s="51">
        <f t="shared" si="133"/>
        <v>-0.7814569536423841</v>
      </c>
      <c r="H341" s="52">
        <f t="shared" si="134"/>
        <v>-1.0809820447050202E-2</v>
      </c>
    </row>
    <row r="342" spans="1:8" x14ac:dyDescent="0.2">
      <c r="B342" s="53" t="s">
        <v>81</v>
      </c>
      <c r="C342" s="54">
        <v>39</v>
      </c>
      <c r="D342" s="54">
        <v>63</v>
      </c>
      <c r="E342" s="58">
        <f t="shared" si="131"/>
        <v>3.5727372663979478E-3</v>
      </c>
      <c r="F342" s="58">
        <f t="shared" si="132"/>
        <v>6.2056737588652485E-3</v>
      </c>
      <c r="G342" s="51">
        <f t="shared" si="133"/>
        <v>0.61538461538461542</v>
      </c>
      <c r="H342" s="52">
        <f t="shared" si="134"/>
        <v>2.1986075485525836E-3</v>
      </c>
    </row>
    <row r="343" spans="1:8" x14ac:dyDescent="0.2">
      <c r="B343" s="53" t="s">
        <v>258</v>
      </c>
      <c r="C343" s="54">
        <v>21</v>
      </c>
      <c r="D343" s="54">
        <v>19</v>
      </c>
      <c r="E343" s="58">
        <f t="shared" si="131"/>
        <v>1.9237816049835104E-3</v>
      </c>
      <c r="F343" s="58">
        <f t="shared" si="132"/>
        <v>1.8715524034672972E-3</v>
      </c>
      <c r="G343" s="51">
        <f t="shared" si="133"/>
        <v>-9.5238095238095233E-2</v>
      </c>
      <c r="H343" s="52">
        <f t="shared" si="134"/>
        <v>-1.8321729571271528E-4</v>
      </c>
    </row>
    <row r="344" spans="1:8" x14ac:dyDescent="0.2">
      <c r="B344" s="53" t="s">
        <v>499</v>
      </c>
      <c r="C344" s="54">
        <v>1</v>
      </c>
      <c r="D344" s="54">
        <v>0</v>
      </c>
      <c r="E344" s="58">
        <f t="shared" si="131"/>
        <v>9.1608647856357639E-5</v>
      </c>
      <c r="F344" s="58" t="str">
        <f t="shared" si="132"/>
        <v/>
      </c>
      <c r="G344" s="51" t="str">
        <f t="shared" si="133"/>
        <v>0</v>
      </c>
      <c r="H344" s="52">
        <f t="shared" si="134"/>
        <v>0</v>
      </c>
    </row>
    <row r="345" spans="1:8" x14ac:dyDescent="0.2">
      <c r="B345" s="53" t="s">
        <v>83</v>
      </c>
      <c r="C345" s="54">
        <v>618</v>
      </c>
      <c r="D345" s="54">
        <v>610</v>
      </c>
      <c r="E345" s="58">
        <f t="shared" si="131"/>
        <v>5.661414437522902E-2</v>
      </c>
      <c r="F345" s="58">
        <f t="shared" si="132"/>
        <v>6.0086682427107962E-2</v>
      </c>
      <c r="G345" s="51">
        <f t="shared" si="133"/>
        <v>-1.2944983818770227E-2</v>
      </c>
      <c r="H345" s="52">
        <f t="shared" si="134"/>
        <v>-7.3286918285086111E-4</v>
      </c>
    </row>
    <row r="346" spans="1:8" x14ac:dyDescent="0.2">
      <c r="B346" s="53" t="s">
        <v>599</v>
      </c>
      <c r="C346" s="54">
        <v>158</v>
      </c>
      <c r="D346" s="54">
        <v>90</v>
      </c>
      <c r="E346" s="58">
        <f t="shared" si="131"/>
        <v>1.4474166361304507E-2</v>
      </c>
      <c r="F346" s="58">
        <f t="shared" si="132"/>
        <v>8.8652482269503553E-3</v>
      </c>
      <c r="G346" s="51">
        <f t="shared" si="133"/>
        <v>-0.43037974683544306</v>
      </c>
      <c r="H346" s="52">
        <f t="shared" si="134"/>
        <v>-6.2293880542323198E-3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232</v>
      </c>
      <c r="D348" s="54">
        <v>57</v>
      </c>
      <c r="E348" s="58">
        <f t="shared" si="131"/>
        <v>2.1253206302674972E-2</v>
      </c>
      <c r="F348" s="58">
        <f t="shared" si="132"/>
        <v>5.6146572104018916E-3</v>
      </c>
      <c r="G348" s="51">
        <f t="shared" si="133"/>
        <v>-0.75431034482758619</v>
      </c>
      <c r="H348" s="52">
        <f t="shared" si="134"/>
        <v>-1.6031513374862586E-2</v>
      </c>
    </row>
    <row r="349" spans="1:8" x14ac:dyDescent="0.2">
      <c r="B349" s="53" t="s">
        <v>77</v>
      </c>
      <c r="C349" s="54">
        <v>204</v>
      </c>
      <c r="D349" s="54">
        <v>122</v>
      </c>
      <c r="E349" s="58">
        <f t="shared" si="131"/>
        <v>1.868816416269696E-2</v>
      </c>
      <c r="F349" s="58">
        <f t="shared" si="132"/>
        <v>1.2017336485421592E-2</v>
      </c>
      <c r="G349" s="51">
        <f t="shared" si="133"/>
        <v>-0.40196078431372551</v>
      </c>
      <c r="H349" s="52">
        <f t="shared" si="134"/>
        <v>-7.5119091242213274E-3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13</v>
      </c>
      <c r="E350" s="57" t="str">
        <f t="shared" si="131"/>
        <v/>
      </c>
      <c r="F350" s="57">
        <f t="shared" si="132"/>
        <v>1.28053585500394E-3</v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2</v>
      </c>
      <c r="D351" s="54">
        <v>2</v>
      </c>
      <c r="E351" s="58">
        <f t="shared" si="131"/>
        <v>1.8321729571271528E-4</v>
      </c>
      <c r="F351" s="58">
        <f t="shared" si="132"/>
        <v>1.9700551615445234E-4</v>
      </c>
      <c r="G351" s="51">
        <f t="shared" si="133"/>
        <v>0</v>
      </c>
      <c r="H351" s="52">
        <f t="shared" si="134"/>
        <v>0</v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1244</v>
      </c>
      <c r="D353" s="54">
        <v>1304</v>
      </c>
      <c r="E353" s="58">
        <f t="shared" si="131"/>
        <v>0.11396115793330891</v>
      </c>
      <c r="F353" s="58">
        <f t="shared" si="132"/>
        <v>0.12844759653270291</v>
      </c>
      <c r="G353" s="51">
        <f t="shared" si="133"/>
        <v>4.8231511254019289E-2</v>
      </c>
      <c r="H353" s="52">
        <f t="shared" si="134"/>
        <v>5.496518871381458E-3</v>
      </c>
    </row>
    <row r="354" spans="2:8" x14ac:dyDescent="0.2">
      <c r="B354" s="53" t="s">
        <v>261</v>
      </c>
      <c r="C354" s="54">
        <v>11</v>
      </c>
      <c r="D354" s="54">
        <v>4</v>
      </c>
      <c r="E354" s="58">
        <f t="shared" si="131"/>
        <v>1.0076951264199341E-3</v>
      </c>
      <c r="F354" s="58">
        <f t="shared" si="132"/>
        <v>3.9401103230890468E-4</v>
      </c>
      <c r="G354" s="51">
        <f t="shared" si="133"/>
        <v>-0.63636363636363635</v>
      </c>
      <c r="H354" s="52">
        <f t="shared" si="134"/>
        <v>-6.412605349945035E-4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35</v>
      </c>
      <c r="D356" s="54">
        <v>54</v>
      </c>
      <c r="E356" s="58">
        <f t="shared" si="131"/>
        <v>3.2063026749725174E-3</v>
      </c>
      <c r="F356" s="58">
        <f t="shared" si="132"/>
        <v>5.3191489361702126E-3</v>
      </c>
      <c r="G356" s="51">
        <f t="shared" si="133"/>
        <v>0.54285714285714282</v>
      </c>
      <c r="H356" s="52">
        <f t="shared" si="134"/>
        <v>1.740564309270795E-3</v>
      </c>
    </row>
    <row r="357" spans="2:8" x14ac:dyDescent="0.2">
      <c r="B357" s="53" t="s">
        <v>600</v>
      </c>
      <c r="C357" s="54">
        <v>536</v>
      </c>
      <c r="D357" s="54">
        <v>502</v>
      </c>
      <c r="E357" s="58">
        <f t="shared" si="131"/>
        <v>4.9102235251007695E-2</v>
      </c>
      <c r="F357" s="58">
        <f t="shared" si="132"/>
        <v>4.9448384554767535E-2</v>
      </c>
      <c r="G357" s="51">
        <f t="shared" si="133"/>
        <v>-6.3432835820895525E-2</v>
      </c>
      <c r="H357" s="52">
        <f t="shared" si="134"/>
        <v>-3.1146940271161599E-3</v>
      </c>
    </row>
    <row r="358" spans="2:8" x14ac:dyDescent="0.2">
      <c r="B358" s="53" t="s">
        <v>87</v>
      </c>
      <c r="C358" s="54">
        <v>39</v>
      </c>
      <c r="D358" s="54">
        <v>39</v>
      </c>
      <c r="E358" s="58">
        <f t="shared" si="131"/>
        <v>3.5727372663979478E-3</v>
      </c>
      <c r="F358" s="58">
        <f t="shared" si="132"/>
        <v>3.8416075650118202E-3</v>
      </c>
      <c r="G358" s="51">
        <f t="shared" si="133"/>
        <v>0</v>
      </c>
      <c r="H358" s="52">
        <f t="shared" si="134"/>
        <v>0</v>
      </c>
    </row>
    <row r="359" spans="2:8" x14ac:dyDescent="0.2">
      <c r="B359" s="53" t="s">
        <v>86</v>
      </c>
      <c r="C359" s="54">
        <v>1</v>
      </c>
      <c r="D359" s="54">
        <v>0</v>
      </c>
      <c r="E359" s="58">
        <f t="shared" si="131"/>
        <v>9.1608647856357639E-5</v>
      </c>
      <c r="F359" s="58" t="str">
        <f t="shared" si="132"/>
        <v/>
      </c>
      <c r="G359" s="51" t="str">
        <f t="shared" si="133"/>
        <v>0</v>
      </c>
      <c r="H359" s="52">
        <f t="shared" si="134"/>
        <v>0</v>
      </c>
    </row>
    <row r="360" spans="2:8" x14ac:dyDescent="0.2">
      <c r="B360" s="53" t="s">
        <v>74</v>
      </c>
      <c r="C360" s="54">
        <v>2</v>
      </c>
      <c r="D360" s="54">
        <v>64</v>
      </c>
      <c r="E360" s="58">
        <f t="shared" si="131"/>
        <v>1.8321729571271528E-4</v>
      </c>
      <c r="F360" s="58">
        <f t="shared" si="132"/>
        <v>6.3041765169424748E-3</v>
      </c>
      <c r="G360" s="51">
        <f t="shared" si="133"/>
        <v>31</v>
      </c>
      <c r="H360" s="52">
        <f t="shared" si="134"/>
        <v>5.6797361670941739E-3</v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2</v>
      </c>
      <c r="D362" s="54">
        <v>0</v>
      </c>
      <c r="E362" s="58">
        <f t="shared" si="131"/>
        <v>1.8321729571271528E-4</v>
      </c>
      <c r="F362" s="58" t="str">
        <f t="shared" si="132"/>
        <v/>
      </c>
      <c r="G362" s="51" t="str">
        <f t="shared" si="133"/>
        <v>0</v>
      </c>
      <c r="H362" s="52">
        <f t="shared" si="134"/>
        <v>0</v>
      </c>
    </row>
    <row r="363" spans="2:8" x14ac:dyDescent="0.2">
      <c r="B363" s="53" t="s">
        <v>348</v>
      </c>
      <c r="C363" s="54">
        <v>10</v>
      </c>
      <c r="D363" s="54">
        <v>27</v>
      </c>
      <c r="E363" s="58">
        <f t="shared" si="131"/>
        <v>9.1608647856357645E-4</v>
      </c>
      <c r="F363" s="58">
        <f t="shared" si="132"/>
        <v>2.6595744680851063E-3</v>
      </c>
      <c r="G363" s="51">
        <f t="shared" si="133"/>
        <v>1.7</v>
      </c>
      <c r="H363" s="52">
        <f t="shared" si="134"/>
        <v>1.5573470135580799E-3</v>
      </c>
    </row>
    <row r="364" spans="2:8" x14ac:dyDescent="0.2">
      <c r="B364" s="53" t="s">
        <v>500</v>
      </c>
      <c r="C364" s="54">
        <v>2</v>
      </c>
      <c r="D364" s="54">
        <v>8</v>
      </c>
      <c r="E364" s="58">
        <f t="shared" si="131"/>
        <v>1.8321729571271528E-4</v>
      </c>
      <c r="F364" s="58">
        <f t="shared" si="132"/>
        <v>7.8802206461780935E-4</v>
      </c>
      <c r="G364" s="51">
        <f t="shared" si="133"/>
        <v>3</v>
      </c>
      <c r="H364" s="52">
        <f t="shared" si="134"/>
        <v>5.4965188713814589E-4</v>
      </c>
    </row>
    <row r="365" spans="2:8" x14ac:dyDescent="0.2">
      <c r="B365" s="53" t="s">
        <v>501</v>
      </c>
      <c r="C365" s="54">
        <v>393</v>
      </c>
      <c r="D365" s="54">
        <v>347</v>
      </c>
      <c r="E365" s="58">
        <f t="shared" ref="E365:E387" si="137">+IF(C365=0,"",C365/C$333)</f>
        <v>3.6002198607548552E-2</v>
      </c>
      <c r="F365" s="58">
        <f t="shared" ref="F365:F387" si="138">+IF(D365=0,"",D365/D$333)</f>
        <v>3.4180457052797479E-2</v>
      </c>
      <c r="G365" s="51">
        <f t="shared" si="133"/>
        <v>-0.11704834605597965</v>
      </c>
      <c r="H365" s="52">
        <f t="shared" si="134"/>
        <v>-4.2139978013924512E-3</v>
      </c>
    </row>
    <row r="366" spans="2:8" x14ac:dyDescent="0.2">
      <c r="B366" s="53" t="s">
        <v>502</v>
      </c>
      <c r="C366" s="54">
        <v>14</v>
      </c>
      <c r="D366" s="54">
        <v>1</v>
      </c>
      <c r="E366" s="58">
        <f t="shared" si="137"/>
        <v>1.282521069989007E-3</v>
      </c>
      <c r="F366" s="58">
        <f t="shared" si="138"/>
        <v>9.8502758077226169E-5</v>
      </c>
      <c r="G366" s="51">
        <f t="shared" si="133"/>
        <v>-0.9285714285714286</v>
      </c>
      <c r="H366" s="52">
        <f t="shared" si="134"/>
        <v>-1.1909124221326495E-3</v>
      </c>
    </row>
    <row r="367" spans="2:8" x14ac:dyDescent="0.2">
      <c r="B367" s="53" t="s">
        <v>503</v>
      </c>
      <c r="C367" s="54">
        <v>9</v>
      </c>
      <c r="D367" s="54">
        <v>6</v>
      </c>
      <c r="E367" s="58">
        <f t="shared" si="137"/>
        <v>8.2447783070721873E-4</v>
      </c>
      <c r="F367" s="58">
        <f t="shared" si="138"/>
        <v>5.9101654846335696E-4</v>
      </c>
      <c r="G367" s="51">
        <f t="shared" si="133"/>
        <v>-0.33333333333333331</v>
      </c>
      <c r="H367" s="52">
        <f t="shared" si="134"/>
        <v>-2.7482594356907289E-4</v>
      </c>
    </row>
    <row r="368" spans="2:8" x14ac:dyDescent="0.2">
      <c r="B368" s="53" t="s">
        <v>263</v>
      </c>
      <c r="C368" s="54">
        <v>4</v>
      </c>
      <c r="D368" s="54">
        <v>68</v>
      </c>
      <c r="E368" s="58">
        <f t="shared" si="137"/>
        <v>3.6643459142543056E-4</v>
      </c>
      <c r="F368" s="58">
        <f t="shared" si="138"/>
        <v>6.6981875492513792E-3</v>
      </c>
      <c r="G368" s="51">
        <f t="shared" si="133"/>
        <v>16</v>
      </c>
      <c r="H368" s="52">
        <f t="shared" si="134"/>
        <v>5.8629534628068889E-3</v>
      </c>
    </row>
    <row r="369" spans="1:8" x14ac:dyDescent="0.2">
      <c r="B369" s="53" t="s">
        <v>264</v>
      </c>
      <c r="C369" s="54">
        <v>66</v>
      </c>
      <c r="D369" s="54">
        <v>53</v>
      </c>
      <c r="E369" s="58">
        <f t="shared" si="137"/>
        <v>6.0461707585196039E-3</v>
      </c>
      <c r="F369" s="58">
        <f t="shared" si="138"/>
        <v>5.2206461780929863E-3</v>
      </c>
      <c r="G369" s="51">
        <f t="shared" si="133"/>
        <v>-0.19696969696969696</v>
      </c>
      <c r="H369" s="52">
        <f t="shared" si="134"/>
        <v>-1.1909124221326493E-3</v>
      </c>
    </row>
    <row r="370" spans="1:8" x14ac:dyDescent="0.2">
      <c r="B370" s="53" t="s">
        <v>504</v>
      </c>
      <c r="C370" s="54">
        <v>0</v>
      </c>
      <c r="D370" s="54">
        <v>2</v>
      </c>
      <c r="E370" s="58" t="str">
        <f t="shared" si="137"/>
        <v/>
      </c>
      <c r="F370" s="58">
        <f t="shared" si="138"/>
        <v>1.9700551615445234E-4</v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150</v>
      </c>
      <c r="E371" s="57" t="str">
        <f t="shared" si="137"/>
        <v/>
      </c>
      <c r="F371" s="57">
        <f t="shared" si="138"/>
        <v>1.4775413711583925E-2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1007</v>
      </c>
      <c r="D372" s="54">
        <v>1513</v>
      </c>
      <c r="E372" s="58">
        <f t="shared" si="137"/>
        <v>9.2249908391352137E-2</v>
      </c>
      <c r="F372" s="58">
        <f t="shared" si="138"/>
        <v>0.14903467297084319</v>
      </c>
      <c r="G372" s="51">
        <f t="shared" si="133"/>
        <v>0.5024826216484608</v>
      </c>
      <c r="H372" s="52">
        <f t="shared" si="134"/>
        <v>4.6353975815316965E-2</v>
      </c>
    </row>
    <row r="373" spans="1:8" x14ac:dyDescent="0.2">
      <c r="B373" s="53" t="s">
        <v>95</v>
      </c>
      <c r="C373" s="54">
        <v>250</v>
      </c>
      <c r="D373" s="54">
        <v>385</v>
      </c>
      <c r="E373" s="58">
        <f t="shared" si="137"/>
        <v>2.290216196408941E-2</v>
      </c>
      <c r="F373" s="58">
        <f t="shared" si="138"/>
        <v>3.7923561859732072E-2</v>
      </c>
      <c r="G373" s="51">
        <f t="shared" si="133"/>
        <v>0.54</v>
      </c>
      <c r="H373" s="52">
        <f t="shared" si="134"/>
        <v>1.2367167460608283E-2</v>
      </c>
    </row>
    <row r="374" spans="1:8" x14ac:dyDescent="0.2">
      <c r="B374" s="53" t="s">
        <v>88</v>
      </c>
      <c r="C374" s="54">
        <v>687</v>
      </c>
      <c r="D374" s="54">
        <v>845</v>
      </c>
      <c r="E374" s="58">
        <f t="shared" si="137"/>
        <v>6.2935141077317694E-2</v>
      </c>
      <c r="F374" s="58">
        <f t="shared" si="138"/>
        <v>8.3234830575256102E-2</v>
      </c>
      <c r="G374" s="51">
        <f t="shared" si="133"/>
        <v>0.22998544395924309</v>
      </c>
      <c r="H374" s="52">
        <f t="shared" si="134"/>
        <v>1.4474166361304506E-2</v>
      </c>
    </row>
    <row r="375" spans="1:8" x14ac:dyDescent="0.2">
      <c r="B375" s="53" t="s">
        <v>94</v>
      </c>
      <c r="C375" s="54">
        <v>193</v>
      </c>
      <c r="D375" s="54">
        <v>121</v>
      </c>
      <c r="E375" s="58">
        <f t="shared" si="137"/>
        <v>1.7680469036277024E-2</v>
      </c>
      <c r="F375" s="58">
        <f t="shared" si="138"/>
        <v>1.1918833727344365E-2</v>
      </c>
      <c r="G375" s="51">
        <f t="shared" si="133"/>
        <v>-0.37305699481865284</v>
      </c>
      <c r="H375" s="52">
        <f t="shared" si="134"/>
        <v>-6.5958226456577498E-3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1</v>
      </c>
      <c r="D377" s="54">
        <v>0</v>
      </c>
      <c r="E377" s="58">
        <f t="shared" si="137"/>
        <v>9.1608647856357639E-5</v>
      </c>
      <c r="F377" s="58" t="str">
        <f t="shared" si="138"/>
        <v/>
      </c>
      <c r="G377" s="51" t="str">
        <f t="shared" si="133"/>
        <v>0</v>
      </c>
      <c r="H377" s="52">
        <f t="shared" si="134"/>
        <v>0</v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21</v>
      </c>
      <c r="D379" s="54">
        <v>5</v>
      </c>
      <c r="E379" s="58">
        <f t="shared" si="137"/>
        <v>1.9237816049835104E-3</v>
      </c>
      <c r="F379" s="58">
        <f t="shared" si="138"/>
        <v>4.9251379038613076E-4</v>
      </c>
      <c r="G379" s="51">
        <f t="shared" si="133"/>
        <v>-0.76190476190476186</v>
      </c>
      <c r="H379" s="52">
        <f t="shared" si="134"/>
        <v>-1.4657383657017222E-3</v>
      </c>
    </row>
    <row r="380" spans="1:8" x14ac:dyDescent="0.2">
      <c r="B380" s="53" t="s">
        <v>601</v>
      </c>
      <c r="C380" s="54">
        <v>4</v>
      </c>
      <c r="D380" s="54">
        <v>0</v>
      </c>
      <c r="E380" s="58">
        <f t="shared" si="137"/>
        <v>3.6643459142543056E-4</v>
      </c>
      <c r="F380" s="58" t="str">
        <f t="shared" si="138"/>
        <v/>
      </c>
      <c r="G380" s="51" t="str">
        <f t="shared" si="133"/>
        <v>0</v>
      </c>
      <c r="H380" s="52">
        <f t="shared" si="134"/>
        <v>0</v>
      </c>
    </row>
    <row r="381" spans="1:8" x14ac:dyDescent="0.2">
      <c r="B381" s="53" t="s">
        <v>602</v>
      </c>
      <c r="C381" s="54">
        <v>34</v>
      </c>
      <c r="D381" s="54">
        <v>18</v>
      </c>
      <c r="E381" s="58">
        <f t="shared" si="137"/>
        <v>3.1146940271161599E-3</v>
      </c>
      <c r="F381" s="58">
        <f t="shared" si="138"/>
        <v>1.7730496453900709E-3</v>
      </c>
      <c r="G381" s="51">
        <f t="shared" si="133"/>
        <v>-0.47058823529411764</v>
      </c>
      <c r="H381" s="52">
        <f t="shared" si="134"/>
        <v>-1.4657383657017222E-3</v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4</v>
      </c>
      <c r="D383" s="54">
        <v>3</v>
      </c>
      <c r="E383" s="58">
        <f t="shared" si="137"/>
        <v>3.6643459142543056E-4</v>
      </c>
      <c r="F383" s="58">
        <f t="shared" si="138"/>
        <v>2.9550827423167848E-4</v>
      </c>
      <c r="G383" s="51">
        <f t="shared" si="133"/>
        <v>-0.25</v>
      </c>
      <c r="H383" s="52">
        <f t="shared" si="134"/>
        <v>-9.1608647856357639E-5</v>
      </c>
    </row>
    <row r="384" spans="1:8" x14ac:dyDescent="0.2">
      <c r="B384" s="53" t="s">
        <v>96</v>
      </c>
      <c r="C384" s="54">
        <v>95</v>
      </c>
      <c r="D384" s="54">
        <v>11</v>
      </c>
      <c r="E384" s="58">
        <f t="shared" si="137"/>
        <v>8.7028215463539754E-3</v>
      </c>
      <c r="F384" s="58">
        <f t="shared" si="138"/>
        <v>1.0835303388494878E-3</v>
      </c>
      <c r="G384" s="51">
        <f t="shared" si="133"/>
        <v>-0.88421052631578945</v>
      </c>
      <c r="H384" s="52">
        <f t="shared" si="134"/>
        <v>-7.6951264199340416E-3</v>
      </c>
    </row>
    <row r="385" spans="1:8" x14ac:dyDescent="0.2">
      <c r="B385" s="53" t="s">
        <v>268</v>
      </c>
      <c r="C385" s="54">
        <v>54</v>
      </c>
      <c r="D385" s="54">
        <v>122</v>
      </c>
      <c r="E385" s="58">
        <f t="shared" si="137"/>
        <v>4.9468669842433121E-3</v>
      </c>
      <c r="F385" s="58">
        <f t="shared" si="138"/>
        <v>1.2017336485421592E-2</v>
      </c>
      <c r="G385" s="51">
        <f t="shared" si="133"/>
        <v>1.2592592592592593</v>
      </c>
      <c r="H385" s="52">
        <f t="shared" si="134"/>
        <v>6.2293880542323189E-3</v>
      </c>
    </row>
    <row r="386" spans="1:8" x14ac:dyDescent="0.2">
      <c r="B386" s="53" t="s">
        <v>603</v>
      </c>
      <c r="C386" s="54">
        <v>4</v>
      </c>
      <c r="D386" s="54">
        <v>2</v>
      </c>
      <c r="E386" s="58">
        <f t="shared" si="137"/>
        <v>3.6643459142543056E-4</v>
      </c>
      <c r="F386" s="58">
        <f t="shared" si="138"/>
        <v>1.9700551615445234E-4</v>
      </c>
      <c r="G386" s="51">
        <f t="shared" si="133"/>
        <v>-0.5</v>
      </c>
      <c r="H386" s="52">
        <f t="shared" si="134"/>
        <v>-1.8321729571271528E-4</v>
      </c>
    </row>
    <row r="387" spans="1:8" x14ac:dyDescent="0.2">
      <c r="B387" s="53" t="s">
        <v>90</v>
      </c>
      <c r="C387" s="54">
        <v>17</v>
      </c>
      <c r="D387" s="54">
        <v>65</v>
      </c>
      <c r="E387" s="58">
        <f t="shared" si="137"/>
        <v>1.5573470135580799E-3</v>
      </c>
      <c r="F387" s="58">
        <f t="shared" si="138"/>
        <v>6.4026792750197003E-3</v>
      </c>
      <c r="G387" s="51">
        <f t="shared" si="133"/>
        <v>2.8235294117647061</v>
      </c>
      <c r="H387" s="52">
        <f t="shared" si="134"/>
        <v>4.3972150971051671E-3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2</v>
      </c>
      <c r="E388" s="58" t="str">
        <f t="shared" ref="E388:E389" si="141">+IF(C388=0,"",C388/C$333)</f>
        <v/>
      </c>
      <c r="F388" s="58">
        <f t="shared" ref="F388:F389" si="142">+IF(D388=0,"",D388/D$333)</f>
        <v>1.9700551615445234E-4</v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1</v>
      </c>
      <c r="E390" s="58" t="str">
        <f t="shared" ref="E390:E400" si="145">+IF(C390=0,"",C390/C$333)</f>
        <v/>
      </c>
      <c r="F390" s="58">
        <f t="shared" ref="F390:F400" si="146">+IF(D390=0,"",D390/D$333)</f>
        <v>9.8502758077226169E-5</v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7</v>
      </c>
      <c r="D391" s="54">
        <v>0</v>
      </c>
      <c r="E391" s="58">
        <f t="shared" si="145"/>
        <v>6.412605349945035E-4</v>
      </c>
      <c r="F391" s="58" t="str">
        <f t="shared" si="146"/>
        <v/>
      </c>
      <c r="G391" s="51" t="str">
        <f t="shared" si="133"/>
        <v>0</v>
      </c>
      <c r="H391" s="52">
        <f t="shared" si="134"/>
        <v>0</v>
      </c>
    </row>
    <row r="392" spans="1:8" x14ac:dyDescent="0.2">
      <c r="B392" s="53" t="s">
        <v>89</v>
      </c>
      <c r="C392" s="54">
        <v>2</v>
      </c>
      <c r="D392" s="54">
        <v>20</v>
      </c>
      <c r="E392" s="58">
        <f t="shared" si="145"/>
        <v>1.8321729571271528E-4</v>
      </c>
      <c r="F392" s="58">
        <f t="shared" si="146"/>
        <v>1.9700551615445231E-3</v>
      </c>
      <c r="G392" s="51">
        <f t="shared" si="133"/>
        <v>9</v>
      </c>
      <c r="H392" s="52">
        <f t="shared" si="134"/>
        <v>1.6489556614144375E-3</v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1</v>
      </c>
      <c r="E394" s="58" t="str">
        <f t="shared" si="145"/>
        <v/>
      </c>
      <c r="F394" s="58">
        <f t="shared" si="146"/>
        <v>9.8502758077226169E-5</v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501</v>
      </c>
      <c r="D395" s="54">
        <v>51</v>
      </c>
      <c r="E395" s="58">
        <f t="shared" si="145"/>
        <v>4.5895932576035178E-2</v>
      </c>
      <c r="F395" s="58">
        <f t="shared" si="146"/>
        <v>5.0236406619385346E-3</v>
      </c>
      <c r="G395" s="51">
        <f t="shared" si="133"/>
        <v>-0.89820359281437123</v>
      </c>
      <c r="H395" s="52">
        <f t="shared" si="134"/>
        <v>-4.1223891535360935E-2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1</v>
      </c>
      <c r="D397" s="54">
        <v>2</v>
      </c>
      <c r="E397" s="58">
        <f t="shared" si="145"/>
        <v>9.1608647856357639E-5</v>
      </c>
      <c r="F397" s="58">
        <f t="shared" si="146"/>
        <v>1.9700551615445234E-4</v>
      </c>
      <c r="G397" s="51">
        <f t="shared" si="133"/>
        <v>1</v>
      </c>
      <c r="H397" s="52">
        <f t="shared" si="134"/>
        <v>9.1608647856357639E-5</v>
      </c>
    </row>
    <row r="398" spans="1:8" x14ac:dyDescent="0.2">
      <c r="B398" s="53" t="s">
        <v>273</v>
      </c>
      <c r="C398" s="54">
        <v>95</v>
      </c>
      <c r="D398" s="54">
        <v>45</v>
      </c>
      <c r="E398" s="58">
        <f t="shared" si="145"/>
        <v>8.7028215463539754E-3</v>
      </c>
      <c r="F398" s="58">
        <f t="shared" si="146"/>
        <v>4.4326241134751776E-3</v>
      </c>
      <c r="G398" s="51">
        <f t="shared" si="133"/>
        <v>-0.52631578947368418</v>
      </c>
      <c r="H398" s="52">
        <f t="shared" si="134"/>
        <v>-4.5804323928178813E-3</v>
      </c>
    </row>
    <row r="399" spans="1:8" x14ac:dyDescent="0.2">
      <c r="B399" s="53" t="s">
        <v>508</v>
      </c>
      <c r="C399" s="54">
        <v>49</v>
      </c>
      <c r="D399" s="54">
        <v>3</v>
      </c>
      <c r="E399" s="58">
        <f t="shared" si="145"/>
        <v>4.4888237449615242E-3</v>
      </c>
      <c r="F399" s="58">
        <f t="shared" si="146"/>
        <v>2.9550827423167848E-4</v>
      </c>
      <c r="G399" s="51">
        <f t="shared" si="133"/>
        <v>-0.93877551020408168</v>
      </c>
      <c r="H399" s="52">
        <f t="shared" si="134"/>
        <v>-4.2139978013924512E-3</v>
      </c>
    </row>
    <row r="400" spans="1:8" x14ac:dyDescent="0.2">
      <c r="B400" s="53" t="s">
        <v>91</v>
      </c>
      <c r="C400" s="54">
        <v>1</v>
      </c>
      <c r="D400" s="54">
        <v>0</v>
      </c>
      <c r="E400" s="58">
        <f t="shared" si="145"/>
        <v>9.1608647856357639E-5</v>
      </c>
      <c r="F400" s="58" t="str">
        <f t="shared" si="146"/>
        <v/>
      </c>
      <c r="G400" s="51" t="str">
        <f t="shared" si="133"/>
        <v>0</v>
      </c>
      <c r="H400" s="52">
        <f t="shared" si="134"/>
        <v>0</v>
      </c>
    </row>
    <row r="401" spans="1:8" x14ac:dyDescent="0.2">
      <c r="B401" s="53" t="s">
        <v>605</v>
      </c>
      <c r="C401" s="54">
        <v>0</v>
      </c>
      <c r="D401" s="54">
        <v>11</v>
      </c>
      <c r="E401" s="58" t="str">
        <f t="shared" ref="E401:E473" si="147">+IF(C401=0,"",C401/C$333)</f>
        <v/>
      </c>
      <c r="F401" s="58">
        <f t="shared" ref="F401:F473" si="148">+IF(D401=0,"",D401/D$333)</f>
        <v>1.0835303388494878E-3</v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3</v>
      </c>
      <c r="D403" s="54">
        <v>1</v>
      </c>
      <c r="E403" s="58">
        <f t="shared" si="151"/>
        <v>2.7482594356907294E-4</v>
      </c>
      <c r="F403" s="58">
        <f t="shared" si="152"/>
        <v>9.8502758077226169E-5</v>
      </c>
      <c r="G403" s="51">
        <f t="shared" si="153"/>
        <v>-0.66666666666666663</v>
      </c>
      <c r="H403" s="52">
        <f t="shared" si="154"/>
        <v>-1.8321729571271528E-4</v>
      </c>
    </row>
    <row r="404" spans="1:8" s="32" customFormat="1" x14ac:dyDescent="0.2">
      <c r="A404" s="40"/>
      <c r="B404" s="55" t="s">
        <v>565</v>
      </c>
      <c r="C404" s="56">
        <v>2</v>
      </c>
      <c r="D404" s="54">
        <v>6</v>
      </c>
      <c r="E404" s="58">
        <f t="shared" si="151"/>
        <v>1.8321729571271528E-4</v>
      </c>
      <c r="F404" s="58">
        <f t="shared" si="152"/>
        <v>5.9101654846335696E-4</v>
      </c>
      <c r="G404" s="51">
        <f t="shared" si="153"/>
        <v>2</v>
      </c>
      <c r="H404" s="52">
        <f t="shared" si="154"/>
        <v>3.6643459142543056E-4</v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2</v>
      </c>
      <c r="D406" s="54">
        <v>4</v>
      </c>
      <c r="E406" s="58">
        <f t="shared" si="147"/>
        <v>1.8321729571271528E-4</v>
      </c>
      <c r="F406" s="58">
        <f t="shared" si="148"/>
        <v>3.9401103230890468E-4</v>
      </c>
      <c r="G406" s="51">
        <f t="shared" si="149"/>
        <v>1</v>
      </c>
      <c r="H406" s="52">
        <f t="shared" si="150"/>
        <v>1.8321729571271528E-4</v>
      </c>
    </row>
    <row r="407" spans="1:8" x14ac:dyDescent="0.2">
      <c r="B407" s="53" t="s">
        <v>276</v>
      </c>
      <c r="C407" s="54">
        <v>6</v>
      </c>
      <c r="D407" s="54">
        <v>0</v>
      </c>
      <c r="E407" s="58">
        <f t="shared" si="147"/>
        <v>5.4965188713814589E-4</v>
      </c>
      <c r="F407" s="58" t="str">
        <f t="shared" si="148"/>
        <v/>
      </c>
      <c r="G407" s="51" t="str">
        <f t="shared" si="149"/>
        <v>0</v>
      </c>
      <c r="H407" s="52">
        <f t="shared" si="150"/>
        <v>0</v>
      </c>
    </row>
    <row r="408" spans="1:8" x14ac:dyDescent="0.2">
      <c r="B408" s="53" t="s">
        <v>509</v>
      </c>
      <c r="C408" s="54">
        <v>20</v>
      </c>
      <c r="D408" s="54">
        <v>72</v>
      </c>
      <c r="E408" s="58">
        <f t="shared" si="147"/>
        <v>1.8321729571271529E-3</v>
      </c>
      <c r="F408" s="58">
        <f t="shared" si="148"/>
        <v>7.0921985815602835E-3</v>
      </c>
      <c r="G408" s="51">
        <f t="shared" si="149"/>
        <v>2.6</v>
      </c>
      <c r="H408" s="52">
        <f t="shared" si="150"/>
        <v>4.763649688530598E-3</v>
      </c>
    </row>
    <row r="409" spans="1:8" x14ac:dyDescent="0.2">
      <c r="B409" s="53" t="s">
        <v>277</v>
      </c>
      <c r="C409" s="54">
        <v>1</v>
      </c>
      <c r="D409" s="54">
        <v>0</v>
      </c>
      <c r="E409" s="58">
        <f t="shared" si="147"/>
        <v>9.1608647856357639E-5</v>
      </c>
      <c r="F409" s="58" t="str">
        <f t="shared" si="148"/>
        <v/>
      </c>
      <c r="G409" s="51" t="str">
        <f t="shared" si="149"/>
        <v>0</v>
      </c>
      <c r="H409" s="52">
        <f t="shared" si="150"/>
        <v>0</v>
      </c>
    </row>
    <row r="410" spans="1:8" x14ac:dyDescent="0.2">
      <c r="B410" s="53" t="s">
        <v>510</v>
      </c>
      <c r="C410" s="54">
        <v>9</v>
      </c>
      <c r="D410" s="54">
        <v>5</v>
      </c>
      <c r="E410" s="58">
        <f t="shared" si="147"/>
        <v>8.2447783070721873E-4</v>
      </c>
      <c r="F410" s="58">
        <f t="shared" si="148"/>
        <v>4.9251379038613076E-4</v>
      </c>
      <c r="G410" s="51">
        <f t="shared" si="149"/>
        <v>-0.44444444444444442</v>
      </c>
      <c r="H410" s="52">
        <f t="shared" si="150"/>
        <v>-3.664345914254305E-4</v>
      </c>
    </row>
    <row r="411" spans="1:8" s="32" customFormat="1" x14ac:dyDescent="0.2">
      <c r="A411" s="40"/>
      <c r="B411" s="55" t="s">
        <v>569</v>
      </c>
      <c r="C411" s="56">
        <v>5</v>
      </c>
      <c r="D411" s="54">
        <v>0</v>
      </c>
      <c r="E411" s="58">
        <f t="shared" ref="E411" si="155">+IF(C411=0,"",C411/C$333)</f>
        <v>4.5804323928178822E-4</v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>
        <f t="shared" ref="H411" si="158">+IF(OR(AND(E411=""),(G411="")),"",E411*G411)</f>
        <v>0</v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2</v>
      </c>
      <c r="E412" s="57" t="str">
        <f t="shared" si="147"/>
        <v/>
      </c>
      <c r="F412" s="57">
        <f t="shared" si="148"/>
        <v>1.9700551615445234E-4</v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16</v>
      </c>
      <c r="D413" s="54">
        <v>26</v>
      </c>
      <c r="E413" s="57">
        <f t="shared" si="147"/>
        <v>1.4657383657017222E-3</v>
      </c>
      <c r="F413" s="57">
        <f t="shared" si="148"/>
        <v>2.56107171000788E-3</v>
      </c>
      <c r="G413" s="57">
        <f t="shared" si="149"/>
        <v>0.625</v>
      </c>
      <c r="H413" s="50">
        <f t="shared" si="150"/>
        <v>9.1608647856357634E-4</v>
      </c>
    </row>
    <row r="414" spans="1:8" s="32" customFormat="1" x14ac:dyDescent="0.2">
      <c r="A414" s="39"/>
      <c r="B414" s="55" t="s">
        <v>280</v>
      </c>
      <c r="C414" s="56">
        <v>65</v>
      </c>
      <c r="D414" s="54">
        <v>240</v>
      </c>
      <c r="E414" s="57">
        <f t="shared" si="147"/>
        <v>5.9545621106632468E-3</v>
      </c>
      <c r="F414" s="57">
        <f t="shared" si="148"/>
        <v>2.3640661938534278E-2</v>
      </c>
      <c r="G414" s="57">
        <f t="shared" si="149"/>
        <v>2.6923076923076925</v>
      </c>
      <c r="H414" s="50">
        <f t="shared" si="150"/>
        <v>1.603151337486259E-2</v>
      </c>
    </row>
    <row r="415" spans="1:8" s="32" customFormat="1" x14ac:dyDescent="0.2">
      <c r="A415" s="39"/>
      <c r="B415" s="55" t="s">
        <v>100</v>
      </c>
      <c r="C415" s="56">
        <v>9</v>
      </c>
      <c r="D415" s="54">
        <v>15</v>
      </c>
      <c r="E415" s="57">
        <f t="shared" si="147"/>
        <v>8.2447783070721873E-4</v>
      </c>
      <c r="F415" s="57">
        <f t="shared" si="148"/>
        <v>1.4775413711583924E-3</v>
      </c>
      <c r="G415" s="57">
        <f t="shared" si="149"/>
        <v>0.66666666666666663</v>
      </c>
      <c r="H415" s="50">
        <f t="shared" si="150"/>
        <v>5.4965188713814578E-4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32</v>
      </c>
      <c r="E416" s="57" t="str">
        <f t="shared" si="147"/>
        <v/>
      </c>
      <c r="F416" s="57">
        <f t="shared" si="148"/>
        <v>3.1520882584712374E-3</v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98</v>
      </c>
      <c r="D417" s="54">
        <v>44</v>
      </c>
      <c r="E417" s="57">
        <f t="shared" si="147"/>
        <v>8.9776474899230484E-3</v>
      </c>
      <c r="F417" s="57">
        <f t="shared" si="148"/>
        <v>4.3341213553979513E-3</v>
      </c>
      <c r="G417" s="57">
        <f t="shared" si="149"/>
        <v>-0.55102040816326525</v>
      </c>
      <c r="H417" s="50">
        <f t="shared" si="150"/>
        <v>-4.9468669842433121E-3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2</v>
      </c>
      <c r="E422" s="57" t="str">
        <f t="shared" ref="E422:E424" si="163">+IF(C422=0,"",C422/C$333)</f>
        <v/>
      </c>
      <c r="F422" s="57">
        <f t="shared" ref="F422:F424" si="164">+IF(D422=0,"",D422/D$333)</f>
        <v>1.9700551615445234E-4</v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3</v>
      </c>
      <c r="D425" s="54">
        <v>0</v>
      </c>
      <c r="E425" s="57">
        <f t="shared" si="147"/>
        <v>2.7482594356907294E-4</v>
      </c>
      <c r="F425" s="57" t="str">
        <f t="shared" si="148"/>
        <v/>
      </c>
      <c r="G425" s="57" t="str">
        <f t="shared" si="149"/>
        <v>0</v>
      </c>
      <c r="H425" s="50">
        <f t="shared" si="150"/>
        <v>0</v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15</v>
      </c>
      <c r="D427" s="54">
        <v>47</v>
      </c>
      <c r="E427" s="57">
        <f t="shared" si="147"/>
        <v>1.3741297178453645E-3</v>
      </c>
      <c r="F427" s="57">
        <f t="shared" si="148"/>
        <v>4.6296296296296294E-3</v>
      </c>
      <c r="G427" s="57">
        <f t="shared" si="149"/>
        <v>2.1333333333333333</v>
      </c>
      <c r="H427" s="50">
        <f t="shared" si="150"/>
        <v>2.9314767314034445E-3</v>
      </c>
    </row>
    <row r="428" spans="1:8" s="32" customFormat="1" x14ac:dyDescent="0.2">
      <c r="A428" s="39"/>
      <c r="B428" s="55" t="s">
        <v>114</v>
      </c>
      <c r="C428" s="56">
        <v>38</v>
      </c>
      <c r="D428" s="54">
        <v>139</v>
      </c>
      <c r="E428" s="57">
        <f t="shared" si="147"/>
        <v>3.4811286185415903E-3</v>
      </c>
      <c r="F428" s="57">
        <f t="shared" si="148"/>
        <v>1.3691883372734437E-2</v>
      </c>
      <c r="G428" s="57">
        <f t="shared" si="149"/>
        <v>2.6578947368421053</v>
      </c>
      <c r="H428" s="50">
        <f t="shared" si="150"/>
        <v>9.2524734334921213E-3</v>
      </c>
    </row>
    <row r="429" spans="1:8" s="32" customFormat="1" x14ac:dyDescent="0.2">
      <c r="A429" s="39"/>
      <c r="B429" s="55" t="s">
        <v>282</v>
      </c>
      <c r="C429" s="56">
        <v>8</v>
      </c>
      <c r="D429" s="54">
        <v>4</v>
      </c>
      <c r="E429" s="57">
        <f t="shared" si="147"/>
        <v>7.3286918285086111E-4</v>
      </c>
      <c r="F429" s="57">
        <f t="shared" si="148"/>
        <v>3.9401103230890468E-4</v>
      </c>
      <c r="G429" s="57">
        <f t="shared" si="149"/>
        <v>-0.5</v>
      </c>
      <c r="H429" s="50">
        <f t="shared" si="150"/>
        <v>-3.6643459142543056E-4</v>
      </c>
    </row>
    <row r="430" spans="1:8" s="32" customFormat="1" x14ac:dyDescent="0.2">
      <c r="A430" s="39"/>
      <c r="B430" s="55" t="s">
        <v>512</v>
      </c>
      <c r="C430" s="56">
        <v>3</v>
      </c>
      <c r="D430" s="54">
        <v>22</v>
      </c>
      <c r="E430" s="57">
        <f t="shared" si="147"/>
        <v>2.7482594356907294E-4</v>
      </c>
      <c r="F430" s="57">
        <f t="shared" si="148"/>
        <v>2.1670606776989757E-3</v>
      </c>
      <c r="G430" s="57">
        <f t="shared" si="149"/>
        <v>6.333333333333333</v>
      </c>
      <c r="H430" s="50">
        <f t="shared" si="150"/>
        <v>1.7405643092707952E-3</v>
      </c>
    </row>
    <row r="431" spans="1:8" s="32" customFormat="1" ht="24" x14ac:dyDescent="0.2">
      <c r="A431" s="39"/>
      <c r="B431" s="55" t="s">
        <v>513</v>
      </c>
      <c r="C431" s="56">
        <v>5</v>
      </c>
      <c r="D431" s="54">
        <v>25</v>
      </c>
      <c r="E431" s="57">
        <f t="shared" si="147"/>
        <v>4.5804323928178822E-4</v>
      </c>
      <c r="F431" s="57">
        <f t="shared" si="148"/>
        <v>2.4625689519306541E-3</v>
      </c>
      <c r="G431" s="57">
        <f t="shared" si="149"/>
        <v>4</v>
      </c>
      <c r="H431" s="50">
        <f t="shared" si="150"/>
        <v>1.8321729571271529E-3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1</v>
      </c>
      <c r="E432" s="57" t="str">
        <f t="shared" si="147"/>
        <v/>
      </c>
      <c r="F432" s="57">
        <f t="shared" si="148"/>
        <v>9.8502758077226169E-5</v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6</v>
      </c>
      <c r="D433" s="54">
        <v>8</v>
      </c>
      <c r="E433" s="57">
        <f t="shared" si="147"/>
        <v>5.4965188713814589E-4</v>
      </c>
      <c r="F433" s="57">
        <f t="shared" si="148"/>
        <v>7.8802206461780935E-4</v>
      </c>
      <c r="G433" s="57">
        <f t="shared" si="149"/>
        <v>0.33333333333333331</v>
      </c>
      <c r="H433" s="50">
        <f t="shared" si="150"/>
        <v>1.8321729571271528E-4</v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97</v>
      </c>
      <c r="D435" s="54">
        <v>2</v>
      </c>
      <c r="E435" s="57">
        <f t="shared" si="147"/>
        <v>8.8860388420666913E-3</v>
      </c>
      <c r="F435" s="57">
        <f t="shared" si="148"/>
        <v>1.9700551615445234E-4</v>
      </c>
      <c r="G435" s="57">
        <f t="shared" si="149"/>
        <v>-0.97938144329896903</v>
      </c>
      <c r="H435" s="50">
        <f t="shared" si="150"/>
        <v>-8.7028215463539754E-3</v>
      </c>
    </row>
    <row r="436" spans="1:8" s="32" customFormat="1" x14ac:dyDescent="0.2">
      <c r="A436" s="39"/>
      <c r="B436" s="55" t="s">
        <v>432</v>
      </c>
      <c r="C436" s="56">
        <v>11</v>
      </c>
      <c r="D436" s="54">
        <v>3</v>
      </c>
      <c r="E436" s="57">
        <f t="shared" si="147"/>
        <v>1.0076951264199341E-3</v>
      </c>
      <c r="F436" s="57">
        <f t="shared" si="148"/>
        <v>2.9550827423167848E-4</v>
      </c>
      <c r="G436" s="57">
        <f t="shared" si="149"/>
        <v>-0.72727272727272729</v>
      </c>
      <c r="H436" s="50">
        <f t="shared" si="150"/>
        <v>-7.3286918285086111E-4</v>
      </c>
    </row>
    <row r="437" spans="1:8" s="32" customFormat="1" x14ac:dyDescent="0.2">
      <c r="A437" s="39"/>
      <c r="B437" s="55" t="s">
        <v>109</v>
      </c>
      <c r="C437" s="56">
        <v>95</v>
      </c>
      <c r="D437" s="54">
        <v>62</v>
      </c>
      <c r="E437" s="57">
        <f t="shared" si="147"/>
        <v>8.7028215463539754E-3</v>
      </c>
      <c r="F437" s="57">
        <f t="shared" si="148"/>
        <v>6.1071710007880222E-3</v>
      </c>
      <c r="G437" s="57">
        <f t="shared" si="149"/>
        <v>-0.3473684210526316</v>
      </c>
      <c r="H437" s="50">
        <f t="shared" si="150"/>
        <v>-3.0230853792598024E-3</v>
      </c>
    </row>
    <row r="438" spans="1:8" s="32" customFormat="1" x14ac:dyDescent="0.2">
      <c r="A438" s="39"/>
      <c r="B438" s="55" t="s">
        <v>284</v>
      </c>
      <c r="C438" s="56">
        <v>47</v>
      </c>
      <c r="D438" s="54">
        <v>5</v>
      </c>
      <c r="E438" s="57">
        <f t="shared" si="147"/>
        <v>4.3056064492488092E-3</v>
      </c>
      <c r="F438" s="57">
        <f t="shared" si="148"/>
        <v>4.9251379038613076E-4</v>
      </c>
      <c r="G438" s="57">
        <f t="shared" si="149"/>
        <v>-0.8936170212765957</v>
      </c>
      <c r="H438" s="50">
        <f t="shared" si="150"/>
        <v>-3.8475632099670208E-3</v>
      </c>
    </row>
    <row r="439" spans="1:8" s="32" customFormat="1" x14ac:dyDescent="0.2">
      <c r="A439" s="39"/>
      <c r="B439" s="55" t="s">
        <v>108</v>
      </c>
      <c r="C439" s="56">
        <v>1</v>
      </c>
      <c r="D439" s="54">
        <v>3</v>
      </c>
      <c r="E439" s="57">
        <f t="shared" si="147"/>
        <v>9.1608647856357639E-5</v>
      </c>
      <c r="F439" s="57">
        <f t="shared" si="148"/>
        <v>2.9550827423167848E-4</v>
      </c>
      <c r="G439" s="57">
        <f t="shared" si="149"/>
        <v>2</v>
      </c>
      <c r="H439" s="50">
        <f t="shared" si="150"/>
        <v>1.8321729571271528E-4</v>
      </c>
    </row>
    <row r="440" spans="1:8" s="32" customFormat="1" x14ac:dyDescent="0.2">
      <c r="A440" s="39"/>
      <c r="B440" s="55" t="s">
        <v>349</v>
      </c>
      <c r="C440" s="56">
        <v>8</v>
      </c>
      <c r="D440" s="54">
        <v>0</v>
      </c>
      <c r="E440" s="57">
        <f t="shared" si="147"/>
        <v>7.3286918285086111E-4</v>
      </c>
      <c r="F440" s="57" t="str">
        <f t="shared" si="148"/>
        <v/>
      </c>
      <c r="G440" s="57" t="str">
        <f t="shared" si="149"/>
        <v>0</v>
      </c>
      <c r="H440" s="50">
        <f t="shared" si="150"/>
        <v>0</v>
      </c>
    </row>
    <row r="441" spans="1:8" s="32" customFormat="1" x14ac:dyDescent="0.2">
      <c r="A441" s="39"/>
      <c r="B441" s="55" t="s">
        <v>118</v>
      </c>
      <c r="C441" s="56">
        <v>18</v>
      </c>
      <c r="D441" s="54">
        <v>16</v>
      </c>
      <c r="E441" s="57">
        <f t="shared" si="147"/>
        <v>1.6489556614144375E-3</v>
      </c>
      <c r="F441" s="57">
        <f t="shared" si="148"/>
        <v>1.5760441292356187E-3</v>
      </c>
      <c r="G441" s="57">
        <f t="shared" si="149"/>
        <v>-0.1111111111111111</v>
      </c>
      <c r="H441" s="50">
        <f t="shared" si="150"/>
        <v>-1.8321729571271525E-4</v>
      </c>
    </row>
    <row r="442" spans="1:8" s="32" customFormat="1" x14ac:dyDescent="0.2">
      <c r="A442" s="39"/>
      <c r="B442" s="55" t="s">
        <v>105</v>
      </c>
      <c r="C442" s="56">
        <v>6</v>
      </c>
      <c r="D442" s="54">
        <v>2</v>
      </c>
      <c r="E442" s="57">
        <f t="shared" si="147"/>
        <v>5.4965188713814589E-4</v>
      </c>
      <c r="F442" s="57">
        <f t="shared" si="148"/>
        <v>1.9700551615445234E-4</v>
      </c>
      <c r="G442" s="57">
        <f t="shared" si="149"/>
        <v>-0.66666666666666663</v>
      </c>
      <c r="H442" s="50">
        <f t="shared" si="150"/>
        <v>-3.6643459142543056E-4</v>
      </c>
    </row>
    <row r="443" spans="1:8" s="32" customFormat="1" x14ac:dyDescent="0.2">
      <c r="A443" s="39"/>
      <c r="B443" s="55" t="s">
        <v>285</v>
      </c>
      <c r="C443" s="56">
        <v>115</v>
      </c>
      <c r="D443" s="54">
        <v>519</v>
      </c>
      <c r="E443" s="57">
        <f t="shared" si="147"/>
        <v>1.0534994503481129E-2</v>
      </c>
      <c r="F443" s="57">
        <f t="shared" si="148"/>
        <v>5.1122931442080376E-2</v>
      </c>
      <c r="G443" s="57">
        <f t="shared" si="149"/>
        <v>3.5130434782608697</v>
      </c>
      <c r="H443" s="50">
        <f t="shared" si="150"/>
        <v>3.7009893733968492E-2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1</v>
      </c>
      <c r="D446" s="54">
        <v>0</v>
      </c>
      <c r="E446" s="57">
        <f t="shared" si="147"/>
        <v>9.1608647856357639E-5</v>
      </c>
      <c r="F446" s="57" t="str">
        <f t="shared" si="148"/>
        <v/>
      </c>
      <c r="G446" s="57" t="str">
        <f t="shared" si="149"/>
        <v>0</v>
      </c>
      <c r="H446" s="50">
        <f t="shared" si="150"/>
        <v>0</v>
      </c>
    </row>
    <row r="447" spans="1:8" s="32" customFormat="1" x14ac:dyDescent="0.2">
      <c r="A447" s="39"/>
      <c r="B447" s="55" t="s">
        <v>103</v>
      </c>
      <c r="C447" s="56">
        <v>1</v>
      </c>
      <c r="D447" s="54">
        <v>0</v>
      </c>
      <c r="E447" s="57">
        <f t="shared" si="147"/>
        <v>9.1608647856357639E-5</v>
      </c>
      <c r="F447" s="57" t="str">
        <f t="shared" si="148"/>
        <v/>
      </c>
      <c r="G447" s="57" t="str">
        <f t="shared" si="149"/>
        <v>0</v>
      </c>
      <c r="H447" s="50">
        <f t="shared" si="150"/>
        <v>0</v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6</v>
      </c>
      <c r="E448" s="57" t="str">
        <f t="shared" si="147"/>
        <v/>
      </c>
      <c r="F448" s="57">
        <f t="shared" si="148"/>
        <v>5.9101654846335696E-4</v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116</v>
      </c>
      <c r="D451" s="54">
        <v>87</v>
      </c>
      <c r="E451" s="57">
        <f t="shared" si="147"/>
        <v>1.0626603151337486E-2</v>
      </c>
      <c r="F451" s="57">
        <f t="shared" si="148"/>
        <v>8.5697399527186763E-3</v>
      </c>
      <c r="G451" s="57">
        <f t="shared" si="149"/>
        <v>-0.25</v>
      </c>
      <c r="H451" s="50">
        <f t="shared" si="150"/>
        <v>-2.6566507878343715E-3</v>
      </c>
    </row>
    <row r="452" spans="1:8" s="49" customFormat="1" ht="14.25" customHeight="1" x14ac:dyDescent="0.2">
      <c r="A452" s="40"/>
      <c r="B452" s="55" t="s">
        <v>516</v>
      </c>
      <c r="C452" s="61">
        <v>55</v>
      </c>
      <c r="D452" s="24">
        <v>8</v>
      </c>
      <c r="E452" s="57">
        <f t="shared" si="147"/>
        <v>5.0384756320996701E-3</v>
      </c>
      <c r="F452" s="57">
        <f t="shared" si="148"/>
        <v>7.8802206461780935E-4</v>
      </c>
      <c r="G452" s="57">
        <f t="shared" si="149"/>
        <v>-0.8545454545454545</v>
      </c>
      <c r="H452" s="50">
        <f t="shared" si="150"/>
        <v>-4.3056064492488083E-3</v>
      </c>
    </row>
    <row r="453" spans="1:8" s="32" customFormat="1" x14ac:dyDescent="0.2">
      <c r="A453" s="39"/>
      <c r="B453" s="55" t="s">
        <v>287</v>
      </c>
      <c r="C453" s="56">
        <v>4</v>
      </c>
      <c r="D453" s="54">
        <v>9</v>
      </c>
      <c r="E453" s="57">
        <f t="shared" si="147"/>
        <v>3.6643459142543056E-4</v>
      </c>
      <c r="F453" s="57">
        <f t="shared" si="148"/>
        <v>8.8652482269503544E-4</v>
      </c>
      <c r="G453" s="57">
        <f t="shared" si="149"/>
        <v>1.25</v>
      </c>
      <c r="H453" s="50">
        <f t="shared" si="150"/>
        <v>4.5804323928178817E-4</v>
      </c>
    </row>
    <row r="454" spans="1:8" s="32" customFormat="1" x14ac:dyDescent="0.2">
      <c r="A454" s="39"/>
      <c r="B454" s="55" t="s">
        <v>288</v>
      </c>
      <c r="C454" s="56">
        <v>1</v>
      </c>
      <c r="D454" s="54">
        <v>1</v>
      </c>
      <c r="E454" s="57">
        <f t="shared" si="147"/>
        <v>9.1608647856357639E-5</v>
      </c>
      <c r="F454" s="57">
        <f t="shared" si="148"/>
        <v>9.8502758077226169E-5</v>
      </c>
      <c r="G454" s="57">
        <f t="shared" si="149"/>
        <v>0</v>
      </c>
      <c r="H454" s="50">
        <f t="shared" si="150"/>
        <v>0</v>
      </c>
    </row>
    <row r="455" spans="1:8" s="32" customFormat="1" x14ac:dyDescent="0.2">
      <c r="A455" s="39"/>
      <c r="B455" s="55" t="s">
        <v>517</v>
      </c>
      <c r="C455" s="56">
        <v>51</v>
      </c>
      <c r="D455" s="54">
        <v>9</v>
      </c>
      <c r="E455" s="57">
        <f t="shared" si="147"/>
        <v>4.6720410406742401E-3</v>
      </c>
      <c r="F455" s="57">
        <f t="shared" si="148"/>
        <v>8.8652482269503544E-4</v>
      </c>
      <c r="G455" s="57">
        <f t="shared" si="149"/>
        <v>-0.82352941176470584</v>
      </c>
      <c r="H455" s="50">
        <f t="shared" si="150"/>
        <v>-3.8475632099670212E-3</v>
      </c>
    </row>
    <row r="456" spans="1:8" s="32" customFormat="1" x14ac:dyDescent="0.2">
      <c r="A456" s="39"/>
      <c r="B456" s="55" t="s">
        <v>289</v>
      </c>
      <c r="C456" s="56">
        <v>63</v>
      </c>
      <c r="D456" s="54">
        <v>35</v>
      </c>
      <c r="E456" s="57">
        <f t="shared" si="147"/>
        <v>5.771344814950531E-3</v>
      </c>
      <c r="F456" s="57">
        <f t="shared" si="148"/>
        <v>3.4475965327029159E-3</v>
      </c>
      <c r="G456" s="57">
        <f t="shared" si="149"/>
        <v>-0.44444444444444442</v>
      </c>
      <c r="H456" s="50">
        <f t="shared" si="150"/>
        <v>-2.5650421399780136E-3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2</v>
      </c>
      <c r="E457" s="57" t="str">
        <f t="shared" si="147"/>
        <v/>
      </c>
      <c r="F457" s="57">
        <f t="shared" si="148"/>
        <v>1.9700551615445234E-4</v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10</v>
      </c>
      <c r="D458" s="54">
        <v>6</v>
      </c>
      <c r="E458" s="57">
        <f t="shared" si="147"/>
        <v>9.1608647856357645E-4</v>
      </c>
      <c r="F458" s="57">
        <f t="shared" si="148"/>
        <v>5.9101654846335696E-4</v>
      </c>
      <c r="G458" s="57">
        <f t="shared" si="149"/>
        <v>-0.4</v>
      </c>
      <c r="H458" s="50">
        <f t="shared" si="150"/>
        <v>-3.6643459142543061E-4</v>
      </c>
    </row>
    <row r="459" spans="1:8" s="32" customFormat="1" x14ac:dyDescent="0.2">
      <c r="A459" s="39"/>
      <c r="B459" s="55" t="s">
        <v>104</v>
      </c>
      <c r="C459" s="56">
        <v>1</v>
      </c>
      <c r="D459" s="54">
        <v>5</v>
      </c>
      <c r="E459" s="57">
        <f t="shared" si="147"/>
        <v>9.1608647856357639E-5</v>
      </c>
      <c r="F459" s="57">
        <f t="shared" si="148"/>
        <v>4.9251379038613076E-4</v>
      </c>
      <c r="G459" s="57">
        <f t="shared" si="149"/>
        <v>4</v>
      </c>
      <c r="H459" s="50">
        <f t="shared" si="150"/>
        <v>3.6643459142543056E-4</v>
      </c>
    </row>
    <row r="460" spans="1:8" s="32" customFormat="1" x14ac:dyDescent="0.2">
      <c r="A460" s="39"/>
      <c r="B460" s="55" t="s">
        <v>292</v>
      </c>
      <c r="C460" s="56">
        <v>2</v>
      </c>
      <c r="D460" s="54">
        <v>6</v>
      </c>
      <c r="E460" s="57">
        <f t="shared" si="147"/>
        <v>1.8321729571271528E-4</v>
      </c>
      <c r="F460" s="57">
        <f t="shared" si="148"/>
        <v>5.9101654846335696E-4</v>
      </c>
      <c r="G460" s="57">
        <f t="shared" si="149"/>
        <v>2</v>
      </c>
      <c r="H460" s="50">
        <f t="shared" si="150"/>
        <v>3.6643459142543056E-4</v>
      </c>
    </row>
    <row r="461" spans="1:8" s="32" customFormat="1" x14ac:dyDescent="0.2">
      <c r="A461" s="39"/>
      <c r="B461" s="55" t="s">
        <v>293</v>
      </c>
      <c r="C461" s="56">
        <v>34</v>
      </c>
      <c r="D461" s="54">
        <v>78</v>
      </c>
      <c r="E461" s="57">
        <f t="shared" si="147"/>
        <v>3.1146940271161599E-3</v>
      </c>
      <c r="F461" s="57">
        <f t="shared" si="148"/>
        <v>7.6832151300236405E-3</v>
      </c>
      <c r="G461" s="57">
        <f t="shared" si="149"/>
        <v>1.2941176470588236</v>
      </c>
      <c r="H461" s="50">
        <f t="shared" si="150"/>
        <v>4.0307805056797362E-3</v>
      </c>
    </row>
    <row r="462" spans="1:8" s="32" customFormat="1" x14ac:dyDescent="0.2">
      <c r="A462" s="39"/>
      <c r="B462" s="55" t="s">
        <v>518</v>
      </c>
      <c r="C462" s="56">
        <v>11</v>
      </c>
      <c r="D462" s="54">
        <v>91</v>
      </c>
      <c r="E462" s="57">
        <f t="shared" si="147"/>
        <v>1.0076951264199341E-3</v>
      </c>
      <c r="F462" s="57">
        <f t="shared" si="148"/>
        <v>8.9637509850275816E-3</v>
      </c>
      <c r="G462" s="57">
        <f t="shared" si="149"/>
        <v>7.2727272727272725</v>
      </c>
      <c r="H462" s="50">
        <f t="shared" si="150"/>
        <v>7.3286918285086107E-3</v>
      </c>
    </row>
    <row r="463" spans="1:8" s="32" customFormat="1" x14ac:dyDescent="0.2">
      <c r="A463" s="39"/>
      <c r="B463" s="55" t="s">
        <v>294</v>
      </c>
      <c r="C463" s="56">
        <v>1</v>
      </c>
      <c r="D463" s="54">
        <v>0</v>
      </c>
      <c r="E463" s="57">
        <f t="shared" si="147"/>
        <v>9.1608647856357639E-5</v>
      </c>
      <c r="F463" s="57" t="str">
        <f t="shared" si="148"/>
        <v/>
      </c>
      <c r="G463" s="57" t="str">
        <f t="shared" si="149"/>
        <v>0</v>
      </c>
      <c r="H463" s="50">
        <f t="shared" si="150"/>
        <v>0</v>
      </c>
    </row>
    <row r="464" spans="1:8" s="32" customFormat="1" x14ac:dyDescent="0.2">
      <c r="A464" s="39"/>
      <c r="B464" s="55" t="s">
        <v>295</v>
      </c>
      <c r="C464" s="56">
        <v>3</v>
      </c>
      <c r="D464" s="54">
        <v>0</v>
      </c>
      <c r="E464" s="57">
        <f t="shared" si="147"/>
        <v>2.7482594356907294E-4</v>
      </c>
      <c r="F464" s="57" t="str">
        <f t="shared" si="148"/>
        <v/>
      </c>
      <c r="G464" s="57" t="str">
        <f t="shared" si="149"/>
        <v>0</v>
      </c>
      <c r="H464" s="50">
        <f t="shared" si="150"/>
        <v>0</v>
      </c>
    </row>
    <row r="465" spans="1:8" s="32" customFormat="1" x14ac:dyDescent="0.2">
      <c r="A465" s="39"/>
      <c r="B465" s="55" t="s">
        <v>296</v>
      </c>
      <c r="C465" s="56">
        <v>1</v>
      </c>
      <c r="D465" s="54">
        <v>1</v>
      </c>
      <c r="E465" s="57">
        <f t="shared" si="147"/>
        <v>9.1608647856357639E-5</v>
      </c>
      <c r="F465" s="57">
        <f t="shared" si="148"/>
        <v>9.8502758077226169E-5</v>
      </c>
      <c r="G465" s="57">
        <f t="shared" si="149"/>
        <v>0</v>
      </c>
      <c r="H465" s="50">
        <f t="shared" si="150"/>
        <v>0</v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1</v>
      </c>
      <c r="D467" s="54">
        <v>1</v>
      </c>
      <c r="E467" s="57">
        <f t="shared" si="147"/>
        <v>9.1608647856357639E-5</v>
      </c>
      <c r="F467" s="57">
        <f t="shared" si="148"/>
        <v>9.8502758077226169E-5</v>
      </c>
      <c r="G467" s="57">
        <f t="shared" si="149"/>
        <v>0</v>
      </c>
      <c r="H467" s="50">
        <f t="shared" si="150"/>
        <v>0</v>
      </c>
    </row>
    <row r="468" spans="1:8" s="32" customFormat="1" x14ac:dyDescent="0.2">
      <c r="A468" s="39"/>
      <c r="B468" s="55" t="s">
        <v>129</v>
      </c>
      <c r="C468" s="56">
        <v>1</v>
      </c>
      <c r="D468" s="54">
        <v>0</v>
      </c>
      <c r="E468" s="57">
        <f t="shared" si="147"/>
        <v>9.1608647856357639E-5</v>
      </c>
      <c r="F468" s="57" t="str">
        <f t="shared" si="148"/>
        <v/>
      </c>
      <c r="G468" s="57" t="str">
        <f t="shared" si="149"/>
        <v>0</v>
      </c>
      <c r="H468" s="50">
        <f t="shared" si="150"/>
        <v>0</v>
      </c>
    </row>
    <row r="469" spans="1:8" s="32" customFormat="1" x14ac:dyDescent="0.2">
      <c r="A469" s="39"/>
      <c r="B469" s="55" t="s">
        <v>298</v>
      </c>
      <c r="C469" s="56">
        <v>1</v>
      </c>
      <c r="D469" s="54">
        <v>0</v>
      </c>
      <c r="E469" s="57">
        <f t="shared" si="147"/>
        <v>9.1608647856357639E-5</v>
      </c>
      <c r="F469" s="57" t="str">
        <f t="shared" si="148"/>
        <v/>
      </c>
      <c r="G469" s="57" t="str">
        <f t="shared" si="149"/>
        <v>0</v>
      </c>
      <c r="H469" s="50">
        <f t="shared" si="150"/>
        <v>0</v>
      </c>
    </row>
    <row r="470" spans="1:8" s="32" customFormat="1" x14ac:dyDescent="0.2">
      <c r="A470" s="39"/>
      <c r="B470" s="55" t="s">
        <v>299</v>
      </c>
      <c r="C470" s="56">
        <v>3</v>
      </c>
      <c r="D470" s="54">
        <v>19</v>
      </c>
      <c r="E470" s="57">
        <f t="shared" si="147"/>
        <v>2.7482594356907294E-4</v>
      </c>
      <c r="F470" s="57">
        <f t="shared" si="148"/>
        <v>1.8715524034672972E-3</v>
      </c>
      <c r="G470" s="57">
        <f t="shared" si="149"/>
        <v>5.333333333333333</v>
      </c>
      <c r="H470" s="50">
        <f t="shared" si="150"/>
        <v>1.4657383657017222E-3</v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55</v>
      </c>
      <c r="D472" s="54">
        <v>9</v>
      </c>
      <c r="E472" s="57">
        <f t="shared" si="147"/>
        <v>5.0384756320996701E-3</v>
      </c>
      <c r="F472" s="57">
        <f t="shared" si="148"/>
        <v>8.8652482269503544E-4</v>
      </c>
      <c r="G472" s="57">
        <f t="shared" si="149"/>
        <v>-0.83636363636363631</v>
      </c>
      <c r="H472" s="50">
        <f t="shared" si="150"/>
        <v>-4.2139978013924512E-3</v>
      </c>
    </row>
    <row r="473" spans="1:8" s="32" customFormat="1" x14ac:dyDescent="0.2">
      <c r="A473" s="39"/>
      <c r="B473" s="55" t="s">
        <v>301</v>
      </c>
      <c r="C473" s="56">
        <v>1</v>
      </c>
      <c r="D473" s="54">
        <v>1</v>
      </c>
      <c r="E473" s="57">
        <f t="shared" si="147"/>
        <v>9.1608647856357639E-5</v>
      </c>
      <c r="F473" s="57">
        <f t="shared" si="148"/>
        <v>9.8502758077226169E-5</v>
      </c>
      <c r="G473" s="57">
        <f t="shared" si="149"/>
        <v>0</v>
      </c>
      <c r="H473" s="50">
        <f t="shared" si="150"/>
        <v>0</v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50</v>
      </c>
      <c r="D478" s="54">
        <v>0</v>
      </c>
      <c r="E478" s="57">
        <f t="shared" si="167"/>
        <v>4.5804323928178821E-3</v>
      </c>
      <c r="F478" s="57" t="str">
        <f t="shared" si="168"/>
        <v/>
      </c>
      <c r="G478" s="57" t="str">
        <f t="shared" si="169"/>
        <v>0</v>
      </c>
      <c r="H478" s="50">
        <f t="shared" si="170"/>
        <v>0</v>
      </c>
    </row>
    <row r="479" spans="1:8" s="32" customFormat="1" x14ac:dyDescent="0.2">
      <c r="A479" s="39"/>
      <c r="B479" s="55" t="s">
        <v>306</v>
      </c>
      <c r="C479" s="56">
        <v>134</v>
      </c>
      <c r="D479" s="54">
        <v>14</v>
      </c>
      <c r="E479" s="57">
        <f t="shared" si="167"/>
        <v>1.2275558812751924E-2</v>
      </c>
      <c r="F479" s="57">
        <f t="shared" si="168"/>
        <v>1.3790386130811663E-3</v>
      </c>
      <c r="G479" s="57">
        <f t="shared" si="169"/>
        <v>-0.89552238805970152</v>
      </c>
      <c r="H479" s="50">
        <f t="shared" si="170"/>
        <v>-1.0993037742762918E-2</v>
      </c>
    </row>
    <row r="480" spans="1:8" s="32" customFormat="1" x14ac:dyDescent="0.2">
      <c r="A480" s="39"/>
      <c r="B480" s="55" t="s">
        <v>519</v>
      </c>
      <c r="C480" s="56">
        <v>239</v>
      </c>
      <c r="D480" s="54">
        <v>9</v>
      </c>
      <c r="E480" s="57">
        <f t="shared" si="167"/>
        <v>2.1894466837669477E-2</v>
      </c>
      <c r="F480" s="57">
        <f t="shared" si="168"/>
        <v>8.8652482269503544E-4</v>
      </c>
      <c r="G480" s="57">
        <f t="shared" si="169"/>
        <v>-0.96234309623430958</v>
      </c>
      <c r="H480" s="50">
        <f t="shared" si="170"/>
        <v>-2.1069989006962258E-2</v>
      </c>
    </row>
    <row r="481" spans="1:8" s="32" customFormat="1" x14ac:dyDescent="0.2">
      <c r="A481" s="39"/>
      <c r="B481" s="55" t="s">
        <v>132</v>
      </c>
      <c r="C481" s="56">
        <v>14</v>
      </c>
      <c r="D481" s="54">
        <v>20</v>
      </c>
      <c r="E481" s="57">
        <f t="shared" si="167"/>
        <v>1.282521069989007E-3</v>
      </c>
      <c r="F481" s="57">
        <f t="shared" si="168"/>
        <v>1.9700551615445231E-3</v>
      </c>
      <c r="G481" s="57">
        <f t="shared" si="169"/>
        <v>0.42857142857142855</v>
      </c>
      <c r="H481" s="50">
        <f t="shared" si="170"/>
        <v>5.4965188713814578E-4</v>
      </c>
    </row>
    <row r="482" spans="1:8" s="32" customFormat="1" x14ac:dyDescent="0.2">
      <c r="A482" s="39"/>
      <c r="B482" s="55" t="s">
        <v>520</v>
      </c>
      <c r="C482" s="56">
        <v>663</v>
      </c>
      <c r="D482" s="54">
        <v>204</v>
      </c>
      <c r="E482" s="57">
        <f t="shared" si="167"/>
        <v>6.0736533528765117E-2</v>
      </c>
      <c r="F482" s="57">
        <f t="shared" si="168"/>
        <v>2.0094562647754138E-2</v>
      </c>
      <c r="G482" s="57">
        <f t="shared" si="169"/>
        <v>-0.69230769230769229</v>
      </c>
      <c r="H482" s="50">
        <f t="shared" si="170"/>
        <v>-4.2048369366068157E-2</v>
      </c>
    </row>
    <row r="483" spans="1:8" s="32" customFormat="1" x14ac:dyDescent="0.2">
      <c r="A483" s="39"/>
      <c r="B483" s="55" t="s">
        <v>125</v>
      </c>
      <c r="C483" s="56">
        <v>21</v>
      </c>
      <c r="D483" s="54">
        <v>32</v>
      </c>
      <c r="E483" s="57">
        <f t="shared" si="167"/>
        <v>1.9237816049835104E-3</v>
      </c>
      <c r="F483" s="57">
        <f t="shared" si="168"/>
        <v>3.1520882584712374E-3</v>
      </c>
      <c r="G483" s="57">
        <f t="shared" si="169"/>
        <v>0.52380952380952384</v>
      </c>
      <c r="H483" s="50">
        <f t="shared" si="170"/>
        <v>1.0076951264199341E-3</v>
      </c>
    </row>
    <row r="484" spans="1:8" s="32" customFormat="1" ht="24" x14ac:dyDescent="0.2">
      <c r="A484" s="39"/>
      <c r="B484" s="55" t="s">
        <v>307</v>
      </c>
      <c r="C484" s="56">
        <v>43</v>
      </c>
      <c r="D484" s="54">
        <v>21</v>
      </c>
      <c r="E484" s="57">
        <f t="shared" si="167"/>
        <v>3.9391718578233783E-3</v>
      </c>
      <c r="F484" s="57">
        <f t="shared" si="168"/>
        <v>2.0685579196217494E-3</v>
      </c>
      <c r="G484" s="57">
        <f t="shared" si="169"/>
        <v>-0.51162790697674421</v>
      </c>
      <c r="H484" s="50">
        <f t="shared" si="170"/>
        <v>-2.0153902528398681E-3</v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8</v>
      </c>
      <c r="D486" s="54">
        <v>26</v>
      </c>
      <c r="E486" s="57">
        <f t="shared" si="167"/>
        <v>7.3286918285086111E-4</v>
      </c>
      <c r="F486" s="57">
        <f t="shared" si="168"/>
        <v>2.56107171000788E-3</v>
      </c>
      <c r="G486" s="57">
        <f t="shared" si="169"/>
        <v>2.25</v>
      </c>
      <c r="H486" s="50">
        <f t="shared" si="170"/>
        <v>1.6489556614144375E-3</v>
      </c>
    </row>
    <row r="487" spans="1:8" s="32" customFormat="1" ht="24" x14ac:dyDescent="0.2">
      <c r="A487" s="39"/>
      <c r="B487" s="55" t="s">
        <v>309</v>
      </c>
      <c r="C487" s="56">
        <v>25</v>
      </c>
      <c r="D487" s="54">
        <v>9</v>
      </c>
      <c r="E487" s="57">
        <f t="shared" si="167"/>
        <v>2.2902161964089411E-3</v>
      </c>
      <c r="F487" s="57">
        <f t="shared" si="168"/>
        <v>8.8652482269503544E-4</v>
      </c>
      <c r="G487" s="57">
        <f t="shared" si="169"/>
        <v>-0.64</v>
      </c>
      <c r="H487" s="50">
        <f t="shared" si="170"/>
        <v>-1.4657383657017222E-3</v>
      </c>
    </row>
    <row r="488" spans="1:8" s="32" customFormat="1" x14ac:dyDescent="0.2">
      <c r="A488" s="39"/>
      <c r="B488" s="55" t="s">
        <v>119</v>
      </c>
      <c r="C488" s="56">
        <v>59</v>
      </c>
      <c r="D488" s="54">
        <v>9</v>
      </c>
      <c r="E488" s="57">
        <f t="shared" si="167"/>
        <v>5.404910223525101E-3</v>
      </c>
      <c r="F488" s="57">
        <f t="shared" si="168"/>
        <v>8.8652482269503544E-4</v>
      </c>
      <c r="G488" s="57">
        <f t="shared" si="169"/>
        <v>-0.84745762711864403</v>
      </c>
      <c r="H488" s="50">
        <f t="shared" si="170"/>
        <v>-4.5804323928178821E-3</v>
      </c>
    </row>
    <row r="489" spans="1:8" s="32" customFormat="1" x14ac:dyDescent="0.2">
      <c r="A489" s="39"/>
      <c r="B489" s="55" t="s">
        <v>521</v>
      </c>
      <c r="C489" s="56">
        <v>10</v>
      </c>
      <c r="D489" s="54">
        <v>13</v>
      </c>
      <c r="E489" s="57">
        <f t="shared" si="167"/>
        <v>9.1608647856357645E-4</v>
      </c>
      <c r="F489" s="57">
        <f t="shared" si="168"/>
        <v>1.28053585500394E-3</v>
      </c>
      <c r="G489" s="57">
        <f t="shared" si="169"/>
        <v>0.3</v>
      </c>
      <c r="H489" s="50">
        <f t="shared" si="170"/>
        <v>2.7482594356907294E-4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1</v>
      </c>
      <c r="E492" s="58" t="str">
        <f t="shared" si="167"/>
        <v/>
      </c>
      <c r="F492" s="58">
        <f t="shared" si="168"/>
        <v>9.8502758077226169E-5</v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1</v>
      </c>
      <c r="D493" s="54">
        <v>0</v>
      </c>
      <c r="E493" s="58">
        <f t="shared" si="167"/>
        <v>9.1608647856357639E-5</v>
      </c>
      <c r="F493" s="58" t="str">
        <f t="shared" si="168"/>
        <v/>
      </c>
      <c r="G493" s="51" t="str">
        <f t="shared" si="169"/>
        <v>0</v>
      </c>
      <c r="H493" s="52">
        <f t="shared" si="170"/>
        <v>0</v>
      </c>
    </row>
    <row r="494" spans="1:8" x14ac:dyDescent="0.2">
      <c r="B494" s="53" t="s">
        <v>312</v>
      </c>
      <c r="C494" s="54">
        <v>0</v>
      </c>
      <c r="D494" s="54">
        <v>5</v>
      </c>
      <c r="E494" s="58" t="str">
        <f t="shared" si="167"/>
        <v/>
      </c>
      <c r="F494" s="58">
        <f t="shared" si="168"/>
        <v>4.9251379038613076E-4</v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1</v>
      </c>
      <c r="D496" s="54">
        <v>2</v>
      </c>
      <c r="E496" s="58">
        <f t="shared" si="167"/>
        <v>9.1608647856357639E-5</v>
      </c>
      <c r="F496" s="58">
        <f t="shared" si="168"/>
        <v>1.9700551615445234E-4</v>
      </c>
      <c r="G496" s="51">
        <f t="shared" si="169"/>
        <v>1</v>
      </c>
      <c r="H496" s="52">
        <f t="shared" si="170"/>
        <v>9.1608647856357639E-5</v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1</v>
      </c>
      <c r="E500" s="58" t="str">
        <f t="shared" si="167"/>
        <v/>
      </c>
      <c r="F500" s="58">
        <f t="shared" si="168"/>
        <v>9.8502758077226169E-5</v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2</v>
      </c>
      <c r="D501" s="54">
        <v>2</v>
      </c>
      <c r="E501" s="58">
        <f t="shared" si="167"/>
        <v>1.8321729571271528E-4</v>
      </c>
      <c r="F501" s="58">
        <f t="shared" si="168"/>
        <v>1.9700551615445234E-4</v>
      </c>
      <c r="G501" s="51">
        <f t="shared" si="169"/>
        <v>0</v>
      </c>
      <c r="H501" s="52">
        <f t="shared" si="170"/>
        <v>0</v>
      </c>
    </row>
    <row r="502" spans="1:8" x14ac:dyDescent="0.2">
      <c r="B502" s="53" t="s">
        <v>316</v>
      </c>
      <c r="C502" s="54">
        <v>0</v>
      </c>
      <c r="D502" s="54">
        <v>11</v>
      </c>
      <c r="E502" s="58" t="str">
        <f t="shared" si="167"/>
        <v/>
      </c>
      <c r="F502" s="58">
        <f t="shared" si="168"/>
        <v>1.0835303388494878E-3</v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17</v>
      </c>
      <c r="E503" s="58" t="str">
        <f t="shared" si="167"/>
        <v/>
      </c>
      <c r="F503" s="58">
        <f t="shared" si="168"/>
        <v>1.6745468873128448E-3</v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2</v>
      </c>
      <c r="D504" s="54">
        <v>2</v>
      </c>
      <c r="E504" s="58">
        <f t="shared" si="167"/>
        <v>1.8321729571271528E-4</v>
      </c>
      <c r="F504" s="58">
        <f t="shared" si="168"/>
        <v>1.9700551615445234E-4</v>
      </c>
      <c r="G504" s="51">
        <f t="shared" si="169"/>
        <v>0</v>
      </c>
      <c r="H504" s="52">
        <f t="shared" si="170"/>
        <v>0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86</v>
      </c>
      <c r="D506" s="54">
        <v>10</v>
      </c>
      <c r="E506" s="58">
        <f t="shared" ref="E506" si="171">+IF(C506=0,"",C506/C$333)</f>
        <v>7.8783437156467566E-3</v>
      </c>
      <c r="F506" s="58">
        <f t="shared" ref="F506" si="172">+IF(D506=0,"",D506/D$333)</f>
        <v>9.8502758077226153E-4</v>
      </c>
      <c r="G506" s="51">
        <f t="shared" ref="G506" si="173">+IF(OR(AND(D506=0),(C506=0)),"0",((D506-C506)/C506))</f>
        <v>-0.88372093023255816</v>
      </c>
      <c r="H506" s="52">
        <f t="shared" ref="H506" si="174">+IF(OR(AND(E506=""),(G506="")),"",E506*G506)</f>
        <v>-6.9622572370831807E-3</v>
      </c>
    </row>
    <row r="507" spans="1:8" x14ac:dyDescent="0.2">
      <c r="B507" s="53" t="s">
        <v>138</v>
      </c>
      <c r="C507" s="54">
        <v>14</v>
      </c>
      <c r="D507" s="54">
        <v>28</v>
      </c>
      <c r="E507" s="58">
        <f t="shared" ref="E507:E532" si="175">+IF(C507=0,"",C507/C$333)</f>
        <v>1.282521069989007E-3</v>
      </c>
      <c r="F507" s="58">
        <f t="shared" ref="F507:F532" si="176">+IF(D507=0,"",D507/D$333)</f>
        <v>2.7580772261623326E-3</v>
      </c>
      <c r="G507" s="51">
        <f t="shared" si="169"/>
        <v>1</v>
      </c>
      <c r="H507" s="52">
        <f t="shared" si="170"/>
        <v>1.282521069989007E-3</v>
      </c>
    </row>
    <row r="508" spans="1:8" s="46" customFormat="1" ht="15.75" customHeight="1" x14ac:dyDescent="0.2">
      <c r="A508" s="45"/>
      <c r="B508" s="53" t="s">
        <v>525</v>
      </c>
      <c r="C508" s="24">
        <v>63</v>
      </c>
      <c r="D508" s="24">
        <v>1</v>
      </c>
      <c r="E508" s="58">
        <f t="shared" si="175"/>
        <v>5.771344814950531E-3</v>
      </c>
      <c r="F508" s="58">
        <f t="shared" si="176"/>
        <v>9.8502758077226169E-5</v>
      </c>
      <c r="G508" s="51">
        <f t="shared" si="169"/>
        <v>-0.98412698412698407</v>
      </c>
      <c r="H508" s="52">
        <f t="shared" si="170"/>
        <v>-5.679736167094173E-3</v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88</v>
      </c>
      <c r="D510" s="54">
        <v>76</v>
      </c>
      <c r="E510" s="58">
        <f t="shared" si="175"/>
        <v>8.0615610113594725E-3</v>
      </c>
      <c r="F510" s="58">
        <f t="shared" si="176"/>
        <v>7.4862096138691887E-3</v>
      </c>
      <c r="G510" s="51">
        <f t="shared" si="169"/>
        <v>-0.13636363636363635</v>
      </c>
      <c r="H510" s="52">
        <f t="shared" si="170"/>
        <v>-1.0993037742762916E-3</v>
      </c>
    </row>
    <row r="511" spans="1:8" x14ac:dyDescent="0.2">
      <c r="B511" s="53" t="s">
        <v>351</v>
      </c>
      <c r="C511" s="54">
        <v>16</v>
      </c>
      <c r="D511" s="54">
        <v>27</v>
      </c>
      <c r="E511" s="58">
        <f t="shared" si="175"/>
        <v>1.4657383657017222E-3</v>
      </c>
      <c r="F511" s="58">
        <f t="shared" si="176"/>
        <v>2.6595744680851063E-3</v>
      </c>
      <c r="G511" s="51">
        <f t="shared" si="169"/>
        <v>0.6875</v>
      </c>
      <c r="H511" s="52">
        <f t="shared" si="170"/>
        <v>1.0076951264199341E-3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1</v>
      </c>
      <c r="D513" s="54">
        <v>2</v>
      </c>
      <c r="E513" s="58">
        <f t="shared" si="175"/>
        <v>9.1608647856357639E-5</v>
      </c>
      <c r="F513" s="58">
        <f t="shared" si="176"/>
        <v>1.9700551615445234E-4</v>
      </c>
      <c r="G513" s="51">
        <f t="shared" si="169"/>
        <v>1</v>
      </c>
      <c r="H513" s="52">
        <f t="shared" si="170"/>
        <v>9.1608647856357639E-5</v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1</v>
      </c>
      <c r="D515" s="54">
        <v>1</v>
      </c>
      <c r="E515" s="58">
        <f t="shared" si="175"/>
        <v>9.1608647856357639E-5</v>
      </c>
      <c r="F515" s="58">
        <f t="shared" si="176"/>
        <v>9.8502758077226169E-5</v>
      </c>
      <c r="G515" s="51">
        <f t="shared" si="169"/>
        <v>0</v>
      </c>
      <c r="H515" s="52">
        <f t="shared" si="170"/>
        <v>0</v>
      </c>
    </row>
    <row r="516" spans="2:8" x14ac:dyDescent="0.2">
      <c r="B516" s="53" t="s">
        <v>137</v>
      </c>
      <c r="C516" s="54">
        <v>1</v>
      </c>
      <c r="D516" s="54">
        <v>0</v>
      </c>
      <c r="E516" s="58">
        <f t="shared" si="175"/>
        <v>9.1608647856357639E-5</v>
      </c>
      <c r="F516" s="58" t="str">
        <f t="shared" si="176"/>
        <v/>
      </c>
      <c r="G516" s="51" t="str">
        <f t="shared" si="169"/>
        <v>0</v>
      </c>
      <c r="H516" s="52">
        <f t="shared" si="170"/>
        <v>0</v>
      </c>
    </row>
    <row r="517" spans="2:8" x14ac:dyDescent="0.2">
      <c r="B517" s="53" t="s">
        <v>318</v>
      </c>
      <c r="C517" s="54">
        <v>1</v>
      </c>
      <c r="D517" s="54">
        <v>1</v>
      </c>
      <c r="E517" s="58">
        <f t="shared" si="175"/>
        <v>9.1608647856357639E-5</v>
      </c>
      <c r="F517" s="58">
        <f t="shared" si="176"/>
        <v>9.8502758077226169E-5</v>
      </c>
      <c r="G517" s="51">
        <f t="shared" si="169"/>
        <v>0</v>
      </c>
      <c r="H517" s="52">
        <f t="shared" si="170"/>
        <v>0</v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1</v>
      </c>
      <c r="D520" s="54">
        <v>3</v>
      </c>
      <c r="E520" s="58">
        <f t="shared" si="175"/>
        <v>9.1608647856357639E-5</v>
      </c>
      <c r="F520" s="58">
        <f t="shared" si="176"/>
        <v>2.9550827423167848E-4</v>
      </c>
      <c r="G520" s="51">
        <f t="shared" si="169"/>
        <v>2</v>
      </c>
      <c r="H520" s="52">
        <f t="shared" si="170"/>
        <v>1.8321729571271528E-4</v>
      </c>
    </row>
    <row r="521" spans="2:8" x14ac:dyDescent="0.2">
      <c r="B521" s="53" t="s">
        <v>320</v>
      </c>
      <c r="C521" s="54">
        <v>5</v>
      </c>
      <c r="D521" s="54">
        <v>0</v>
      </c>
      <c r="E521" s="58">
        <f t="shared" si="175"/>
        <v>4.5804323928178822E-4</v>
      </c>
      <c r="F521" s="58" t="str">
        <f t="shared" si="176"/>
        <v/>
      </c>
      <c r="G521" s="51" t="str">
        <f t="shared" si="169"/>
        <v>0</v>
      </c>
      <c r="H521" s="52">
        <f t="shared" si="170"/>
        <v>0</v>
      </c>
    </row>
    <row r="522" spans="2:8" x14ac:dyDescent="0.2">
      <c r="B522" s="53" t="s">
        <v>321</v>
      </c>
      <c r="C522" s="54">
        <v>5</v>
      </c>
      <c r="D522" s="54">
        <v>20</v>
      </c>
      <c r="E522" s="58">
        <f t="shared" si="175"/>
        <v>4.5804323928178822E-4</v>
      </c>
      <c r="F522" s="58">
        <f t="shared" si="176"/>
        <v>1.9700551615445231E-3</v>
      </c>
      <c r="G522" s="51">
        <f t="shared" si="169"/>
        <v>3</v>
      </c>
      <c r="H522" s="52">
        <f t="shared" si="170"/>
        <v>1.3741297178453647E-3</v>
      </c>
    </row>
    <row r="523" spans="2:8" ht="24" x14ac:dyDescent="0.2">
      <c r="B523" s="53" t="s">
        <v>527</v>
      </c>
      <c r="C523" s="54">
        <v>1</v>
      </c>
      <c r="D523" s="54">
        <v>1</v>
      </c>
      <c r="E523" s="58">
        <f t="shared" si="175"/>
        <v>9.1608647856357639E-5</v>
      </c>
      <c r="F523" s="58">
        <f t="shared" si="176"/>
        <v>9.8502758077226169E-5</v>
      </c>
      <c r="G523" s="51">
        <f t="shared" si="169"/>
        <v>0</v>
      </c>
      <c r="H523" s="52">
        <f t="shared" si="170"/>
        <v>0</v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99</v>
      </c>
      <c r="D525" s="54">
        <v>123</v>
      </c>
      <c r="E525" s="58">
        <f t="shared" si="175"/>
        <v>9.0692561377794072E-3</v>
      </c>
      <c r="F525" s="58">
        <f t="shared" si="176"/>
        <v>1.2115839243498818E-2</v>
      </c>
      <c r="G525" s="51">
        <f t="shared" si="169"/>
        <v>0.24242424242424243</v>
      </c>
      <c r="H525" s="52">
        <f t="shared" si="170"/>
        <v>2.1986075485525836E-3</v>
      </c>
    </row>
    <row r="526" spans="2:8" x14ac:dyDescent="0.2">
      <c r="B526" s="53" t="s">
        <v>323</v>
      </c>
      <c r="C526" s="54">
        <v>0</v>
      </c>
      <c r="D526" s="54">
        <v>2</v>
      </c>
      <c r="E526" s="58" t="str">
        <f t="shared" si="175"/>
        <v/>
      </c>
      <c r="F526" s="58">
        <f t="shared" si="176"/>
        <v>1.9700551615445234E-4</v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5</v>
      </c>
      <c r="E527" s="58" t="str">
        <f t="shared" si="175"/>
        <v/>
      </c>
      <c r="F527" s="58">
        <f t="shared" si="176"/>
        <v>4.9251379038613076E-4</v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173</v>
      </c>
      <c r="D530" s="54">
        <v>194</v>
      </c>
      <c r="E530" s="58">
        <f t="shared" si="175"/>
        <v>1.5848296079149872E-2</v>
      </c>
      <c r="F530" s="58">
        <f t="shared" si="176"/>
        <v>1.9109535066981875E-2</v>
      </c>
      <c r="G530" s="51">
        <f t="shared" si="169"/>
        <v>0.12138728323699421</v>
      </c>
      <c r="H530" s="52">
        <f t="shared" si="170"/>
        <v>1.9237816049835104E-3</v>
      </c>
    </row>
    <row r="531" spans="1:8" x14ac:dyDescent="0.2">
      <c r="B531" s="53" t="s">
        <v>145</v>
      </c>
      <c r="C531" s="54">
        <v>192</v>
      </c>
      <c r="D531" s="54">
        <v>11</v>
      </c>
      <c r="E531" s="58">
        <f t="shared" si="175"/>
        <v>1.7588860388420668E-2</v>
      </c>
      <c r="F531" s="58">
        <f t="shared" si="176"/>
        <v>1.0835303388494878E-3</v>
      </c>
      <c r="G531" s="51">
        <f t="shared" si="169"/>
        <v>-0.94270833333333337</v>
      </c>
      <c r="H531" s="52">
        <f t="shared" si="170"/>
        <v>-1.6581165262000735E-2</v>
      </c>
    </row>
    <row r="532" spans="1:8" x14ac:dyDescent="0.2">
      <c r="B532" s="53" t="s">
        <v>326</v>
      </c>
      <c r="C532" s="54">
        <v>386</v>
      </c>
      <c r="D532" s="54">
        <v>122</v>
      </c>
      <c r="E532" s="58">
        <f t="shared" si="175"/>
        <v>3.5360938072554048E-2</v>
      </c>
      <c r="F532" s="58">
        <f t="shared" si="176"/>
        <v>1.2017336485421592E-2</v>
      </c>
      <c r="G532" s="51">
        <f t="shared" si="169"/>
        <v>-0.68393782383419688</v>
      </c>
      <c r="H532" s="52">
        <f t="shared" si="170"/>
        <v>-2.4184683034078416E-2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112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1</v>
      </c>
      <c r="D535" s="54">
        <v>0</v>
      </c>
      <c r="E535" s="58">
        <f>+IF(C535=0,"",C535/C$333)</f>
        <v>9.1608647856357639E-5</v>
      </c>
      <c r="F535" s="58" t="str">
        <f>+IF(D535=0,"",D535/D$333)</f>
        <v/>
      </c>
      <c r="G535" s="51" t="str">
        <f t="shared" si="169"/>
        <v>0</v>
      </c>
      <c r="H535" s="52">
        <f t="shared" si="170"/>
        <v>0</v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1</v>
      </c>
      <c r="E537" s="58" t="str">
        <f t="shared" si="177"/>
        <v/>
      </c>
      <c r="F537" s="58">
        <f t="shared" si="178"/>
        <v>9.8502758077226169E-5</v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119</v>
      </c>
      <c r="D539" s="54">
        <v>59</v>
      </c>
      <c r="E539" s="58">
        <f t="shared" si="177"/>
        <v>1.0901429094906559E-2</v>
      </c>
      <c r="F539" s="58">
        <f t="shared" si="178"/>
        <v>5.8116627265563433E-3</v>
      </c>
      <c r="G539" s="51">
        <f t="shared" si="179"/>
        <v>-0.50420168067226889</v>
      </c>
      <c r="H539" s="52">
        <f t="shared" si="180"/>
        <v>-5.496518871381458E-3</v>
      </c>
    </row>
    <row r="540" spans="1:8" x14ac:dyDescent="0.2">
      <c r="B540" s="53" t="s">
        <v>529</v>
      </c>
      <c r="C540" s="54">
        <v>5</v>
      </c>
      <c r="D540" s="54">
        <v>6</v>
      </c>
      <c r="E540" s="58">
        <f t="shared" si="177"/>
        <v>4.5804323928178822E-4</v>
      </c>
      <c r="F540" s="58">
        <f t="shared" si="178"/>
        <v>5.9101654846335696E-4</v>
      </c>
      <c r="G540" s="51">
        <f t="shared" si="179"/>
        <v>0.2</v>
      </c>
      <c r="H540" s="52">
        <f t="shared" si="180"/>
        <v>9.1608647856357653E-5</v>
      </c>
    </row>
    <row r="541" spans="1:8" x14ac:dyDescent="0.2">
      <c r="B541" s="53" t="s">
        <v>329</v>
      </c>
      <c r="C541" s="54">
        <v>26</v>
      </c>
      <c r="D541" s="54">
        <v>18</v>
      </c>
      <c r="E541" s="58">
        <f t="shared" si="177"/>
        <v>2.3818248442652986E-3</v>
      </c>
      <c r="F541" s="58">
        <f t="shared" si="178"/>
        <v>1.7730496453900709E-3</v>
      </c>
      <c r="G541" s="51">
        <f t="shared" si="179"/>
        <v>-0.30769230769230771</v>
      </c>
      <c r="H541" s="52">
        <f t="shared" si="180"/>
        <v>-7.3286918285086111E-4</v>
      </c>
    </row>
    <row r="542" spans="1:8" x14ac:dyDescent="0.2">
      <c r="B542" s="53" t="s">
        <v>330</v>
      </c>
      <c r="C542" s="54">
        <v>0</v>
      </c>
      <c r="D542" s="54">
        <v>1</v>
      </c>
      <c r="E542" s="58" t="str">
        <f t="shared" si="177"/>
        <v/>
      </c>
      <c r="F542" s="58">
        <f t="shared" si="178"/>
        <v>9.8502758077226169E-5</v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1</v>
      </c>
      <c r="D545" s="54">
        <v>0</v>
      </c>
      <c r="E545" s="58">
        <f t="shared" si="177"/>
        <v>9.1608647856357639E-5</v>
      </c>
      <c r="F545" s="58" t="str">
        <f t="shared" si="178"/>
        <v/>
      </c>
      <c r="G545" s="51" t="str">
        <f t="shared" si="179"/>
        <v>0</v>
      </c>
      <c r="H545" s="52">
        <f t="shared" si="180"/>
        <v>0</v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17</v>
      </c>
      <c r="D547" s="54">
        <v>0</v>
      </c>
      <c r="E547" s="58">
        <f t="shared" si="177"/>
        <v>1.5573470135580799E-3</v>
      </c>
      <c r="F547" s="58" t="str">
        <f t="shared" si="178"/>
        <v/>
      </c>
      <c r="G547" s="51" t="str">
        <f t="shared" si="179"/>
        <v>0</v>
      </c>
      <c r="H547" s="52">
        <f t="shared" si="180"/>
        <v>0</v>
      </c>
    </row>
    <row r="548" spans="1:8" ht="15" x14ac:dyDescent="0.2">
      <c r="B548" s="20"/>
      <c r="C548" s="17"/>
      <c r="D548" s="7"/>
      <c r="E548" s="18"/>
      <c r="F548" s="18"/>
      <c r="G548" s="15"/>
      <c r="H548" s="16"/>
    </row>
    <row r="549" spans="1:8" x14ac:dyDescent="0.2">
      <c r="C549" s="8"/>
      <c r="D549" s="8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2346</v>
      </c>
      <c r="D553" s="29">
        <f>SUM(D554:D579)</f>
        <v>4502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0.91901108269394716</v>
      </c>
      <c r="H553" s="31">
        <f>+IF(OR(AND(E553=""),(G553="")),"",E553*G553)</f>
        <v>0.91901108269394716</v>
      </c>
    </row>
    <row r="554" spans="1:8" x14ac:dyDescent="0.2">
      <c r="B554" s="53" t="s">
        <v>334</v>
      </c>
      <c r="C554" s="54">
        <v>2</v>
      </c>
      <c r="D554" s="54">
        <v>15</v>
      </c>
      <c r="E554" s="58">
        <f t="shared" si="181"/>
        <v>8.5251491901108269E-4</v>
      </c>
      <c r="F554" s="58">
        <f t="shared" si="182"/>
        <v>3.3318525099955577E-3</v>
      </c>
      <c r="G554" s="51">
        <f>+IF(OR(AND(D554=0),(C554=0)),"0",((D554-C554)/C554))</f>
        <v>6.5</v>
      </c>
      <c r="H554" s="52">
        <f>+IF(OR(AND(E554=""),(G554="")),"",E554*G554)</f>
        <v>5.5413469735720372E-3</v>
      </c>
    </row>
    <row r="555" spans="1:8" x14ac:dyDescent="0.2">
      <c r="B555" s="53" t="s">
        <v>148</v>
      </c>
      <c r="C555" s="54">
        <v>65</v>
      </c>
      <c r="D555" s="54">
        <v>30</v>
      </c>
      <c r="E555" s="58">
        <f t="shared" si="181"/>
        <v>2.7706734867860187E-2</v>
      </c>
      <c r="F555" s="58">
        <f t="shared" si="182"/>
        <v>6.6637050199911153E-3</v>
      </c>
      <c r="G555" s="51">
        <f t="shared" ref="G555:G579" si="183">+IF(OR(AND(D555=0),(C555=0)),"0",((D555-C555)/C555))</f>
        <v>-0.53846153846153844</v>
      </c>
      <c r="H555" s="52">
        <f t="shared" ref="H555:H579" si="184">+IF(OR(AND(E555=""),(G555="")),"",E555*G555)</f>
        <v>-1.4919011082693947E-2</v>
      </c>
    </row>
    <row r="556" spans="1:8" x14ac:dyDescent="0.2">
      <c r="B556" s="53" t="s">
        <v>606</v>
      </c>
      <c r="C556" s="54">
        <v>495</v>
      </c>
      <c r="D556" s="54">
        <v>399</v>
      </c>
      <c r="E556" s="58">
        <f t="shared" si="181"/>
        <v>0.21099744245524296</v>
      </c>
      <c r="F556" s="58">
        <f t="shared" si="182"/>
        <v>8.8627276765881835E-2</v>
      </c>
      <c r="G556" s="51">
        <f t="shared" si="183"/>
        <v>-0.19393939393939394</v>
      </c>
      <c r="H556" s="52">
        <f t="shared" si="184"/>
        <v>-4.0920716112531966E-2</v>
      </c>
    </row>
    <row r="557" spans="1:8" x14ac:dyDescent="0.2">
      <c r="B557" s="53" t="s">
        <v>335</v>
      </c>
      <c r="C557" s="54">
        <v>97</v>
      </c>
      <c r="D557" s="54">
        <v>340</v>
      </c>
      <c r="E557" s="58">
        <f t="shared" si="181"/>
        <v>4.134697357203751E-2</v>
      </c>
      <c r="F557" s="58">
        <f t="shared" si="182"/>
        <v>7.5521990226565971E-2</v>
      </c>
      <c r="G557" s="51">
        <f t="shared" si="183"/>
        <v>2.5051546391752577</v>
      </c>
      <c r="H557" s="52">
        <f t="shared" si="184"/>
        <v>0.10358056265984654</v>
      </c>
    </row>
    <row r="558" spans="1:8" x14ac:dyDescent="0.2">
      <c r="B558" s="53" t="s">
        <v>149</v>
      </c>
      <c r="C558" s="54">
        <v>141</v>
      </c>
      <c r="D558" s="54">
        <v>177</v>
      </c>
      <c r="E558" s="58">
        <f t="shared" si="181"/>
        <v>6.010230179028133E-2</v>
      </c>
      <c r="F558" s="58">
        <f t="shared" si="182"/>
        <v>3.9315859617947577E-2</v>
      </c>
      <c r="G558" s="51">
        <f t="shared" si="183"/>
        <v>0.25531914893617019</v>
      </c>
      <c r="H558" s="52">
        <f t="shared" si="184"/>
        <v>1.5345268542199487E-2</v>
      </c>
    </row>
    <row r="559" spans="1:8" x14ac:dyDescent="0.2">
      <c r="B559" s="53" t="s">
        <v>147</v>
      </c>
      <c r="C559" s="54">
        <v>1</v>
      </c>
      <c r="D559" s="54">
        <v>41</v>
      </c>
      <c r="E559" s="58">
        <f t="shared" si="181"/>
        <v>4.2625745950554135E-4</v>
      </c>
      <c r="F559" s="58">
        <f t="shared" si="182"/>
        <v>9.1070635273211905E-3</v>
      </c>
      <c r="G559" s="51">
        <f t="shared" si="183"/>
        <v>40</v>
      </c>
      <c r="H559" s="52">
        <f t="shared" si="184"/>
        <v>1.7050298380221655E-2</v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5</v>
      </c>
      <c r="E560" s="57" t="str">
        <f t="shared" si="181"/>
        <v/>
      </c>
      <c r="F560" s="57">
        <f t="shared" si="182"/>
        <v>1.1106175033318525E-3</v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2</v>
      </c>
      <c r="E561" s="57" t="str">
        <f t="shared" si="181"/>
        <v/>
      </c>
      <c r="F561" s="57">
        <f t="shared" si="182"/>
        <v>4.4424700133274098E-4</v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1</v>
      </c>
      <c r="E562" s="57" t="str">
        <f t="shared" si="181"/>
        <v/>
      </c>
      <c r="F562" s="57">
        <f t="shared" si="182"/>
        <v>2.2212350066637049E-4</v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4</v>
      </c>
      <c r="D563" s="54">
        <v>0</v>
      </c>
      <c r="E563" s="57">
        <f t="shared" si="181"/>
        <v>1.7050298380221654E-3</v>
      </c>
      <c r="F563" s="57" t="str">
        <f t="shared" si="182"/>
        <v/>
      </c>
      <c r="G563" s="57" t="str">
        <f t="shared" si="183"/>
        <v>0</v>
      </c>
      <c r="H563" s="50">
        <f t="shared" si="184"/>
        <v>0</v>
      </c>
    </row>
    <row r="564" spans="1:8" s="32" customFormat="1" x14ac:dyDescent="0.2">
      <c r="A564" s="40"/>
      <c r="B564" s="55" t="s">
        <v>567</v>
      </c>
      <c r="C564" s="56">
        <v>2</v>
      </c>
      <c r="D564" s="54">
        <v>25</v>
      </c>
      <c r="E564" s="57">
        <f t="shared" ref="E564:E565" si="185">+IF(C564=0,"",C564/C$553)</f>
        <v>8.5251491901108269E-4</v>
      </c>
      <c r="F564" s="57">
        <f t="shared" ref="F564:F565" si="186">+IF(D564=0,"",D564/D$553)</f>
        <v>5.5530875166592622E-3</v>
      </c>
      <c r="G564" s="57">
        <f t="shared" ref="G564:G565" si="187">+IF(OR(AND(D564=0),(C564=0)),"0",((D564-C564)/C564))</f>
        <v>11.5</v>
      </c>
      <c r="H564" s="50">
        <f t="shared" ref="H564:H565" si="188">+IF(OR(AND(E564=""),(G564="")),"",E564*G564)</f>
        <v>9.8039215686274508E-3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3</v>
      </c>
      <c r="D566" s="54">
        <v>20</v>
      </c>
      <c r="E566" s="57">
        <f t="shared" ref="E566:E579" si="189">+IF(C566=0,"",C566/C$553)</f>
        <v>1.2787723785166241E-3</v>
      </c>
      <c r="F566" s="57">
        <f t="shared" ref="F566:F579" si="190">+IF(D566=0,"",D566/D$553)</f>
        <v>4.4424700133274099E-3</v>
      </c>
      <c r="G566" s="57">
        <f t="shared" si="183"/>
        <v>5.666666666666667</v>
      </c>
      <c r="H566" s="50">
        <f t="shared" si="184"/>
        <v>7.2463768115942039E-3</v>
      </c>
    </row>
    <row r="567" spans="1:8" s="32" customFormat="1" x14ac:dyDescent="0.2">
      <c r="A567" s="39"/>
      <c r="B567" s="55" t="s">
        <v>339</v>
      </c>
      <c r="C567" s="56">
        <v>410</v>
      </c>
      <c r="D567" s="54">
        <v>161</v>
      </c>
      <c r="E567" s="57">
        <f t="shared" si="189"/>
        <v>0.17476555839727195</v>
      </c>
      <c r="F567" s="57">
        <f t="shared" si="190"/>
        <v>3.5761883607285654E-2</v>
      </c>
      <c r="G567" s="57">
        <f t="shared" si="183"/>
        <v>-0.60731707317073169</v>
      </c>
      <c r="H567" s="50">
        <f t="shared" si="184"/>
        <v>-0.10613810741687979</v>
      </c>
    </row>
    <row r="568" spans="1:8" s="32" customFormat="1" x14ac:dyDescent="0.2">
      <c r="A568" s="39"/>
      <c r="B568" s="55" t="s">
        <v>151</v>
      </c>
      <c r="C568" s="56">
        <v>51</v>
      </c>
      <c r="D568" s="54">
        <v>247</v>
      </c>
      <c r="E568" s="57">
        <f t="shared" si="189"/>
        <v>2.1739130434782608E-2</v>
      </c>
      <c r="F568" s="57">
        <f t="shared" si="190"/>
        <v>5.4864504664593514E-2</v>
      </c>
      <c r="G568" s="57">
        <f t="shared" si="183"/>
        <v>3.8431372549019609</v>
      </c>
      <c r="H568" s="50">
        <f t="shared" si="184"/>
        <v>8.3546462063086108E-2</v>
      </c>
    </row>
    <row r="569" spans="1:8" s="32" customFormat="1" x14ac:dyDescent="0.2">
      <c r="A569" s="39"/>
      <c r="B569" s="55" t="s">
        <v>152</v>
      </c>
      <c r="C569" s="56">
        <v>7</v>
      </c>
      <c r="D569" s="54">
        <v>15</v>
      </c>
      <c r="E569" s="57">
        <f t="shared" si="189"/>
        <v>2.9838022165387893E-3</v>
      </c>
      <c r="F569" s="57">
        <f t="shared" si="190"/>
        <v>3.3318525099955577E-3</v>
      </c>
      <c r="G569" s="57">
        <f t="shared" si="183"/>
        <v>1.1428571428571428</v>
      </c>
      <c r="H569" s="50">
        <f t="shared" si="184"/>
        <v>3.4100596760443303E-3</v>
      </c>
    </row>
    <row r="570" spans="1:8" s="32" customFormat="1" x14ac:dyDescent="0.2">
      <c r="A570" s="39"/>
      <c r="B570" s="55" t="s">
        <v>340</v>
      </c>
      <c r="C570" s="56">
        <v>476</v>
      </c>
      <c r="D570" s="54">
        <v>853</v>
      </c>
      <c r="E570" s="57">
        <f t="shared" si="189"/>
        <v>0.20289855072463769</v>
      </c>
      <c r="F570" s="57">
        <f t="shared" si="190"/>
        <v>0.18947134606841404</v>
      </c>
      <c r="G570" s="57">
        <f t="shared" si="183"/>
        <v>0.79201680672268904</v>
      </c>
      <c r="H570" s="50">
        <f t="shared" si="184"/>
        <v>0.1606990622335891</v>
      </c>
    </row>
    <row r="571" spans="1:8" x14ac:dyDescent="0.2">
      <c r="B571" s="53" t="s">
        <v>153</v>
      </c>
      <c r="C571" s="54">
        <v>202</v>
      </c>
      <c r="D571" s="54">
        <v>123</v>
      </c>
      <c r="E571" s="58">
        <f t="shared" si="189"/>
        <v>8.6104006820119358E-2</v>
      </c>
      <c r="F571" s="58">
        <f t="shared" si="190"/>
        <v>2.7321190581963573E-2</v>
      </c>
      <c r="G571" s="51">
        <f t="shared" si="183"/>
        <v>-0.3910891089108911</v>
      </c>
      <c r="H571" s="52">
        <f t="shared" si="184"/>
        <v>-3.3674339300937772E-2</v>
      </c>
    </row>
    <row r="572" spans="1:8" x14ac:dyDescent="0.2">
      <c r="B572" s="53" t="s">
        <v>341</v>
      </c>
      <c r="C572" s="54">
        <v>11</v>
      </c>
      <c r="D572" s="54">
        <v>1</v>
      </c>
      <c r="E572" s="58">
        <f t="shared" si="189"/>
        <v>4.6888320545609551E-3</v>
      </c>
      <c r="F572" s="58">
        <f t="shared" si="190"/>
        <v>2.2212350066637049E-4</v>
      </c>
      <c r="G572" s="51">
        <f t="shared" si="183"/>
        <v>-0.90909090909090906</v>
      </c>
      <c r="H572" s="52">
        <f t="shared" si="184"/>
        <v>-4.2625745950554137E-3</v>
      </c>
    </row>
    <row r="573" spans="1:8" x14ac:dyDescent="0.2">
      <c r="B573" s="53" t="s">
        <v>154</v>
      </c>
      <c r="C573" s="54">
        <v>5</v>
      </c>
      <c r="D573" s="54">
        <v>3</v>
      </c>
      <c r="E573" s="58">
        <f t="shared" si="189"/>
        <v>2.1312872975277068E-3</v>
      </c>
      <c r="F573" s="58">
        <f t="shared" si="190"/>
        <v>6.6637050199911156E-4</v>
      </c>
      <c r="G573" s="51">
        <f t="shared" si="183"/>
        <v>-0.4</v>
      </c>
      <c r="H573" s="52">
        <f t="shared" si="184"/>
        <v>-8.525149190110828E-4</v>
      </c>
    </row>
    <row r="574" spans="1:8" x14ac:dyDescent="0.2">
      <c r="B574" s="53" t="s">
        <v>155</v>
      </c>
      <c r="C574" s="54">
        <v>1</v>
      </c>
      <c r="D574" s="54">
        <v>0</v>
      </c>
      <c r="E574" s="58">
        <f t="shared" si="189"/>
        <v>4.2625745950554135E-4</v>
      </c>
      <c r="F574" s="58" t="str">
        <f t="shared" si="190"/>
        <v/>
      </c>
      <c r="G574" s="51" t="str">
        <f t="shared" si="183"/>
        <v>0</v>
      </c>
      <c r="H574" s="52">
        <f t="shared" si="184"/>
        <v>0</v>
      </c>
    </row>
    <row r="575" spans="1:8" x14ac:dyDescent="0.2">
      <c r="B575" s="53" t="s">
        <v>342</v>
      </c>
      <c r="C575" s="54">
        <v>51</v>
      </c>
      <c r="D575" s="54">
        <v>18</v>
      </c>
      <c r="E575" s="58">
        <f t="shared" si="189"/>
        <v>2.1739130434782608E-2</v>
      </c>
      <c r="F575" s="58">
        <f t="shared" si="190"/>
        <v>3.9982230119946687E-3</v>
      </c>
      <c r="G575" s="51">
        <f t="shared" si="183"/>
        <v>-0.6470588235294118</v>
      </c>
      <c r="H575" s="52">
        <f t="shared" si="184"/>
        <v>-1.4066496163682865E-2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2</v>
      </c>
      <c r="D577" s="54">
        <v>0</v>
      </c>
      <c r="E577" s="58">
        <f t="shared" si="189"/>
        <v>8.5251491901108269E-4</v>
      </c>
      <c r="F577" s="58" t="str">
        <f t="shared" si="190"/>
        <v/>
      </c>
      <c r="G577" s="51" t="str">
        <f t="shared" si="183"/>
        <v>0</v>
      </c>
      <c r="H577" s="52">
        <f t="shared" si="184"/>
        <v>0</v>
      </c>
    </row>
    <row r="578" spans="2:8" x14ac:dyDescent="0.2">
      <c r="B578" s="62" t="s">
        <v>345</v>
      </c>
      <c r="C578" s="54">
        <v>51</v>
      </c>
      <c r="D578" s="54">
        <v>162</v>
      </c>
      <c r="E578" s="58">
        <f t="shared" si="189"/>
        <v>2.1739130434782608E-2</v>
      </c>
      <c r="F578" s="58">
        <f t="shared" si="190"/>
        <v>3.5984007107952021E-2</v>
      </c>
      <c r="G578" s="51">
        <f t="shared" si="183"/>
        <v>2.1764705882352939</v>
      </c>
      <c r="H578" s="52">
        <f t="shared" si="184"/>
        <v>4.7314578005115085E-2</v>
      </c>
    </row>
    <row r="579" spans="2:8" x14ac:dyDescent="0.2">
      <c r="B579" s="53" t="s">
        <v>533</v>
      </c>
      <c r="C579" s="54">
        <v>269</v>
      </c>
      <c r="D579" s="54">
        <v>1864</v>
      </c>
      <c r="E579" s="58">
        <f t="shared" si="189"/>
        <v>0.11466325660699062</v>
      </c>
      <c r="F579" s="58">
        <f t="shared" si="190"/>
        <v>0.4140382052421146</v>
      </c>
      <c r="G579" s="51">
        <f t="shared" si="183"/>
        <v>5.9293680297397771</v>
      </c>
      <c r="H579" s="52">
        <f t="shared" si="184"/>
        <v>0.6798806479113384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427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384</v>
      </c>
      <c r="C8" s="28">
        <f>+C18+C73+C165+C333+C553</f>
        <v>1040</v>
      </c>
      <c r="D8" s="29">
        <f>+D18+D73+D165+D333+D553</f>
        <v>954</v>
      </c>
      <c r="E8" s="30">
        <f>SUM(E9:E13)</f>
        <v>1</v>
      </c>
      <c r="F8" s="30">
        <f>SUM(F9:F13)</f>
        <v>1</v>
      </c>
      <c r="G8" s="30">
        <f>+(D8-C8)/C8</f>
        <v>-8.269230769230769E-2</v>
      </c>
      <c r="H8" s="31">
        <f>+E8*G8</f>
        <v>-8.269230769230769E-2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0</v>
      </c>
      <c r="D9" s="24">
        <f>+D18</f>
        <v>0</v>
      </c>
      <c r="E9" s="50">
        <f>C9/$C$8</f>
        <v>0</v>
      </c>
      <c r="F9" s="50">
        <f>D9/$D$8</f>
        <v>0</v>
      </c>
      <c r="G9" s="51" t="str">
        <f>+IF(OR(AND(D9=0),(C9=0)),"0",((D9-C9)/C9))</f>
        <v>0</v>
      </c>
      <c r="H9" s="52">
        <f>+IF(OR(AND(E9=""),(G9="")),"",E9*G9)</f>
        <v>0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170</v>
      </c>
      <c r="D10" s="24">
        <f>+D73</f>
        <v>77</v>
      </c>
      <c r="E10" s="50">
        <f>C10/$C$8</f>
        <v>0.16346153846153846</v>
      </c>
      <c r="F10" s="50">
        <f>D10/$D$8</f>
        <v>8.0712788259958076E-2</v>
      </c>
      <c r="G10" s="51">
        <f>+IF(OR(AND(D10=0),(C10=0)),"0",((D10-C10)/C10))</f>
        <v>-0.54705882352941182</v>
      </c>
      <c r="H10" s="52">
        <f>+IF(OR(AND(E10=""),(G10="")),"",E10*G10)</f>
        <v>-8.9423076923076938E-2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48</v>
      </c>
      <c r="D11" s="24">
        <f>+D165</f>
        <v>56</v>
      </c>
      <c r="E11" s="50">
        <f>C11/$C$8</f>
        <v>4.6153846153846156E-2</v>
      </c>
      <c r="F11" s="50">
        <f>D11/$D$8</f>
        <v>5.8700209643605873E-2</v>
      </c>
      <c r="G11" s="51">
        <f>+IF(OR(AND(D11=0),(C11=0)),"0",((D11-C11)/C11))</f>
        <v>0.16666666666666666</v>
      </c>
      <c r="H11" s="52">
        <f>+IF(OR(AND(E11=""),(G11="")),"",E11*G11)</f>
        <v>7.6923076923076927E-3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296</v>
      </c>
      <c r="D12" s="24">
        <f>+D333</f>
        <v>381</v>
      </c>
      <c r="E12" s="50">
        <f>C12/$C$8</f>
        <v>0.2846153846153846</v>
      </c>
      <c r="F12" s="50">
        <f>D12/$D$8</f>
        <v>0.39937106918238996</v>
      </c>
      <c r="G12" s="51">
        <f>+IF(OR(AND(D12=0),(C12=0)),"0",((D12-C12)/C12))</f>
        <v>0.28716216216216217</v>
      </c>
      <c r="H12" s="52">
        <f>+IF(OR(AND(E12=""),(G12="")),"",E12*G12)</f>
        <v>8.1730769230769232E-2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526</v>
      </c>
      <c r="D13" s="24">
        <f>+D553</f>
        <v>440</v>
      </c>
      <c r="E13" s="50">
        <f>C13/$C$8</f>
        <v>0.50576923076923075</v>
      </c>
      <c r="F13" s="50">
        <f>D13/$D$8</f>
        <v>0.46121593291404611</v>
      </c>
      <c r="G13" s="51">
        <f>+IF(OR(AND(D13=0),(C13=0)),"0",((D13-C13)/C13))</f>
        <v>-0.1634980988593156</v>
      </c>
      <c r="H13" s="52">
        <f>+IF(OR(AND(E13=""),(G13="")),"",E13*G13)</f>
        <v>-8.269230769230769E-2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0</v>
      </c>
      <c r="D18" s="29">
        <f>SUM(D19:D67)</f>
        <v>0</v>
      </c>
      <c r="E18" s="30" t="str">
        <f>+IF(C18=0,"",C18/C$18)</f>
        <v/>
      </c>
      <c r="F18" s="30" t="str">
        <f>+IF(D18=0,"",D18/D$18)</f>
        <v/>
      </c>
      <c r="G18" s="30" t="str">
        <f>+IF(OR(AND(D18=0),(C18=0)),"0",((D18-C18)/C18))</f>
        <v>0</v>
      </c>
      <c r="H18" s="31" t="str">
        <f>+IF(OR(AND(E18=""),(G18="")),"",E18*G18)</f>
        <v/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0</v>
      </c>
      <c r="E26" s="52" t="str">
        <f t="shared" si="0"/>
        <v/>
      </c>
      <c r="F26" s="52" t="str">
        <f t="shared" si="1"/>
        <v/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0</v>
      </c>
      <c r="D27" s="54">
        <v>0</v>
      </c>
      <c r="E27" s="52" t="str">
        <f t="shared" si="0"/>
        <v/>
      </c>
      <c r="F27" s="52" t="str">
        <f t="shared" si="1"/>
        <v/>
      </c>
      <c r="G27" s="51" t="str">
        <f t="shared" si="2"/>
        <v>0</v>
      </c>
      <c r="H27" s="52" t="str">
        <f t="shared" si="3"/>
        <v/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0</v>
      </c>
      <c r="D29" s="54">
        <v>0</v>
      </c>
      <c r="E29" s="52" t="str">
        <f t="shared" si="0"/>
        <v/>
      </c>
      <c r="F29" s="52" t="str">
        <f t="shared" si="1"/>
        <v/>
      </c>
      <c r="G29" s="51" t="str">
        <f t="shared" si="2"/>
        <v>0</v>
      </c>
      <c r="H29" s="52" t="str">
        <f t="shared" si="3"/>
        <v/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0</v>
      </c>
      <c r="E49" s="52" t="str">
        <f t="shared" si="0"/>
        <v/>
      </c>
      <c r="F49" s="52" t="str">
        <f t="shared" si="1"/>
        <v/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0</v>
      </c>
      <c r="E65" s="52" t="str">
        <f t="shared" si="0"/>
        <v/>
      </c>
      <c r="F65" s="52" t="str">
        <f t="shared" si="1"/>
        <v/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170</v>
      </c>
      <c r="D73" s="29">
        <f>SUM(D74:D159)</f>
        <v>77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-0.54705882352941182</v>
      </c>
      <c r="H73" s="31">
        <f>+IF(OR(AND(E73=""),(G73="")),"",E73*G73)</f>
        <v>-0.54705882352941182</v>
      </c>
    </row>
    <row r="74" spans="1:8" x14ac:dyDescent="0.2">
      <c r="B74" s="53" t="s">
        <v>437</v>
      </c>
      <c r="C74" s="54">
        <v>0</v>
      </c>
      <c r="D74" s="54">
        <v>0</v>
      </c>
      <c r="E74" s="58" t="str">
        <f>+IF(C74=0,"",C74/C$73)</f>
        <v/>
      </c>
      <c r="F74" s="58" t="str">
        <f>+IF(D74=0,"",D74/D$73)</f>
        <v/>
      </c>
      <c r="G74" s="51" t="str">
        <f>+IF(OR(AND(D74=0),(C74=0)),"0",((D74-C74)/C74))</f>
        <v>0</v>
      </c>
      <c r="H74" s="52" t="str">
        <f>+IF(OR(AND(E74=""),(G74="")),"",E74*G74)</f>
        <v/>
      </c>
    </row>
    <row r="75" spans="1:8" x14ac:dyDescent="0.2">
      <c r="B75" s="53" t="s">
        <v>585</v>
      </c>
      <c r="C75" s="54">
        <v>0</v>
      </c>
      <c r="D75" s="54">
        <v>0</v>
      </c>
      <c r="E75" s="58" t="str">
        <f t="shared" ref="E75:E146" si="12">+IF(C75=0,"",C75/C$73)</f>
        <v/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0</v>
      </c>
      <c r="D76" s="54">
        <v>0</v>
      </c>
      <c r="E76" s="58" t="str">
        <f t="shared" ref="E76" si="16">+IF(C76=0,"",C76/C$73)</f>
        <v/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1</v>
      </c>
      <c r="D77" s="54">
        <v>2</v>
      </c>
      <c r="E77" s="58">
        <f t="shared" si="12"/>
        <v>5.8823529411764705E-3</v>
      </c>
      <c r="F77" s="58">
        <f t="shared" si="13"/>
        <v>2.5974025974025976E-2</v>
      </c>
      <c r="G77" s="51">
        <f t="shared" si="14"/>
        <v>1</v>
      </c>
      <c r="H77" s="52">
        <f t="shared" si="15"/>
        <v>5.8823529411764705E-3</v>
      </c>
    </row>
    <row r="78" spans="1:8" x14ac:dyDescent="0.2">
      <c r="B78" s="53" t="s">
        <v>179</v>
      </c>
      <c r="C78" s="54">
        <v>0</v>
      </c>
      <c r="D78" s="54">
        <v>0</v>
      </c>
      <c r="E78" s="58" t="str">
        <f t="shared" si="12"/>
        <v/>
      </c>
      <c r="F78" s="58" t="str">
        <f t="shared" si="13"/>
        <v/>
      </c>
      <c r="G78" s="51" t="str">
        <f t="shared" si="14"/>
        <v>0</v>
      </c>
      <c r="H78" s="52" t="str">
        <f t="shared" si="15"/>
        <v/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0</v>
      </c>
      <c r="E85" s="58" t="str">
        <f t="shared" si="12"/>
        <v/>
      </c>
      <c r="F85" s="58" t="str">
        <f t="shared" si="13"/>
        <v/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4</v>
      </c>
      <c r="D87" s="54">
        <v>0</v>
      </c>
      <c r="E87" s="58">
        <f t="shared" si="12"/>
        <v>2.3529411764705882E-2</v>
      </c>
      <c r="F87" s="58" t="str">
        <f t="shared" si="13"/>
        <v/>
      </c>
      <c r="G87" s="51" t="str">
        <f t="shared" si="14"/>
        <v>0</v>
      </c>
      <c r="H87" s="52">
        <f t="shared" si="15"/>
        <v>0</v>
      </c>
    </row>
    <row r="88" spans="1:8" s="32" customFormat="1" x14ac:dyDescent="0.2">
      <c r="A88" s="40"/>
      <c r="B88" s="55" t="s">
        <v>587</v>
      </c>
      <c r="C88" s="56">
        <v>0</v>
      </c>
      <c r="D88" s="54">
        <v>1</v>
      </c>
      <c r="E88" s="58" t="str">
        <f t="shared" ref="E88" si="24">+IF(C88=0,"",C88/C$73)</f>
        <v/>
      </c>
      <c r="F88" s="58">
        <f t="shared" ref="F88" si="25">+IF(D88=0,"",D88/D$73)</f>
        <v>1.2987012987012988E-2</v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0</v>
      </c>
      <c r="D89" s="54">
        <v>3</v>
      </c>
      <c r="E89" s="58" t="str">
        <f t="shared" si="12"/>
        <v/>
      </c>
      <c r="F89" s="58">
        <f t="shared" si="13"/>
        <v>3.896103896103896E-2</v>
      </c>
      <c r="G89" s="51" t="str">
        <f t="shared" si="14"/>
        <v>0</v>
      </c>
      <c r="H89" s="52" t="str">
        <f t="shared" si="15"/>
        <v/>
      </c>
    </row>
    <row r="90" spans="1:8" x14ac:dyDescent="0.2">
      <c r="B90" s="53" t="s">
        <v>186</v>
      </c>
      <c r="C90" s="54">
        <v>1</v>
      </c>
      <c r="D90" s="54">
        <v>1</v>
      </c>
      <c r="E90" s="58">
        <f t="shared" si="12"/>
        <v>5.8823529411764705E-3</v>
      </c>
      <c r="F90" s="58">
        <f t="shared" si="13"/>
        <v>1.2987012987012988E-2</v>
      </c>
      <c r="G90" s="51">
        <f t="shared" si="14"/>
        <v>0</v>
      </c>
      <c r="H90" s="52">
        <f t="shared" si="15"/>
        <v>0</v>
      </c>
    </row>
    <row r="91" spans="1:8" x14ac:dyDescent="0.2">
      <c r="B91" s="53" t="s">
        <v>21</v>
      </c>
      <c r="C91" s="54">
        <v>0</v>
      </c>
      <c r="D91" s="54">
        <v>0</v>
      </c>
      <c r="E91" s="58" t="str">
        <f t="shared" si="12"/>
        <v/>
      </c>
      <c r="F91" s="58" t="str">
        <f t="shared" si="13"/>
        <v/>
      </c>
      <c r="G91" s="51" t="str">
        <f t="shared" si="14"/>
        <v>0</v>
      </c>
      <c r="H91" s="52" t="str">
        <f t="shared" si="15"/>
        <v/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1</v>
      </c>
      <c r="D96" s="54">
        <v>0</v>
      </c>
      <c r="E96" s="58">
        <f t="shared" si="12"/>
        <v>5.8823529411764705E-3</v>
      </c>
      <c r="F96" s="58" t="str">
        <f t="shared" si="13"/>
        <v/>
      </c>
      <c r="G96" s="51" t="str">
        <f t="shared" si="14"/>
        <v>0</v>
      </c>
      <c r="H96" s="52">
        <f t="shared" si="15"/>
        <v>0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1</v>
      </c>
      <c r="D100" s="54">
        <v>0</v>
      </c>
      <c r="E100" s="58">
        <f t="shared" si="12"/>
        <v>5.8823529411764705E-3</v>
      </c>
      <c r="F100" s="58" t="str">
        <f t="shared" si="13"/>
        <v/>
      </c>
      <c r="G100" s="51" t="str">
        <f t="shared" si="14"/>
        <v>0</v>
      </c>
      <c r="H100" s="52">
        <f t="shared" si="15"/>
        <v>0</v>
      </c>
    </row>
    <row r="101" spans="1:8" x14ac:dyDescent="0.2">
      <c r="B101" s="53" t="s">
        <v>440</v>
      </c>
      <c r="C101" s="54">
        <v>0</v>
      </c>
      <c r="D101" s="54">
        <v>2</v>
      </c>
      <c r="E101" s="58" t="str">
        <f t="shared" si="12"/>
        <v/>
      </c>
      <c r="F101" s="58">
        <f t="shared" si="13"/>
        <v>2.5974025974025976E-2</v>
      </c>
      <c r="G101" s="51" t="str">
        <f t="shared" si="14"/>
        <v>0</v>
      </c>
      <c r="H101" s="52" t="str">
        <f t="shared" si="15"/>
        <v/>
      </c>
    </row>
    <row r="102" spans="1:8" x14ac:dyDescent="0.2">
      <c r="B102" s="53" t="s">
        <v>18</v>
      </c>
      <c r="C102" s="54">
        <v>0</v>
      </c>
      <c r="D102" s="54">
        <v>0</v>
      </c>
      <c r="E102" s="58" t="str">
        <f t="shared" si="12"/>
        <v/>
      </c>
      <c r="F102" s="58" t="str">
        <f t="shared" si="13"/>
        <v/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1</v>
      </c>
      <c r="D107" s="54">
        <v>1</v>
      </c>
      <c r="E107" s="58">
        <f t="shared" si="12"/>
        <v>5.8823529411764705E-3</v>
      </c>
      <c r="F107" s="58">
        <f t="shared" si="13"/>
        <v>1.2987012987012988E-2</v>
      </c>
      <c r="G107" s="51">
        <f t="shared" si="14"/>
        <v>0</v>
      </c>
      <c r="H107" s="52">
        <f t="shared" si="15"/>
        <v>0</v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0</v>
      </c>
      <c r="E111" s="58" t="str">
        <f t="shared" si="12"/>
        <v/>
      </c>
      <c r="F111" s="58" t="str">
        <f t="shared" si="13"/>
        <v/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0</v>
      </c>
      <c r="D116" s="54">
        <v>0</v>
      </c>
      <c r="E116" s="58" t="str">
        <f t="shared" si="12"/>
        <v/>
      </c>
      <c r="F116" s="58" t="str">
        <f t="shared" si="13"/>
        <v/>
      </c>
      <c r="G116" s="51" t="str">
        <f t="shared" si="14"/>
        <v>0</v>
      </c>
      <c r="H116" s="52" t="str">
        <f t="shared" si="15"/>
        <v/>
      </c>
    </row>
    <row r="117" spans="2:8" x14ac:dyDescent="0.2">
      <c r="B117" s="53" t="s">
        <v>24</v>
      </c>
      <c r="C117" s="54">
        <v>0</v>
      </c>
      <c r="D117" s="54">
        <v>0</v>
      </c>
      <c r="E117" s="58" t="str">
        <f t="shared" si="12"/>
        <v/>
      </c>
      <c r="F117" s="58" t="str">
        <f t="shared" si="13"/>
        <v/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1</v>
      </c>
      <c r="D121" s="54">
        <v>0</v>
      </c>
      <c r="E121" s="58">
        <f t="shared" si="12"/>
        <v>5.8823529411764705E-3</v>
      </c>
      <c r="F121" s="58" t="str">
        <f t="shared" si="13"/>
        <v/>
      </c>
      <c r="G121" s="51" t="str">
        <f t="shared" si="14"/>
        <v>0</v>
      </c>
      <c r="H121" s="52">
        <f t="shared" si="15"/>
        <v>0</v>
      </c>
    </row>
    <row r="122" spans="2:8" x14ac:dyDescent="0.2">
      <c r="B122" s="53" t="s">
        <v>202</v>
      </c>
      <c r="C122" s="54">
        <v>1</v>
      </c>
      <c r="D122" s="54">
        <v>0</v>
      </c>
      <c r="E122" s="58">
        <f t="shared" si="12"/>
        <v>5.8823529411764705E-3</v>
      </c>
      <c r="F122" s="58" t="str">
        <f t="shared" si="13"/>
        <v/>
      </c>
      <c r="G122" s="51" t="str">
        <f t="shared" si="14"/>
        <v>0</v>
      </c>
      <c r="H122" s="52">
        <f t="shared" si="15"/>
        <v>0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1</v>
      </c>
      <c r="D124" s="54">
        <v>0</v>
      </c>
      <c r="E124" s="58">
        <f t="shared" si="12"/>
        <v>5.8823529411764705E-3</v>
      </c>
      <c r="F124" s="58" t="str">
        <f t="shared" si="13"/>
        <v/>
      </c>
      <c r="G124" s="51" t="str">
        <f t="shared" si="14"/>
        <v>0</v>
      </c>
      <c r="H124" s="52">
        <f t="shared" si="15"/>
        <v>0</v>
      </c>
    </row>
    <row r="125" spans="2:8" x14ac:dyDescent="0.2">
      <c r="B125" s="53" t="s">
        <v>203</v>
      </c>
      <c r="C125" s="54">
        <v>0</v>
      </c>
      <c r="D125" s="54">
        <v>0</v>
      </c>
      <c r="E125" s="58" t="str">
        <f t="shared" si="12"/>
        <v/>
      </c>
      <c r="F125" s="58" t="str">
        <f t="shared" si="13"/>
        <v/>
      </c>
      <c r="G125" s="51" t="str">
        <f t="shared" si="14"/>
        <v>0</v>
      </c>
      <c r="H125" s="52" t="str">
        <f t="shared" si="15"/>
        <v/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157</v>
      </c>
      <c r="D127" s="54">
        <v>63</v>
      </c>
      <c r="E127" s="58">
        <f t="shared" si="12"/>
        <v>0.92352941176470593</v>
      </c>
      <c r="F127" s="58">
        <f t="shared" si="13"/>
        <v>0.81818181818181823</v>
      </c>
      <c r="G127" s="51">
        <f t="shared" si="14"/>
        <v>-0.59872611464968151</v>
      </c>
      <c r="H127" s="52">
        <f t="shared" si="15"/>
        <v>-0.55294117647058827</v>
      </c>
    </row>
    <row r="128" spans="2:8" x14ac:dyDescent="0.2">
      <c r="B128" s="53" t="s">
        <v>204</v>
      </c>
      <c r="C128" s="54">
        <v>0</v>
      </c>
      <c r="D128" s="54">
        <v>0</v>
      </c>
      <c r="E128" s="58" t="str">
        <f t="shared" si="12"/>
        <v/>
      </c>
      <c r="F128" s="58" t="str">
        <f t="shared" si="13"/>
        <v/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0</v>
      </c>
      <c r="D133" s="54">
        <v>4</v>
      </c>
      <c r="E133" s="58" t="str">
        <f t="shared" si="12"/>
        <v/>
      </c>
      <c r="F133" s="58">
        <f t="shared" si="13"/>
        <v>5.1948051948051951E-2</v>
      </c>
      <c r="G133" s="51" t="str">
        <f t="shared" si="14"/>
        <v>0</v>
      </c>
      <c r="H133" s="52" t="str">
        <f t="shared" si="15"/>
        <v/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1</v>
      </c>
      <c r="D139" s="54">
        <v>0</v>
      </c>
      <c r="E139" s="58">
        <f t="shared" si="12"/>
        <v>5.8823529411764705E-3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0</v>
      </c>
      <c r="D156" s="54">
        <v>0</v>
      </c>
      <c r="E156" s="58" t="str">
        <f t="shared" ref="E156:E159" si="60">+IF(C156=0,"",C156/C$73)</f>
        <v/>
      </c>
      <c r="F156" s="58" t="str">
        <f t="shared" ref="F156:F159" si="61">+IF(D156=0,"",D156/D$73)</f>
        <v/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48</v>
      </c>
      <c r="D165" s="29">
        <f>SUM(D166:D327)</f>
        <v>56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0.16666666666666666</v>
      </c>
      <c r="H165" s="31">
        <f>+IF(OR(AND(E165=""),(G165="")),"",E165*G165)</f>
        <v>0.16666666666666666</v>
      </c>
    </row>
    <row r="166" spans="1:8" x14ac:dyDescent="0.2">
      <c r="B166" s="59" t="s">
        <v>447</v>
      </c>
      <c r="C166" s="54">
        <v>0</v>
      </c>
      <c r="D166" s="54">
        <v>0</v>
      </c>
      <c r="E166" s="58" t="str">
        <f t="shared" si="64"/>
        <v/>
      </c>
      <c r="F166" s="58" t="str">
        <f t="shared" si="65"/>
        <v/>
      </c>
      <c r="G166" s="51" t="str">
        <f>+IF(OR(AND(D166=0),(C166=0)),"0",((D166-C166)/C166))</f>
        <v>0</v>
      </c>
      <c r="H166" s="52" t="str">
        <f>+IF(OR(AND(E166=""),(G166="")),"",E166*G166)</f>
        <v/>
      </c>
    </row>
    <row r="167" spans="1:8" x14ac:dyDescent="0.2">
      <c r="B167" s="59" t="s">
        <v>590</v>
      </c>
      <c r="C167" s="54">
        <v>1</v>
      </c>
      <c r="D167" s="54">
        <v>0</v>
      </c>
      <c r="E167" s="58">
        <f t="shared" si="64"/>
        <v>2.0833333333333332E-2</v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>
        <f t="shared" ref="H167:H237" si="67">+IF(OR(AND(E167=""),(G167="")),"",E167*G167)</f>
        <v>0</v>
      </c>
    </row>
    <row r="168" spans="1:8" ht="24" x14ac:dyDescent="0.2">
      <c r="B168" s="59" t="s">
        <v>448</v>
      </c>
      <c r="C168" s="54">
        <v>0</v>
      </c>
      <c r="D168" s="54">
        <v>0</v>
      </c>
      <c r="E168" s="58" t="str">
        <f t="shared" si="64"/>
        <v/>
      </c>
      <c r="F168" s="58" t="str">
        <f t="shared" si="65"/>
        <v/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0</v>
      </c>
      <c r="D170" s="54">
        <v>0</v>
      </c>
      <c r="E170" s="58" t="str">
        <f t="shared" si="64"/>
        <v/>
      </c>
      <c r="F170" s="58" t="str">
        <f t="shared" si="65"/>
        <v/>
      </c>
      <c r="G170" s="51" t="str">
        <f t="shared" si="66"/>
        <v>0</v>
      </c>
      <c r="H170" s="52" t="str">
        <f t="shared" si="67"/>
        <v/>
      </c>
    </row>
    <row r="171" spans="1:8" x14ac:dyDescent="0.2">
      <c r="B171" s="59" t="s">
        <v>42</v>
      </c>
      <c r="C171" s="54">
        <v>4</v>
      </c>
      <c r="D171" s="54">
        <v>2</v>
      </c>
      <c r="E171" s="58">
        <f t="shared" si="64"/>
        <v>8.3333333333333329E-2</v>
      </c>
      <c r="F171" s="58">
        <f t="shared" si="65"/>
        <v>3.5714285714285712E-2</v>
      </c>
      <c r="G171" s="51">
        <f t="shared" si="66"/>
        <v>-0.5</v>
      </c>
      <c r="H171" s="52">
        <f t="shared" si="67"/>
        <v>-4.1666666666666664E-2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0</v>
      </c>
      <c r="D173" s="54">
        <v>0</v>
      </c>
      <c r="E173" s="58" t="str">
        <f t="shared" si="64"/>
        <v/>
      </c>
      <c r="F173" s="58" t="str">
        <f t="shared" si="65"/>
        <v/>
      </c>
      <c r="G173" s="51" t="str">
        <f t="shared" si="66"/>
        <v>0</v>
      </c>
      <c r="H173" s="52" t="str">
        <f t="shared" si="67"/>
        <v/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0</v>
      </c>
      <c r="D179" s="54">
        <v>1</v>
      </c>
      <c r="E179" s="58" t="str">
        <f t="shared" ref="E179:E185" si="68">+IF(C179=0,"",C179/C$165)</f>
        <v/>
      </c>
      <c r="F179" s="58">
        <f t="shared" ref="F179:F185" si="69">+IF(D179=0,"",D179/D$165)</f>
        <v>1.7857142857142856E-2</v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9"/>
      <c r="B180" s="60" t="s">
        <v>450</v>
      </c>
      <c r="C180" s="56">
        <v>0</v>
      </c>
      <c r="D180" s="54">
        <v>0</v>
      </c>
      <c r="E180" s="58" t="str">
        <f t="shared" si="68"/>
        <v/>
      </c>
      <c r="F180" s="58" t="str">
        <f t="shared" si="69"/>
        <v/>
      </c>
      <c r="G180" s="51" t="str">
        <f t="shared" si="70"/>
        <v>0</v>
      </c>
      <c r="H180" s="52" t="str">
        <f t="shared" si="71"/>
        <v/>
      </c>
    </row>
    <row r="181" spans="1:8" s="32" customFormat="1" x14ac:dyDescent="0.2">
      <c r="A181" s="39"/>
      <c r="B181" s="60" t="s">
        <v>595</v>
      </c>
      <c r="C181" s="56">
        <v>4</v>
      </c>
      <c r="D181" s="54">
        <v>0</v>
      </c>
      <c r="E181" s="58">
        <f t="shared" si="68"/>
        <v>8.3333333333333329E-2</v>
      </c>
      <c r="F181" s="58" t="str">
        <f t="shared" si="69"/>
        <v/>
      </c>
      <c r="G181" s="51" t="str">
        <f t="shared" si="70"/>
        <v>0</v>
      </c>
      <c r="H181" s="52">
        <f t="shared" si="71"/>
        <v>0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0</v>
      </c>
      <c r="D186" s="54">
        <v>0</v>
      </c>
      <c r="E186" s="57" t="str">
        <f t="shared" ref="E186:F191" si="72">+IF(C186=0,"",C186/C$165)</f>
        <v/>
      </c>
      <c r="F186" s="57" t="str">
        <f t="shared" si="72"/>
        <v/>
      </c>
      <c r="G186" s="57" t="str">
        <f t="shared" si="66"/>
        <v>0</v>
      </c>
      <c r="H186" s="50" t="str">
        <f t="shared" si="67"/>
        <v/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1</v>
      </c>
      <c r="D191" s="54">
        <v>1</v>
      </c>
      <c r="E191" s="57">
        <f t="shared" si="72"/>
        <v>2.0833333333333332E-2</v>
      </c>
      <c r="F191" s="57">
        <f t="shared" si="72"/>
        <v>1.7857142857142856E-2</v>
      </c>
      <c r="G191" s="57">
        <f t="shared" si="66"/>
        <v>0</v>
      </c>
      <c r="H191" s="50">
        <f t="shared" si="67"/>
        <v>0</v>
      </c>
    </row>
    <row r="192" spans="1:8" s="32" customFormat="1" x14ac:dyDescent="0.2">
      <c r="A192" s="40"/>
      <c r="B192" s="60" t="s">
        <v>541</v>
      </c>
      <c r="C192" s="56">
        <v>1</v>
      </c>
      <c r="D192" s="54">
        <v>0</v>
      </c>
      <c r="E192" s="57">
        <f t="shared" ref="E192" si="75">+IF(C192=0,"",C192/C$165)</f>
        <v>2.0833333333333332E-2</v>
      </c>
      <c r="F192" s="57" t="str">
        <f t="shared" ref="F192" si="76">+IF(D192=0,"",D192/D$165)</f>
        <v/>
      </c>
      <c r="G192" s="57" t="str">
        <f t="shared" ref="G192" si="77">+IF(OR(AND(D192=0),(C192=0)),"0",((D192-C192)/C192))</f>
        <v>0</v>
      </c>
      <c r="H192" s="50">
        <f t="shared" ref="H192" si="78">+IF(OR(AND(E192=""),(G192="")),"",E192*G192)</f>
        <v>0</v>
      </c>
    </row>
    <row r="193" spans="1:8" s="32" customFormat="1" x14ac:dyDescent="0.2">
      <c r="A193" s="39"/>
      <c r="B193" s="60" t="s">
        <v>220</v>
      </c>
      <c r="C193" s="56">
        <v>0</v>
      </c>
      <c r="D193" s="54">
        <v>0</v>
      </c>
      <c r="E193" s="57" t="str">
        <f t="shared" ref="E193:F199" si="79">+IF(C193=0,"",C193/C$165)</f>
        <v/>
      </c>
      <c r="F193" s="57" t="str">
        <f t="shared" si="79"/>
        <v/>
      </c>
      <c r="G193" s="57" t="str">
        <f t="shared" si="66"/>
        <v>0</v>
      </c>
      <c r="H193" s="50" t="str">
        <f t="shared" si="67"/>
        <v/>
      </c>
    </row>
    <row r="194" spans="1:8" s="32" customFormat="1" x14ac:dyDescent="0.2">
      <c r="A194" s="39"/>
      <c r="B194" s="60" t="s">
        <v>221</v>
      </c>
      <c r="C194" s="56">
        <v>0</v>
      </c>
      <c r="D194" s="54">
        <v>2</v>
      </c>
      <c r="E194" s="57" t="str">
        <f t="shared" si="79"/>
        <v/>
      </c>
      <c r="F194" s="57">
        <f t="shared" si="79"/>
        <v>3.5714285714285712E-2</v>
      </c>
      <c r="G194" s="57" t="str">
        <f t="shared" si="66"/>
        <v>0</v>
      </c>
      <c r="H194" s="50" t="str">
        <f t="shared" si="67"/>
        <v/>
      </c>
    </row>
    <row r="195" spans="1:8" s="32" customFormat="1" x14ac:dyDescent="0.2">
      <c r="A195" s="39"/>
      <c r="B195" s="60" t="s">
        <v>222</v>
      </c>
      <c r="C195" s="56">
        <v>0</v>
      </c>
      <c r="D195" s="54">
        <v>0</v>
      </c>
      <c r="E195" s="57" t="str">
        <f t="shared" si="79"/>
        <v/>
      </c>
      <c r="F195" s="57" t="str">
        <f t="shared" si="79"/>
        <v/>
      </c>
      <c r="G195" s="57" t="str">
        <f t="shared" si="66"/>
        <v>0</v>
      </c>
      <c r="H195" s="50" t="str">
        <f t="shared" si="67"/>
        <v/>
      </c>
    </row>
    <row r="196" spans="1:8" x14ac:dyDescent="0.2">
      <c r="B196" s="59" t="s">
        <v>223</v>
      </c>
      <c r="C196" s="54">
        <v>4</v>
      </c>
      <c r="D196" s="54">
        <v>4</v>
      </c>
      <c r="E196" s="58">
        <f t="shared" si="79"/>
        <v>8.3333333333333329E-2</v>
      </c>
      <c r="F196" s="58">
        <f t="shared" si="79"/>
        <v>7.1428571428571425E-2</v>
      </c>
      <c r="G196" s="51">
        <f t="shared" si="66"/>
        <v>0</v>
      </c>
      <c r="H196" s="52">
        <f t="shared" si="67"/>
        <v>0</v>
      </c>
    </row>
    <row r="197" spans="1:8" x14ac:dyDescent="0.2">
      <c r="B197" s="59" t="s">
        <v>452</v>
      </c>
      <c r="C197" s="54">
        <v>0</v>
      </c>
      <c r="D197" s="54">
        <v>0</v>
      </c>
      <c r="E197" s="58" t="str">
        <f t="shared" si="79"/>
        <v/>
      </c>
      <c r="F197" s="58" t="str">
        <f t="shared" si="79"/>
        <v/>
      </c>
      <c r="G197" s="51" t="str">
        <f t="shared" si="66"/>
        <v>0</v>
      </c>
      <c r="H197" s="52" t="str">
        <f t="shared" si="67"/>
        <v/>
      </c>
    </row>
    <row r="198" spans="1:8" x14ac:dyDescent="0.2">
      <c r="B198" s="59" t="s">
        <v>453</v>
      </c>
      <c r="C198" s="54">
        <v>0</v>
      </c>
      <c r="D198" s="54">
        <v>0</v>
      </c>
      <c r="E198" s="58" t="str">
        <f t="shared" si="79"/>
        <v/>
      </c>
      <c r="F198" s="58" t="str">
        <f t="shared" si="79"/>
        <v/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0</v>
      </c>
      <c r="E200" s="58" t="str">
        <f t="shared" ref="E200" si="80">+IF(C200=0,"",C200/C$165)</f>
        <v/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0</v>
      </c>
      <c r="D202" s="54">
        <v>0</v>
      </c>
      <c r="E202" s="57" t="str">
        <f t="shared" si="84"/>
        <v/>
      </c>
      <c r="F202" s="57" t="str">
        <f t="shared" si="84"/>
        <v/>
      </c>
      <c r="G202" s="57" t="str">
        <f t="shared" si="66"/>
        <v>0</v>
      </c>
      <c r="H202" s="50" t="str">
        <f t="shared" si="67"/>
        <v/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3</v>
      </c>
      <c r="D205" s="54">
        <v>14</v>
      </c>
      <c r="E205" s="57">
        <f t="shared" si="84"/>
        <v>6.25E-2</v>
      </c>
      <c r="F205" s="57">
        <f t="shared" si="84"/>
        <v>0.25</v>
      </c>
      <c r="G205" s="57">
        <f t="shared" si="66"/>
        <v>3.6666666666666665</v>
      </c>
      <c r="H205" s="50">
        <f t="shared" si="67"/>
        <v>0.22916666666666666</v>
      </c>
    </row>
    <row r="206" spans="1:8" s="32" customFormat="1" x14ac:dyDescent="0.2">
      <c r="A206" s="39"/>
      <c r="B206" s="60" t="s">
        <v>229</v>
      </c>
      <c r="C206" s="56">
        <v>0</v>
      </c>
      <c r="D206" s="54">
        <v>0</v>
      </c>
      <c r="E206" s="57" t="str">
        <f t="shared" si="84"/>
        <v/>
      </c>
      <c r="F206" s="57" t="str">
        <f t="shared" si="84"/>
        <v/>
      </c>
      <c r="G206" s="57" t="str">
        <f t="shared" si="66"/>
        <v>0</v>
      </c>
      <c r="H206" s="50" t="str">
        <f t="shared" si="67"/>
        <v/>
      </c>
    </row>
    <row r="207" spans="1:8" s="32" customFormat="1" x14ac:dyDescent="0.2">
      <c r="A207" s="39"/>
      <c r="B207" s="60" t="s">
        <v>230</v>
      </c>
      <c r="C207" s="56">
        <v>4</v>
      </c>
      <c r="D207" s="54">
        <v>0</v>
      </c>
      <c r="E207" s="57">
        <f t="shared" si="84"/>
        <v>8.3333333333333329E-2</v>
      </c>
      <c r="F207" s="57" t="str">
        <f t="shared" si="84"/>
        <v/>
      </c>
      <c r="G207" s="57" t="str">
        <f t="shared" si="66"/>
        <v>0</v>
      </c>
      <c r="H207" s="50">
        <f t="shared" si="67"/>
        <v>0</v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4</v>
      </c>
      <c r="E212" s="58" t="str">
        <f t="shared" si="89"/>
        <v/>
      </c>
      <c r="F212" s="58">
        <f t="shared" si="90"/>
        <v>7.1428571428571425E-2</v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4</v>
      </c>
      <c r="E213" s="58" t="str">
        <f t="shared" si="89"/>
        <v/>
      </c>
      <c r="F213" s="58">
        <f t="shared" si="90"/>
        <v>7.1428571428571425E-2</v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0</v>
      </c>
      <c r="D216" s="54">
        <v>1</v>
      </c>
      <c r="E216" s="58" t="str">
        <f t="shared" si="89"/>
        <v/>
      </c>
      <c r="F216" s="58">
        <f t="shared" si="90"/>
        <v>1.7857142857142856E-2</v>
      </c>
      <c r="G216" s="51" t="str">
        <f t="shared" si="66"/>
        <v>0</v>
      </c>
      <c r="H216" s="52" t="str">
        <f t="shared" si="67"/>
        <v/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0</v>
      </c>
      <c r="D229" s="54">
        <v>0</v>
      </c>
      <c r="E229" s="58" t="str">
        <f t="shared" si="89"/>
        <v/>
      </c>
      <c r="F229" s="58" t="str">
        <f t="shared" si="90"/>
        <v/>
      </c>
      <c r="G229" s="51" t="str">
        <f t="shared" si="66"/>
        <v>0</v>
      </c>
      <c r="H229" s="52" t="str">
        <f t="shared" si="67"/>
        <v/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2</v>
      </c>
      <c r="D256" s="54">
        <v>0</v>
      </c>
      <c r="E256" s="57">
        <f t="shared" si="95"/>
        <v>4.1666666666666664E-2</v>
      </c>
      <c r="F256" s="57" t="str">
        <f t="shared" si="96"/>
        <v/>
      </c>
      <c r="G256" s="57" t="str">
        <f t="shared" si="97"/>
        <v>0</v>
      </c>
      <c r="H256" s="50">
        <f t="shared" si="98"/>
        <v>0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2</v>
      </c>
      <c r="D263" s="54">
        <v>0</v>
      </c>
      <c r="E263" s="57">
        <f t="shared" si="95"/>
        <v>4.1666666666666664E-2</v>
      </c>
      <c r="F263" s="57" t="str">
        <f t="shared" si="96"/>
        <v/>
      </c>
      <c r="G263" s="57" t="str">
        <f t="shared" si="97"/>
        <v>0</v>
      </c>
      <c r="H263" s="50">
        <f t="shared" si="98"/>
        <v>0</v>
      </c>
    </row>
    <row r="264" spans="1:8" s="32" customFormat="1" x14ac:dyDescent="0.2">
      <c r="A264" s="39"/>
      <c r="B264" s="60" t="s">
        <v>60</v>
      </c>
      <c r="C264" s="56">
        <v>0</v>
      </c>
      <c r="D264" s="54">
        <v>0</v>
      </c>
      <c r="E264" s="57" t="str">
        <f t="shared" ref="E264:F267" si="99">+IF(C264=0,"",C264/C$165)</f>
        <v/>
      </c>
      <c r="F264" s="57" t="str">
        <f t="shared" si="99"/>
        <v/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9"/>
      <c r="B265" s="60" t="s">
        <v>65</v>
      </c>
      <c r="C265" s="56">
        <v>2</v>
      </c>
      <c r="D265" s="54">
        <v>0</v>
      </c>
      <c r="E265" s="57">
        <f t="shared" si="99"/>
        <v>4.1666666666666664E-2</v>
      </c>
      <c r="F265" s="57" t="str">
        <f t="shared" si="99"/>
        <v/>
      </c>
      <c r="G265" s="57" t="str">
        <f t="shared" si="93"/>
        <v>0</v>
      </c>
      <c r="H265" s="50">
        <f t="shared" si="94"/>
        <v>0</v>
      </c>
    </row>
    <row r="266" spans="1:8" s="32" customFormat="1" x14ac:dyDescent="0.2">
      <c r="A266" s="39"/>
      <c r="B266" s="60" t="s">
        <v>61</v>
      </c>
      <c r="C266" s="56">
        <v>0</v>
      </c>
      <c r="D266" s="54">
        <v>1</v>
      </c>
      <c r="E266" s="57" t="str">
        <f t="shared" si="99"/>
        <v/>
      </c>
      <c r="F266" s="57">
        <f t="shared" si="99"/>
        <v>1.7857142857142856E-2</v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3</v>
      </c>
      <c r="D272" s="54">
        <v>0</v>
      </c>
      <c r="E272" s="57">
        <f t="shared" si="104"/>
        <v>6.25E-2</v>
      </c>
      <c r="F272" s="57" t="str">
        <f t="shared" si="104"/>
        <v/>
      </c>
      <c r="G272" s="57" t="str">
        <f t="shared" si="93"/>
        <v>0</v>
      </c>
      <c r="H272" s="50">
        <f t="shared" si="94"/>
        <v>0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2</v>
      </c>
      <c r="E274" s="57" t="str">
        <f t="shared" si="104"/>
        <v/>
      </c>
      <c r="F274" s="57">
        <f t="shared" si="104"/>
        <v>3.5714285714285712E-2</v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0</v>
      </c>
      <c r="D275" s="54">
        <v>0</v>
      </c>
      <c r="E275" s="57" t="str">
        <f t="shared" si="104"/>
        <v/>
      </c>
      <c r="F275" s="57" t="str">
        <f t="shared" si="104"/>
        <v/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0</v>
      </c>
      <c r="D279" s="54">
        <v>0</v>
      </c>
      <c r="E279" s="57" t="str">
        <f>+IF(C279=0,"",C279/C$165)</f>
        <v/>
      </c>
      <c r="F279" s="57" t="str">
        <f>+IF(D279=0,"",D279/D$165)</f>
        <v/>
      </c>
      <c r="G279" s="57" t="str">
        <f t="shared" si="93"/>
        <v>0</v>
      </c>
      <c r="H279" s="50" t="str">
        <f t="shared" si="94"/>
        <v/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6</v>
      </c>
      <c r="D287" s="54">
        <v>19</v>
      </c>
      <c r="E287" s="57">
        <f t="shared" si="113"/>
        <v>0.125</v>
      </c>
      <c r="F287" s="57">
        <f t="shared" si="113"/>
        <v>0.3392857142857143</v>
      </c>
      <c r="G287" s="57">
        <f t="shared" si="93"/>
        <v>2.1666666666666665</v>
      </c>
      <c r="H287" s="50">
        <f t="shared" si="94"/>
        <v>0.27083333333333331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0</v>
      </c>
      <c r="D292" s="54">
        <v>0</v>
      </c>
      <c r="E292" s="57" t="str">
        <f t="shared" si="116"/>
        <v/>
      </c>
      <c r="F292" s="57" t="str">
        <f t="shared" si="117"/>
        <v/>
      </c>
      <c r="G292" s="57" t="str">
        <f t="shared" si="93"/>
        <v>0</v>
      </c>
      <c r="H292" s="50" t="str">
        <f t="shared" si="94"/>
        <v/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2</v>
      </c>
      <c r="D297" s="54">
        <v>0</v>
      </c>
      <c r="E297" s="57">
        <f t="shared" si="116"/>
        <v>4.1666666666666664E-2</v>
      </c>
      <c r="F297" s="57" t="str">
        <f t="shared" si="117"/>
        <v/>
      </c>
      <c r="G297" s="57" t="str">
        <f t="shared" si="93"/>
        <v>0</v>
      </c>
      <c r="H297" s="50">
        <f t="shared" si="94"/>
        <v>0</v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7</v>
      </c>
      <c r="D301" s="54">
        <v>0</v>
      </c>
      <c r="E301" s="57">
        <f t="shared" si="116"/>
        <v>0.14583333333333334</v>
      </c>
      <c r="F301" s="57" t="str">
        <f t="shared" si="117"/>
        <v/>
      </c>
      <c r="G301" s="57" t="str">
        <f t="shared" si="93"/>
        <v>0</v>
      </c>
      <c r="H301" s="50">
        <f t="shared" si="94"/>
        <v>0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1</v>
      </c>
      <c r="D303" s="54">
        <v>1</v>
      </c>
      <c r="E303" s="57">
        <f t="shared" si="116"/>
        <v>2.0833333333333332E-2</v>
      </c>
      <c r="F303" s="57">
        <f t="shared" si="117"/>
        <v>1.7857142857142856E-2</v>
      </c>
      <c r="G303" s="57">
        <f t="shared" si="93"/>
        <v>0</v>
      </c>
      <c r="H303" s="50">
        <f t="shared" si="94"/>
        <v>0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1</v>
      </c>
      <c r="D308" s="54">
        <v>0</v>
      </c>
      <c r="E308" s="57">
        <f t="shared" si="116"/>
        <v>2.0833333333333332E-2</v>
      </c>
      <c r="F308" s="57" t="str">
        <f t="shared" si="117"/>
        <v/>
      </c>
      <c r="G308" s="57" t="str">
        <f t="shared" si="93"/>
        <v>0</v>
      </c>
      <c r="H308" s="50">
        <f t="shared" si="94"/>
        <v>0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0</v>
      </c>
      <c r="D312" s="54">
        <v>0</v>
      </c>
      <c r="E312" s="57" t="str">
        <f t="shared" ref="E312" si="118">+IF(C312=0,"",C312/C$165)</f>
        <v/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296</v>
      </c>
      <c r="D333" s="29">
        <f>SUM(D334:D547)</f>
        <v>381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0.28716216216216217</v>
      </c>
      <c r="H333" s="31">
        <f>+IF(OR(AND(E333=""),(G333="")),"",E333*G333)</f>
        <v>0.28716216216216217</v>
      </c>
    </row>
    <row r="334" spans="1:8" x14ac:dyDescent="0.2">
      <c r="B334" s="53" t="s">
        <v>75</v>
      </c>
      <c r="C334" s="54">
        <v>0</v>
      </c>
      <c r="D334" s="54">
        <v>0</v>
      </c>
      <c r="E334" s="58" t="str">
        <f t="shared" si="131"/>
        <v/>
      </c>
      <c r="F334" s="58" t="str">
        <f t="shared" si="132"/>
        <v/>
      </c>
      <c r="G334" s="51" t="str">
        <f>+IF(OR(AND(D334=0),(C334=0)),"0",((D334-C334)/C334))</f>
        <v>0</v>
      </c>
      <c r="H334" s="52" t="str">
        <f>+IF(OR(AND(E334=""),(G334="")),"",E334*G334)</f>
        <v/>
      </c>
    </row>
    <row r="335" spans="1:8" x14ac:dyDescent="0.2">
      <c r="B335" s="53" t="s">
        <v>79</v>
      </c>
      <c r="C335" s="54">
        <v>0</v>
      </c>
      <c r="D335" s="54">
        <v>0</v>
      </c>
      <c r="E335" s="58" t="str">
        <f t="shared" si="131"/>
        <v/>
      </c>
      <c r="F335" s="58" t="str">
        <f t="shared" si="132"/>
        <v/>
      </c>
      <c r="G335" s="51" t="str">
        <f t="shared" ref="G335:G400" si="133">+IF(OR(AND(D335=0),(C335=0)),"0",((D335-C335)/C335))</f>
        <v>0</v>
      </c>
      <c r="H335" s="52" t="str">
        <f t="shared" ref="H335:H400" si="134">+IF(OR(AND(E335=""),(G335="")),"",E335*G335)</f>
        <v/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1</v>
      </c>
      <c r="D339" s="54">
        <v>5</v>
      </c>
      <c r="E339" s="58">
        <f t="shared" si="131"/>
        <v>3.3783783783783786E-3</v>
      </c>
      <c r="F339" s="58">
        <f t="shared" si="132"/>
        <v>1.3123359580052493E-2</v>
      </c>
      <c r="G339" s="51">
        <f t="shared" si="133"/>
        <v>4</v>
      </c>
      <c r="H339" s="52">
        <f t="shared" si="134"/>
        <v>1.3513513513513514E-2</v>
      </c>
    </row>
    <row r="340" spans="1:8" x14ac:dyDescent="0.2">
      <c r="B340" s="53" t="s">
        <v>82</v>
      </c>
      <c r="C340" s="54">
        <v>0</v>
      </c>
      <c r="D340" s="54">
        <v>0</v>
      </c>
      <c r="E340" s="58" t="str">
        <f t="shared" si="131"/>
        <v/>
      </c>
      <c r="F340" s="58" t="str">
        <f t="shared" si="132"/>
        <v/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3</v>
      </c>
      <c r="D342" s="54">
        <v>0</v>
      </c>
      <c r="E342" s="58">
        <f t="shared" si="131"/>
        <v>1.0135135135135136E-2</v>
      </c>
      <c r="F342" s="58" t="str">
        <f t="shared" si="132"/>
        <v/>
      </c>
      <c r="G342" s="51" t="str">
        <f t="shared" si="133"/>
        <v>0</v>
      </c>
      <c r="H342" s="52">
        <f t="shared" si="134"/>
        <v>0</v>
      </c>
    </row>
    <row r="343" spans="1:8" x14ac:dyDescent="0.2">
      <c r="B343" s="53" t="s">
        <v>258</v>
      </c>
      <c r="C343" s="54">
        <v>0</v>
      </c>
      <c r="D343" s="54">
        <v>0</v>
      </c>
      <c r="E343" s="58" t="str">
        <f t="shared" si="131"/>
        <v/>
      </c>
      <c r="F343" s="58" t="str">
        <f t="shared" si="132"/>
        <v/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4</v>
      </c>
      <c r="D345" s="54">
        <v>2</v>
      </c>
      <c r="E345" s="58">
        <f t="shared" si="131"/>
        <v>1.3513513513513514E-2</v>
      </c>
      <c r="F345" s="58">
        <f t="shared" si="132"/>
        <v>5.2493438320209973E-3</v>
      </c>
      <c r="G345" s="51">
        <f t="shared" si="133"/>
        <v>-0.5</v>
      </c>
      <c r="H345" s="52">
        <f t="shared" si="134"/>
        <v>-6.7567567567567571E-3</v>
      </c>
    </row>
    <row r="346" spans="1:8" x14ac:dyDescent="0.2">
      <c r="B346" s="53" t="s">
        <v>599</v>
      </c>
      <c r="C346" s="54">
        <v>0</v>
      </c>
      <c r="D346" s="54">
        <v>0</v>
      </c>
      <c r="E346" s="58" t="str">
        <f t="shared" si="131"/>
        <v/>
      </c>
      <c r="F346" s="58" t="str">
        <f t="shared" si="132"/>
        <v/>
      </c>
      <c r="G346" s="51" t="str">
        <f t="shared" si="133"/>
        <v>0</v>
      </c>
      <c r="H346" s="52" t="str">
        <f t="shared" si="134"/>
        <v/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2</v>
      </c>
      <c r="D348" s="54">
        <v>1</v>
      </c>
      <c r="E348" s="58">
        <f t="shared" si="131"/>
        <v>6.7567567567567571E-3</v>
      </c>
      <c r="F348" s="58">
        <f t="shared" si="132"/>
        <v>2.6246719160104987E-3</v>
      </c>
      <c r="G348" s="51">
        <f t="shared" si="133"/>
        <v>-0.5</v>
      </c>
      <c r="H348" s="52">
        <f t="shared" si="134"/>
        <v>-3.3783783783783786E-3</v>
      </c>
    </row>
    <row r="349" spans="1:8" x14ac:dyDescent="0.2">
      <c r="B349" s="53" t="s">
        <v>77</v>
      </c>
      <c r="C349" s="54">
        <v>1</v>
      </c>
      <c r="D349" s="54">
        <v>0</v>
      </c>
      <c r="E349" s="58">
        <f t="shared" si="131"/>
        <v>3.3783783783783786E-3</v>
      </c>
      <c r="F349" s="58" t="str">
        <f t="shared" si="132"/>
        <v/>
      </c>
      <c r="G349" s="51" t="str">
        <f t="shared" si="133"/>
        <v>0</v>
      </c>
      <c r="H349" s="52">
        <f t="shared" si="134"/>
        <v>0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0</v>
      </c>
      <c r="D353" s="54">
        <v>0</v>
      </c>
      <c r="E353" s="58" t="str">
        <f t="shared" si="131"/>
        <v/>
      </c>
      <c r="F353" s="58" t="str">
        <f t="shared" si="132"/>
        <v/>
      </c>
      <c r="G353" s="51" t="str">
        <f t="shared" si="133"/>
        <v>0</v>
      </c>
      <c r="H353" s="52" t="str">
        <f t="shared" si="134"/>
        <v/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0</v>
      </c>
      <c r="D356" s="54">
        <v>0</v>
      </c>
      <c r="E356" s="58" t="str">
        <f t="shared" si="131"/>
        <v/>
      </c>
      <c r="F356" s="58" t="str">
        <f t="shared" si="132"/>
        <v/>
      </c>
      <c r="G356" s="51" t="str">
        <f t="shared" si="133"/>
        <v>0</v>
      </c>
      <c r="H356" s="52" t="str">
        <f t="shared" si="134"/>
        <v/>
      </c>
    </row>
    <row r="357" spans="2:8" x14ac:dyDescent="0.2">
      <c r="B357" s="53" t="s">
        <v>600</v>
      </c>
      <c r="C357" s="54">
        <v>5</v>
      </c>
      <c r="D357" s="54">
        <v>6</v>
      </c>
      <c r="E357" s="58">
        <f t="shared" si="131"/>
        <v>1.6891891891891893E-2</v>
      </c>
      <c r="F357" s="58">
        <f t="shared" si="132"/>
        <v>1.5748031496062992E-2</v>
      </c>
      <c r="G357" s="51">
        <f t="shared" si="133"/>
        <v>0.2</v>
      </c>
      <c r="H357" s="52">
        <f t="shared" si="134"/>
        <v>3.3783783783783786E-3</v>
      </c>
    </row>
    <row r="358" spans="2:8" x14ac:dyDescent="0.2">
      <c r="B358" s="53" t="s">
        <v>87</v>
      </c>
      <c r="C358" s="54">
        <v>1</v>
      </c>
      <c r="D358" s="54">
        <v>0</v>
      </c>
      <c r="E358" s="58">
        <f t="shared" si="131"/>
        <v>3.3783783783783786E-3</v>
      </c>
      <c r="F358" s="58" t="str">
        <f t="shared" si="132"/>
        <v/>
      </c>
      <c r="G358" s="51" t="str">
        <f t="shared" si="133"/>
        <v>0</v>
      </c>
      <c r="H358" s="52">
        <f t="shared" si="134"/>
        <v>0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0</v>
      </c>
      <c r="E363" s="58" t="str">
        <f t="shared" si="131"/>
        <v/>
      </c>
      <c r="F363" s="58" t="str">
        <f t="shared" si="132"/>
        <v/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1</v>
      </c>
      <c r="D364" s="54">
        <v>0</v>
      </c>
      <c r="E364" s="58">
        <f t="shared" si="131"/>
        <v>3.3783783783783786E-3</v>
      </c>
      <c r="F364" s="58" t="str">
        <f t="shared" si="132"/>
        <v/>
      </c>
      <c r="G364" s="51" t="str">
        <f t="shared" si="133"/>
        <v>0</v>
      </c>
      <c r="H364" s="52">
        <f t="shared" si="134"/>
        <v>0</v>
      </c>
    </row>
    <row r="365" spans="2:8" x14ac:dyDescent="0.2">
      <c r="B365" s="53" t="s">
        <v>501</v>
      </c>
      <c r="C365" s="54">
        <v>16</v>
      </c>
      <c r="D365" s="54">
        <v>9</v>
      </c>
      <c r="E365" s="58">
        <f t="shared" ref="E365:E387" si="137">+IF(C365=0,"",C365/C$333)</f>
        <v>5.4054054054054057E-2</v>
      </c>
      <c r="F365" s="58">
        <f t="shared" ref="F365:F387" si="138">+IF(D365=0,"",D365/D$333)</f>
        <v>2.3622047244094488E-2</v>
      </c>
      <c r="G365" s="51">
        <f t="shared" si="133"/>
        <v>-0.4375</v>
      </c>
      <c r="H365" s="52">
        <f t="shared" si="134"/>
        <v>-2.364864864864865E-2</v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0</v>
      </c>
      <c r="E367" s="58" t="str">
        <f t="shared" si="137"/>
        <v/>
      </c>
      <c r="F367" s="58" t="str">
        <f t="shared" si="138"/>
        <v/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1</v>
      </c>
      <c r="D369" s="54">
        <v>0</v>
      </c>
      <c r="E369" s="58">
        <f t="shared" si="137"/>
        <v>3.3783783783783786E-3</v>
      </c>
      <c r="F369" s="58" t="str">
        <f t="shared" si="138"/>
        <v/>
      </c>
      <c r="G369" s="51" t="str">
        <f t="shared" si="133"/>
        <v>0</v>
      </c>
      <c r="H369" s="52">
        <f t="shared" si="134"/>
        <v>0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0</v>
      </c>
      <c r="E371" s="57" t="str">
        <f t="shared" si="137"/>
        <v/>
      </c>
      <c r="F371" s="57" t="str">
        <f t="shared" si="138"/>
        <v/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5</v>
      </c>
      <c r="D372" s="54">
        <v>1</v>
      </c>
      <c r="E372" s="58">
        <f t="shared" si="137"/>
        <v>1.6891891891891893E-2</v>
      </c>
      <c r="F372" s="58">
        <f t="shared" si="138"/>
        <v>2.6246719160104987E-3</v>
      </c>
      <c r="G372" s="51">
        <f t="shared" si="133"/>
        <v>-0.8</v>
      </c>
      <c r="H372" s="52">
        <f t="shared" si="134"/>
        <v>-1.3513513513513514E-2</v>
      </c>
    </row>
    <row r="373" spans="1:8" x14ac:dyDescent="0.2">
      <c r="B373" s="53" t="s">
        <v>95</v>
      </c>
      <c r="C373" s="54">
        <v>1</v>
      </c>
      <c r="D373" s="54">
        <v>0</v>
      </c>
      <c r="E373" s="58">
        <f t="shared" si="137"/>
        <v>3.3783783783783786E-3</v>
      </c>
      <c r="F373" s="58" t="str">
        <f t="shared" si="138"/>
        <v/>
      </c>
      <c r="G373" s="51" t="str">
        <f t="shared" si="133"/>
        <v>0</v>
      </c>
      <c r="H373" s="52">
        <f t="shared" si="134"/>
        <v>0</v>
      </c>
    </row>
    <row r="374" spans="1:8" x14ac:dyDescent="0.2">
      <c r="B374" s="53" t="s">
        <v>88</v>
      </c>
      <c r="C374" s="54">
        <v>2</v>
      </c>
      <c r="D374" s="54">
        <v>8</v>
      </c>
      <c r="E374" s="58">
        <f t="shared" si="137"/>
        <v>6.7567567567567571E-3</v>
      </c>
      <c r="F374" s="58">
        <f t="shared" si="138"/>
        <v>2.0997375328083989E-2</v>
      </c>
      <c r="G374" s="51">
        <f t="shared" si="133"/>
        <v>3</v>
      </c>
      <c r="H374" s="52">
        <f t="shared" si="134"/>
        <v>2.0270270270270271E-2</v>
      </c>
    </row>
    <row r="375" spans="1:8" x14ac:dyDescent="0.2">
      <c r="B375" s="53" t="s">
        <v>94</v>
      </c>
      <c r="C375" s="54">
        <v>12</v>
      </c>
      <c r="D375" s="54">
        <v>1</v>
      </c>
      <c r="E375" s="58">
        <f t="shared" si="137"/>
        <v>4.0540540540540543E-2</v>
      </c>
      <c r="F375" s="58">
        <f t="shared" si="138"/>
        <v>2.6246719160104987E-3</v>
      </c>
      <c r="G375" s="51">
        <f t="shared" si="133"/>
        <v>-0.91666666666666663</v>
      </c>
      <c r="H375" s="52">
        <f t="shared" si="134"/>
        <v>-3.7162162162162164E-2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0</v>
      </c>
      <c r="D379" s="54">
        <v>0</v>
      </c>
      <c r="E379" s="58" t="str">
        <f t="shared" si="137"/>
        <v/>
      </c>
      <c r="F379" s="58" t="str">
        <f t="shared" si="138"/>
        <v/>
      </c>
      <c r="G379" s="51" t="str">
        <f t="shared" si="133"/>
        <v>0</v>
      </c>
      <c r="H379" s="52" t="str">
        <f t="shared" si="134"/>
        <v/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0</v>
      </c>
      <c r="E383" s="58" t="str">
        <f t="shared" si="137"/>
        <v/>
      </c>
      <c r="F383" s="58" t="str">
        <f t="shared" si="138"/>
        <v/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2</v>
      </c>
      <c r="D384" s="54">
        <v>0</v>
      </c>
      <c r="E384" s="58">
        <f t="shared" si="137"/>
        <v>6.7567567567567571E-3</v>
      </c>
      <c r="F384" s="58" t="str">
        <f t="shared" si="138"/>
        <v/>
      </c>
      <c r="G384" s="51" t="str">
        <f t="shared" si="133"/>
        <v>0</v>
      </c>
      <c r="H384" s="52">
        <f t="shared" si="134"/>
        <v>0</v>
      </c>
    </row>
    <row r="385" spans="1:8" x14ac:dyDescent="0.2">
      <c r="B385" s="53" t="s">
        <v>268</v>
      </c>
      <c r="C385" s="54">
        <v>1</v>
      </c>
      <c r="D385" s="54">
        <v>0</v>
      </c>
      <c r="E385" s="58">
        <f t="shared" si="137"/>
        <v>3.3783783783783786E-3</v>
      </c>
      <c r="F385" s="58" t="str">
        <f t="shared" si="138"/>
        <v/>
      </c>
      <c r="G385" s="51" t="str">
        <f t="shared" si="133"/>
        <v>0</v>
      </c>
      <c r="H385" s="52">
        <f t="shared" si="134"/>
        <v>0</v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1</v>
      </c>
      <c r="D387" s="54">
        <v>5</v>
      </c>
      <c r="E387" s="58">
        <f t="shared" si="137"/>
        <v>3.3783783783783786E-3</v>
      </c>
      <c r="F387" s="58">
        <f t="shared" si="138"/>
        <v>1.3123359580052493E-2</v>
      </c>
      <c r="G387" s="51">
        <f t="shared" si="133"/>
        <v>4</v>
      </c>
      <c r="H387" s="52">
        <f t="shared" si="134"/>
        <v>1.3513513513513514E-2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23</v>
      </c>
      <c r="D395" s="54">
        <v>1</v>
      </c>
      <c r="E395" s="58">
        <f t="shared" si="145"/>
        <v>7.77027027027027E-2</v>
      </c>
      <c r="F395" s="58">
        <f t="shared" si="146"/>
        <v>2.6246719160104987E-3</v>
      </c>
      <c r="G395" s="51">
        <f t="shared" si="133"/>
        <v>-0.95652173913043481</v>
      </c>
      <c r="H395" s="52">
        <f t="shared" si="134"/>
        <v>-7.4324324324324328E-2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0</v>
      </c>
      <c r="D398" s="54">
        <v>0</v>
      </c>
      <c r="E398" s="58" t="str">
        <f t="shared" si="145"/>
        <v/>
      </c>
      <c r="F398" s="58" t="str">
        <f t="shared" si="146"/>
        <v/>
      </c>
      <c r="G398" s="51" t="str">
        <f t="shared" si="133"/>
        <v>0</v>
      </c>
      <c r="H398" s="52" t="str">
        <f t="shared" si="134"/>
        <v/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3</v>
      </c>
      <c r="D400" s="54">
        <v>0</v>
      </c>
      <c r="E400" s="58">
        <f t="shared" si="145"/>
        <v>1.0135135135135136E-2</v>
      </c>
      <c r="F400" s="58" t="str">
        <f t="shared" si="146"/>
        <v/>
      </c>
      <c r="G400" s="51" t="str">
        <f t="shared" si="133"/>
        <v>0</v>
      </c>
      <c r="H400" s="52">
        <f t="shared" si="134"/>
        <v>0</v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11</v>
      </c>
      <c r="D407" s="54">
        <v>4</v>
      </c>
      <c r="E407" s="58">
        <f t="shared" si="147"/>
        <v>3.7162162162162164E-2</v>
      </c>
      <c r="F407" s="58">
        <f t="shared" si="148"/>
        <v>1.0498687664041995E-2</v>
      </c>
      <c r="G407" s="51">
        <f t="shared" si="149"/>
        <v>-0.63636363636363635</v>
      </c>
      <c r="H407" s="52">
        <f t="shared" si="150"/>
        <v>-2.364864864864865E-2</v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6</v>
      </c>
      <c r="D409" s="54">
        <v>0</v>
      </c>
      <c r="E409" s="58">
        <f t="shared" si="147"/>
        <v>2.0270270270270271E-2</v>
      </c>
      <c r="F409" s="58" t="str">
        <f t="shared" si="148"/>
        <v/>
      </c>
      <c r="G409" s="51" t="str">
        <f t="shared" si="149"/>
        <v>0</v>
      </c>
      <c r="H409" s="52">
        <f t="shared" si="150"/>
        <v>0</v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0</v>
      </c>
      <c r="D414" s="54">
        <v>0</v>
      </c>
      <c r="E414" s="57" t="str">
        <f t="shared" si="147"/>
        <v/>
      </c>
      <c r="F414" s="57" t="str">
        <f t="shared" si="148"/>
        <v/>
      </c>
      <c r="G414" s="57" t="str">
        <f t="shared" si="149"/>
        <v>0</v>
      </c>
      <c r="H414" s="50" t="str">
        <f t="shared" si="150"/>
        <v/>
      </c>
    </row>
    <row r="415" spans="1:8" s="32" customFormat="1" x14ac:dyDescent="0.2">
      <c r="A415" s="39"/>
      <c r="B415" s="55" t="s">
        <v>100</v>
      </c>
      <c r="C415" s="56">
        <v>0</v>
      </c>
      <c r="D415" s="54">
        <v>76</v>
      </c>
      <c r="E415" s="57" t="str">
        <f t="shared" si="147"/>
        <v/>
      </c>
      <c r="F415" s="57">
        <f t="shared" si="148"/>
        <v>0.1994750656167979</v>
      </c>
      <c r="G415" s="57" t="str">
        <f t="shared" si="149"/>
        <v>0</v>
      </c>
      <c r="H415" s="50" t="str">
        <f t="shared" si="150"/>
        <v/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0</v>
      </c>
      <c r="D417" s="54">
        <v>29</v>
      </c>
      <c r="E417" s="57" t="str">
        <f t="shared" si="147"/>
        <v/>
      </c>
      <c r="F417" s="57">
        <f t="shared" si="148"/>
        <v>7.6115485564304461E-2</v>
      </c>
      <c r="G417" s="57" t="str">
        <f t="shared" si="149"/>
        <v>0</v>
      </c>
      <c r="H417" s="50" t="str">
        <f t="shared" si="150"/>
        <v/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4</v>
      </c>
      <c r="E425" s="57" t="str">
        <f t="shared" si="147"/>
        <v/>
      </c>
      <c r="F425" s="57">
        <f t="shared" si="148"/>
        <v>1.0498687664041995E-2</v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0</v>
      </c>
      <c r="D427" s="54">
        <v>0</v>
      </c>
      <c r="E427" s="57" t="str">
        <f t="shared" si="147"/>
        <v/>
      </c>
      <c r="F427" s="57" t="str">
        <f t="shared" si="148"/>
        <v/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9"/>
      <c r="B428" s="55" t="s">
        <v>114</v>
      </c>
      <c r="C428" s="56">
        <v>19</v>
      </c>
      <c r="D428" s="54">
        <v>0</v>
      </c>
      <c r="E428" s="57">
        <f t="shared" si="147"/>
        <v>6.4189189189189186E-2</v>
      </c>
      <c r="F428" s="57" t="str">
        <f t="shared" si="148"/>
        <v/>
      </c>
      <c r="G428" s="57" t="str">
        <f t="shared" si="149"/>
        <v>0</v>
      </c>
      <c r="H428" s="50">
        <f t="shared" si="150"/>
        <v>0</v>
      </c>
    </row>
    <row r="429" spans="1:8" s="32" customFormat="1" x14ac:dyDescent="0.2">
      <c r="A429" s="39"/>
      <c r="B429" s="55" t="s">
        <v>282</v>
      </c>
      <c r="C429" s="56">
        <v>8</v>
      </c>
      <c r="D429" s="54">
        <v>1</v>
      </c>
      <c r="E429" s="57">
        <f t="shared" si="147"/>
        <v>2.7027027027027029E-2</v>
      </c>
      <c r="F429" s="57">
        <f t="shared" si="148"/>
        <v>2.6246719160104987E-3</v>
      </c>
      <c r="G429" s="57">
        <f t="shared" si="149"/>
        <v>-0.875</v>
      </c>
      <c r="H429" s="50">
        <f t="shared" si="150"/>
        <v>-2.364864864864865E-2</v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1</v>
      </c>
      <c r="D436" s="54">
        <v>0</v>
      </c>
      <c r="E436" s="57">
        <f t="shared" si="147"/>
        <v>3.3783783783783786E-3</v>
      </c>
      <c r="F436" s="57" t="str">
        <f t="shared" si="148"/>
        <v/>
      </c>
      <c r="G436" s="57" t="str">
        <f t="shared" si="149"/>
        <v>0</v>
      </c>
      <c r="H436" s="50">
        <f t="shared" si="150"/>
        <v>0</v>
      </c>
    </row>
    <row r="437" spans="1:8" s="32" customFormat="1" x14ac:dyDescent="0.2">
      <c r="A437" s="39"/>
      <c r="B437" s="55" t="s">
        <v>109</v>
      </c>
      <c r="C437" s="56">
        <v>15</v>
      </c>
      <c r="D437" s="54">
        <v>3</v>
      </c>
      <c r="E437" s="57">
        <f t="shared" si="147"/>
        <v>5.0675675675675678E-2</v>
      </c>
      <c r="F437" s="57">
        <f t="shared" si="148"/>
        <v>7.874015748031496E-3</v>
      </c>
      <c r="G437" s="57">
        <f t="shared" si="149"/>
        <v>-0.8</v>
      </c>
      <c r="H437" s="50">
        <f t="shared" si="150"/>
        <v>-4.0540540540540543E-2</v>
      </c>
    </row>
    <row r="438" spans="1:8" s="32" customFormat="1" x14ac:dyDescent="0.2">
      <c r="A438" s="39"/>
      <c r="B438" s="55" t="s">
        <v>284</v>
      </c>
      <c r="C438" s="56">
        <v>0</v>
      </c>
      <c r="D438" s="54">
        <v>1</v>
      </c>
      <c r="E438" s="57" t="str">
        <f t="shared" si="147"/>
        <v/>
      </c>
      <c r="F438" s="57">
        <f t="shared" si="148"/>
        <v>2.6246719160104987E-3</v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6</v>
      </c>
      <c r="D440" s="54">
        <v>2</v>
      </c>
      <c r="E440" s="57">
        <f t="shared" si="147"/>
        <v>2.0270270270270271E-2</v>
      </c>
      <c r="F440" s="57">
        <f t="shared" si="148"/>
        <v>5.2493438320209973E-3</v>
      </c>
      <c r="G440" s="57">
        <f t="shared" si="149"/>
        <v>-0.66666666666666663</v>
      </c>
      <c r="H440" s="50">
        <f t="shared" si="150"/>
        <v>-1.3513513513513514E-2</v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25</v>
      </c>
      <c r="D443" s="54">
        <v>15</v>
      </c>
      <c r="E443" s="57">
        <f t="shared" si="147"/>
        <v>8.4459459459459457E-2</v>
      </c>
      <c r="F443" s="57">
        <f t="shared" si="148"/>
        <v>3.937007874015748E-2</v>
      </c>
      <c r="G443" s="57">
        <f t="shared" si="149"/>
        <v>-0.4</v>
      </c>
      <c r="H443" s="50">
        <f t="shared" si="150"/>
        <v>-3.3783783783783786E-2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0</v>
      </c>
      <c r="D451" s="54">
        <v>0</v>
      </c>
      <c r="E451" s="57" t="str">
        <f t="shared" si="147"/>
        <v/>
      </c>
      <c r="F451" s="57" t="str">
        <f t="shared" si="148"/>
        <v/>
      </c>
      <c r="G451" s="57" t="str">
        <f t="shared" si="149"/>
        <v>0</v>
      </c>
      <c r="H451" s="50" t="str">
        <f t="shared" si="150"/>
        <v/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0</v>
      </c>
      <c r="D453" s="54">
        <v>0</v>
      </c>
      <c r="E453" s="57" t="str">
        <f t="shared" si="147"/>
        <v/>
      </c>
      <c r="F453" s="57" t="str">
        <f t="shared" si="148"/>
        <v/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0</v>
      </c>
      <c r="D456" s="54">
        <v>0</v>
      </c>
      <c r="E456" s="57" t="str">
        <f t="shared" si="147"/>
        <v/>
      </c>
      <c r="F456" s="57" t="str">
        <f t="shared" si="148"/>
        <v/>
      </c>
      <c r="G456" s="57" t="str">
        <f t="shared" si="149"/>
        <v>0</v>
      </c>
      <c r="H456" s="50" t="str">
        <f t="shared" si="150"/>
        <v/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3</v>
      </c>
      <c r="D458" s="54">
        <v>0</v>
      </c>
      <c r="E458" s="57">
        <f t="shared" si="147"/>
        <v>1.0135135135135136E-2</v>
      </c>
      <c r="F458" s="57" t="str">
        <f t="shared" si="148"/>
        <v/>
      </c>
      <c r="G458" s="57" t="str">
        <f t="shared" si="149"/>
        <v>0</v>
      </c>
      <c r="H458" s="50">
        <f t="shared" si="150"/>
        <v>0</v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0</v>
      </c>
      <c r="D461" s="54">
        <v>0</v>
      </c>
      <c r="E461" s="57" t="str">
        <f t="shared" si="147"/>
        <v/>
      </c>
      <c r="F461" s="57" t="str">
        <f t="shared" si="148"/>
        <v/>
      </c>
      <c r="G461" s="57" t="str">
        <f t="shared" si="149"/>
        <v>0</v>
      </c>
      <c r="H461" s="50" t="str">
        <f t="shared" si="150"/>
        <v/>
      </c>
    </row>
    <row r="462" spans="1:8" s="32" customFormat="1" x14ac:dyDescent="0.2">
      <c r="A462" s="39"/>
      <c r="B462" s="55" t="s">
        <v>518</v>
      </c>
      <c r="C462" s="56">
        <v>0</v>
      </c>
      <c r="D462" s="54">
        <v>1</v>
      </c>
      <c r="E462" s="57" t="str">
        <f t="shared" si="147"/>
        <v/>
      </c>
      <c r="F462" s="57">
        <f t="shared" si="148"/>
        <v>2.6246719160104987E-3</v>
      </c>
      <c r="G462" s="57" t="str">
        <f t="shared" si="149"/>
        <v>0</v>
      </c>
      <c r="H462" s="50" t="str">
        <f t="shared" si="150"/>
        <v/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1</v>
      </c>
      <c r="D487" s="54">
        <v>13</v>
      </c>
      <c r="E487" s="57">
        <f t="shared" si="167"/>
        <v>3.3783783783783786E-3</v>
      </c>
      <c r="F487" s="57">
        <f t="shared" si="168"/>
        <v>3.4120734908136482E-2</v>
      </c>
      <c r="G487" s="57">
        <f t="shared" si="169"/>
        <v>12</v>
      </c>
      <c r="H487" s="50">
        <f t="shared" si="170"/>
        <v>4.0540540540540543E-2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5</v>
      </c>
      <c r="E503" s="58" t="str">
        <f t="shared" si="167"/>
        <v/>
      </c>
      <c r="F503" s="58">
        <f t="shared" si="168"/>
        <v>1.3123359580052493E-2</v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5</v>
      </c>
      <c r="D504" s="54">
        <v>15</v>
      </c>
      <c r="E504" s="58">
        <f t="shared" si="167"/>
        <v>1.6891891891891893E-2</v>
      </c>
      <c r="F504" s="58">
        <f t="shared" si="168"/>
        <v>3.937007874015748E-2</v>
      </c>
      <c r="G504" s="51">
        <f t="shared" si="169"/>
        <v>2</v>
      </c>
      <c r="H504" s="52">
        <f t="shared" si="170"/>
        <v>3.3783783783783786E-2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5</v>
      </c>
      <c r="D506" s="54">
        <v>0</v>
      </c>
      <c r="E506" s="58">
        <f t="shared" ref="E506" si="171">+IF(C506=0,"",C506/C$333)</f>
        <v>1.6891891891891893E-2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0</v>
      </c>
      <c r="D507" s="54">
        <v>0</v>
      </c>
      <c r="E507" s="58" t="str">
        <f t="shared" ref="E507:E532" si="175">+IF(C507=0,"",C507/C$333)</f>
        <v/>
      </c>
      <c r="F507" s="58" t="str">
        <f t="shared" ref="F507:F532" si="176">+IF(D507=0,"",D507/D$333)</f>
        <v/>
      </c>
      <c r="G507" s="51" t="str">
        <f t="shared" si="169"/>
        <v>0</v>
      </c>
      <c r="H507" s="52" t="str">
        <f t="shared" si="170"/>
        <v/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14</v>
      </c>
      <c r="D510" s="54">
        <v>87</v>
      </c>
      <c r="E510" s="58">
        <f t="shared" si="175"/>
        <v>4.72972972972973E-2</v>
      </c>
      <c r="F510" s="58">
        <f t="shared" si="176"/>
        <v>0.2283464566929134</v>
      </c>
      <c r="G510" s="51">
        <f t="shared" si="169"/>
        <v>5.2142857142857144</v>
      </c>
      <c r="H510" s="52">
        <f t="shared" si="170"/>
        <v>0.24662162162162163</v>
      </c>
    </row>
    <row r="511" spans="1:8" x14ac:dyDescent="0.2">
      <c r="B511" s="53" t="s">
        <v>351</v>
      </c>
      <c r="C511" s="54">
        <v>0</v>
      </c>
      <c r="D511" s="54">
        <v>1</v>
      </c>
      <c r="E511" s="58" t="str">
        <f t="shared" si="175"/>
        <v/>
      </c>
      <c r="F511" s="58">
        <f t="shared" si="176"/>
        <v>2.6246719160104987E-3</v>
      </c>
      <c r="G511" s="51" t="str">
        <f t="shared" si="169"/>
        <v>0</v>
      </c>
      <c r="H511" s="52" t="str">
        <f t="shared" si="170"/>
        <v/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7</v>
      </c>
      <c r="E520" s="58" t="str">
        <f t="shared" si="175"/>
        <v/>
      </c>
      <c r="F520" s="58">
        <f t="shared" si="176"/>
        <v>1.8372703412073491E-2</v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0</v>
      </c>
      <c r="D522" s="54">
        <v>2</v>
      </c>
      <c r="E522" s="58" t="str">
        <f t="shared" si="175"/>
        <v/>
      </c>
      <c r="F522" s="58">
        <f t="shared" si="176"/>
        <v>5.2493438320209973E-3</v>
      </c>
      <c r="G522" s="51" t="str">
        <f t="shared" si="169"/>
        <v>0</v>
      </c>
      <c r="H522" s="52" t="str">
        <f t="shared" si="170"/>
        <v/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14</v>
      </c>
      <c r="D525" s="54">
        <v>14</v>
      </c>
      <c r="E525" s="58">
        <f t="shared" si="175"/>
        <v>4.72972972972973E-2</v>
      </c>
      <c r="F525" s="58">
        <f t="shared" si="176"/>
        <v>3.6745406824146981E-2</v>
      </c>
      <c r="G525" s="51">
        <f t="shared" si="169"/>
        <v>0</v>
      </c>
      <c r="H525" s="52">
        <f t="shared" si="170"/>
        <v>0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0</v>
      </c>
      <c r="D530" s="54">
        <v>2</v>
      </c>
      <c r="E530" s="58" t="str">
        <f t="shared" si="175"/>
        <v/>
      </c>
      <c r="F530" s="58">
        <f t="shared" si="176"/>
        <v>5.2493438320209973E-3</v>
      </c>
      <c r="G530" s="51" t="str">
        <f t="shared" si="169"/>
        <v>0</v>
      </c>
      <c r="H530" s="52" t="str">
        <f t="shared" si="170"/>
        <v/>
      </c>
    </row>
    <row r="531" spans="1:8" x14ac:dyDescent="0.2">
      <c r="B531" s="53" t="s">
        <v>145</v>
      </c>
      <c r="C531" s="54">
        <v>32</v>
      </c>
      <c r="D531" s="54">
        <v>0</v>
      </c>
      <c r="E531" s="58">
        <f t="shared" si="175"/>
        <v>0.10810810810810811</v>
      </c>
      <c r="F531" s="58" t="str">
        <f t="shared" si="176"/>
        <v/>
      </c>
      <c r="G531" s="51" t="str">
        <f t="shared" si="169"/>
        <v>0</v>
      </c>
      <c r="H531" s="52">
        <f t="shared" si="170"/>
        <v>0</v>
      </c>
    </row>
    <row r="532" spans="1:8" x14ac:dyDescent="0.2">
      <c r="B532" s="53" t="s">
        <v>326</v>
      </c>
      <c r="C532" s="54">
        <v>43</v>
      </c>
      <c r="D532" s="54">
        <v>50</v>
      </c>
      <c r="E532" s="58">
        <f t="shared" si="175"/>
        <v>0.14527027027027026</v>
      </c>
      <c r="F532" s="58">
        <f t="shared" si="176"/>
        <v>0.13123359580052493</v>
      </c>
      <c r="G532" s="51">
        <f t="shared" si="169"/>
        <v>0.16279069767441862</v>
      </c>
      <c r="H532" s="52">
        <f t="shared" si="170"/>
        <v>2.364864864864865E-2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1</v>
      </c>
      <c r="D534" s="54">
        <v>5</v>
      </c>
      <c r="E534" s="58">
        <f>+IF(C534=0,"",C534/C$333)</f>
        <v>3.3783783783783786E-3</v>
      </c>
      <c r="F534" s="58">
        <f>+IF(D534=0,"",D534/D$333)</f>
        <v>1.3123359580052493E-2</v>
      </c>
      <c r="G534" s="51">
        <f t="shared" si="169"/>
        <v>4</v>
      </c>
      <c r="H534" s="52">
        <f t="shared" si="170"/>
        <v>1.3513513513513514E-2</v>
      </c>
    </row>
    <row r="535" spans="1:8" x14ac:dyDescent="0.2">
      <c r="B535" s="53" t="s">
        <v>327</v>
      </c>
      <c r="C535" s="54">
        <v>0</v>
      </c>
      <c r="D535" s="54">
        <v>3</v>
      </c>
      <c r="E535" s="58" t="str">
        <f>+IF(C535=0,"",C535/C$333)</f>
        <v/>
      </c>
      <c r="F535" s="58">
        <f>+IF(D535=0,"",D535/D$333)</f>
        <v>7.874015748031496E-3</v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0</v>
      </c>
      <c r="D539" s="54">
        <v>0</v>
      </c>
      <c r="E539" s="58" t="str">
        <f t="shared" si="177"/>
        <v/>
      </c>
      <c r="F539" s="58" t="str">
        <f t="shared" si="178"/>
        <v/>
      </c>
      <c r="G539" s="51" t="str">
        <f t="shared" si="179"/>
        <v>0</v>
      </c>
      <c r="H539" s="52" t="str">
        <f t="shared" si="180"/>
        <v/>
      </c>
    </row>
    <row r="540" spans="1:8" x14ac:dyDescent="0.2">
      <c r="B540" s="53" t="s">
        <v>529</v>
      </c>
      <c r="C540" s="54">
        <v>2</v>
      </c>
      <c r="D540" s="54">
        <v>0</v>
      </c>
      <c r="E540" s="58">
        <f t="shared" si="177"/>
        <v>6.7567567567567571E-3</v>
      </c>
      <c r="F540" s="58" t="str">
        <f t="shared" si="178"/>
        <v/>
      </c>
      <c r="G540" s="51" t="str">
        <f t="shared" si="179"/>
        <v>0</v>
      </c>
      <c r="H540" s="52">
        <f t="shared" si="180"/>
        <v>0</v>
      </c>
    </row>
    <row r="541" spans="1:8" x14ac:dyDescent="0.2">
      <c r="B541" s="53" t="s">
        <v>329</v>
      </c>
      <c r="C541" s="54">
        <v>0</v>
      </c>
      <c r="D541" s="54">
        <v>2</v>
      </c>
      <c r="E541" s="58" t="str">
        <f t="shared" si="177"/>
        <v/>
      </c>
      <c r="F541" s="58">
        <f t="shared" si="178"/>
        <v>5.2493438320209973E-3</v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526</v>
      </c>
      <c r="D553" s="29">
        <f>SUM(D554:D579)</f>
        <v>440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-0.1634980988593156</v>
      </c>
      <c r="H553" s="31">
        <f>+IF(OR(AND(E553=""),(G553="")),"",E553*G553)</f>
        <v>-0.1634980988593156</v>
      </c>
    </row>
    <row r="554" spans="1:8" x14ac:dyDescent="0.2">
      <c r="B554" s="53" t="s">
        <v>334</v>
      </c>
      <c r="C554" s="54">
        <v>0</v>
      </c>
      <c r="D554" s="54">
        <v>0</v>
      </c>
      <c r="E554" s="58" t="str">
        <f t="shared" si="181"/>
        <v/>
      </c>
      <c r="F554" s="58" t="str">
        <f t="shared" si="182"/>
        <v/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0</v>
      </c>
      <c r="D555" s="54">
        <v>0</v>
      </c>
      <c r="E555" s="58" t="str">
        <f t="shared" si="181"/>
        <v/>
      </c>
      <c r="F555" s="58" t="str">
        <f t="shared" si="182"/>
        <v/>
      </c>
      <c r="G555" s="51" t="str">
        <f t="shared" ref="G555:G579" si="183">+IF(OR(AND(D555=0),(C555=0)),"0",((D555-C555)/C555))</f>
        <v>0</v>
      </c>
      <c r="H555" s="52" t="str">
        <f t="shared" ref="H555:H579" si="184">+IF(OR(AND(E555=""),(G555="")),"",E555*G555)</f>
        <v/>
      </c>
    </row>
    <row r="556" spans="1:8" x14ac:dyDescent="0.2">
      <c r="B556" s="53" t="s">
        <v>606</v>
      </c>
      <c r="C556" s="54">
        <v>0</v>
      </c>
      <c r="D556" s="54">
        <v>71</v>
      </c>
      <c r="E556" s="58" t="str">
        <f t="shared" si="181"/>
        <v/>
      </c>
      <c r="F556" s="58">
        <f t="shared" si="182"/>
        <v>0.16136363636363638</v>
      </c>
      <c r="G556" s="51" t="str">
        <f t="shared" si="183"/>
        <v>0</v>
      </c>
      <c r="H556" s="52" t="str">
        <f t="shared" si="184"/>
        <v/>
      </c>
    </row>
    <row r="557" spans="1:8" x14ac:dyDescent="0.2">
      <c r="B557" s="53" t="s">
        <v>335</v>
      </c>
      <c r="C557" s="54">
        <v>0</v>
      </c>
      <c r="D557" s="54">
        <v>9</v>
      </c>
      <c r="E557" s="58" t="str">
        <f t="shared" si="181"/>
        <v/>
      </c>
      <c r="F557" s="58">
        <f t="shared" si="182"/>
        <v>2.0454545454545454E-2</v>
      </c>
      <c r="G557" s="51" t="str">
        <f t="shared" si="183"/>
        <v>0</v>
      </c>
      <c r="H557" s="52" t="str">
        <f t="shared" si="184"/>
        <v/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0</v>
      </c>
      <c r="D564" s="54">
        <v>0</v>
      </c>
      <c r="E564" s="57" t="str">
        <f t="shared" ref="E564:E565" si="185">+IF(C564=0,"",C564/C$553)</f>
        <v/>
      </c>
      <c r="F564" s="57" t="str">
        <f t="shared" ref="F564:F565" si="186">+IF(D564=0,"",D564/D$553)</f>
        <v/>
      </c>
      <c r="G564" s="57" t="str">
        <f t="shared" ref="G564:G565" si="187">+IF(OR(AND(D564=0),(C564=0)),"0",((D564-C564)/C564))</f>
        <v>0</v>
      </c>
      <c r="H564" s="50" t="str">
        <f t="shared" ref="H564:H565" si="188">+IF(OR(AND(E564=""),(G564="")),"",E564*G564)</f>
        <v/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217</v>
      </c>
      <c r="D567" s="54">
        <v>167</v>
      </c>
      <c r="E567" s="57">
        <f t="shared" si="189"/>
        <v>0.41254752851711024</v>
      </c>
      <c r="F567" s="57">
        <f t="shared" si="190"/>
        <v>0.37954545454545452</v>
      </c>
      <c r="G567" s="57">
        <f t="shared" si="183"/>
        <v>-0.2304147465437788</v>
      </c>
      <c r="H567" s="50">
        <f t="shared" si="184"/>
        <v>-9.5057034220532313E-2</v>
      </c>
    </row>
    <row r="568" spans="1:8" s="32" customFormat="1" x14ac:dyDescent="0.2">
      <c r="A568" s="39"/>
      <c r="B568" s="55" t="s">
        <v>151</v>
      </c>
      <c r="C568" s="56">
        <v>0</v>
      </c>
      <c r="D568" s="54">
        <v>0</v>
      </c>
      <c r="E568" s="57" t="str">
        <f t="shared" si="189"/>
        <v/>
      </c>
      <c r="F568" s="57" t="str">
        <f t="shared" si="190"/>
        <v/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9"/>
      <c r="B569" s="55" t="s">
        <v>152</v>
      </c>
      <c r="C569" s="56">
        <v>0</v>
      </c>
      <c r="D569" s="54">
        <v>6</v>
      </c>
      <c r="E569" s="57" t="str">
        <f t="shared" si="189"/>
        <v/>
      </c>
      <c r="F569" s="57">
        <f t="shared" si="190"/>
        <v>1.3636363636363636E-2</v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9"/>
      <c r="B570" s="55" t="s">
        <v>340</v>
      </c>
      <c r="C570" s="56">
        <v>150</v>
      </c>
      <c r="D570" s="54">
        <v>134</v>
      </c>
      <c r="E570" s="57">
        <f t="shared" si="189"/>
        <v>0.28517110266159695</v>
      </c>
      <c r="F570" s="57">
        <f t="shared" si="190"/>
        <v>0.30454545454545456</v>
      </c>
      <c r="G570" s="57">
        <f t="shared" si="183"/>
        <v>-0.10666666666666667</v>
      </c>
      <c r="H570" s="50">
        <f t="shared" si="184"/>
        <v>-3.0418250950570342E-2</v>
      </c>
    </row>
    <row r="571" spans="1:8" x14ac:dyDescent="0.2">
      <c r="B571" s="53" t="s">
        <v>153</v>
      </c>
      <c r="C571" s="54">
        <v>2</v>
      </c>
      <c r="D571" s="54">
        <v>0</v>
      </c>
      <c r="E571" s="58">
        <f t="shared" si="189"/>
        <v>3.8022813688212928E-3</v>
      </c>
      <c r="F571" s="58" t="str">
        <f t="shared" si="190"/>
        <v/>
      </c>
      <c r="G571" s="51" t="str">
        <f t="shared" si="183"/>
        <v>0</v>
      </c>
      <c r="H571" s="52">
        <f t="shared" si="184"/>
        <v>0</v>
      </c>
    </row>
    <row r="572" spans="1:8" x14ac:dyDescent="0.2">
      <c r="B572" s="53" t="s">
        <v>341</v>
      </c>
      <c r="C572" s="54">
        <v>0</v>
      </c>
      <c r="D572" s="54">
        <v>0</v>
      </c>
      <c r="E572" s="58" t="str">
        <f t="shared" si="189"/>
        <v/>
      </c>
      <c r="F572" s="58" t="str">
        <f t="shared" si="190"/>
        <v/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0</v>
      </c>
      <c r="D573" s="54">
        <v>0</v>
      </c>
      <c r="E573" s="58" t="str">
        <f t="shared" si="189"/>
        <v/>
      </c>
      <c r="F573" s="58" t="str">
        <f t="shared" si="190"/>
        <v/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18</v>
      </c>
      <c r="D575" s="54">
        <v>32</v>
      </c>
      <c r="E575" s="58">
        <f t="shared" si="189"/>
        <v>3.4220532319391636E-2</v>
      </c>
      <c r="F575" s="58">
        <f t="shared" si="190"/>
        <v>7.2727272727272724E-2</v>
      </c>
      <c r="G575" s="51">
        <f t="shared" si="183"/>
        <v>0.77777777777777779</v>
      </c>
      <c r="H575" s="52">
        <f t="shared" si="184"/>
        <v>2.6615969581749051E-2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139</v>
      </c>
      <c r="D578" s="54">
        <v>21</v>
      </c>
      <c r="E578" s="58">
        <f t="shared" si="189"/>
        <v>0.26425855513307983</v>
      </c>
      <c r="F578" s="58">
        <f t="shared" si="190"/>
        <v>4.7727272727272729E-2</v>
      </c>
      <c r="G578" s="51">
        <f t="shared" si="183"/>
        <v>-0.84892086330935257</v>
      </c>
      <c r="H578" s="52">
        <f t="shared" si="184"/>
        <v>-0.22433460076045628</v>
      </c>
    </row>
    <row r="579" spans="2:8" x14ac:dyDescent="0.2">
      <c r="B579" s="53" t="s">
        <v>533</v>
      </c>
      <c r="C579" s="54">
        <v>0</v>
      </c>
      <c r="D579" s="54">
        <v>0</v>
      </c>
      <c r="E579" s="58" t="str">
        <f t="shared" si="189"/>
        <v/>
      </c>
      <c r="F579" s="58" t="str">
        <f t="shared" si="190"/>
        <v/>
      </c>
      <c r="G579" s="51" t="str">
        <f t="shared" si="183"/>
        <v>0</v>
      </c>
      <c r="H579" s="52" t="str">
        <f t="shared" si="184"/>
        <v/>
      </c>
    </row>
    <row r="580" spans="2:8" x14ac:dyDescent="0.2">
      <c r="B580" s="13" t="s">
        <v>396</v>
      </c>
      <c r="C580" s="8"/>
      <c r="D580" s="8"/>
    </row>
    <row r="581" spans="2:8" x14ac:dyDescent="0.2">
      <c r="C581" s="8"/>
      <c r="D581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428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385</v>
      </c>
      <c r="C8" s="28">
        <f>+C18+C73+C165+C333+C553</f>
        <v>3624</v>
      </c>
      <c r="D8" s="29">
        <f>+D18+D73+D165+D333+D553</f>
        <v>2734</v>
      </c>
      <c r="E8" s="30">
        <f>SUM(E9:E13)</f>
        <v>1</v>
      </c>
      <c r="F8" s="30">
        <f>SUM(F9:F13)</f>
        <v>1</v>
      </c>
      <c r="G8" s="30">
        <f>+(D8-C8)/C8</f>
        <v>-0.24558498896247241</v>
      </c>
      <c r="H8" s="31">
        <f>+E8*G8</f>
        <v>-0.24558498896247241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54</v>
      </c>
      <c r="D9" s="24">
        <f>+D18</f>
        <v>33</v>
      </c>
      <c r="E9" s="50">
        <f>C9/$C$8</f>
        <v>1.4900662251655629E-2</v>
      </c>
      <c r="F9" s="50">
        <f>D9/$D$8</f>
        <v>1.2070226773957572E-2</v>
      </c>
      <c r="G9" s="51">
        <f>+IF(OR(AND(D9=0),(C9=0)),"0",((D9-C9)/C9))</f>
        <v>-0.3888888888888889</v>
      </c>
      <c r="H9" s="52">
        <f>+IF(OR(AND(E9=""),(G9="")),"",E9*G9)</f>
        <v>-5.794701986754967E-3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278</v>
      </c>
      <c r="D10" s="24">
        <f>+D73</f>
        <v>208</v>
      </c>
      <c r="E10" s="50">
        <f>C10/$C$8</f>
        <v>7.6710816777041946E-2</v>
      </c>
      <c r="F10" s="50">
        <f>D10/$D$8</f>
        <v>7.6079005120702273E-2</v>
      </c>
      <c r="G10" s="51">
        <f>+IF(OR(AND(D10=0),(C10=0)),"0",((D10-C10)/C10))</f>
        <v>-0.25179856115107913</v>
      </c>
      <c r="H10" s="52">
        <f>+IF(OR(AND(E10=""),(G10="")),"",E10*G10)</f>
        <v>-1.9315673289183224E-2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336</v>
      </c>
      <c r="D11" s="24">
        <f>+D165</f>
        <v>334</v>
      </c>
      <c r="E11" s="50">
        <f>C11/$C$8</f>
        <v>9.2715231788079472E-2</v>
      </c>
      <c r="F11" s="50">
        <f>D11/$D$8</f>
        <v>0.12216532553035844</v>
      </c>
      <c r="G11" s="51">
        <f>+IF(OR(AND(D11=0),(C11=0)),"0",((D11-C11)/C11))</f>
        <v>-5.9523809523809521E-3</v>
      </c>
      <c r="H11" s="52">
        <f>+IF(OR(AND(E11=""),(G11="")),"",E11*G11)</f>
        <v>-5.5187637969094923E-4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1900</v>
      </c>
      <c r="D12" s="24">
        <f>+D333</f>
        <v>1455</v>
      </c>
      <c r="E12" s="50">
        <f>C12/$C$8</f>
        <v>0.52428256070640178</v>
      </c>
      <c r="F12" s="50">
        <f>D12/$D$8</f>
        <v>0.53218727139722022</v>
      </c>
      <c r="G12" s="51">
        <f>+IF(OR(AND(D12=0),(C12=0)),"0",((D12-C12)/C12))</f>
        <v>-0.23421052631578948</v>
      </c>
      <c r="H12" s="52">
        <f>+IF(OR(AND(E12=""),(G12="")),"",E12*G12)</f>
        <v>-0.12279249448123621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1056</v>
      </c>
      <c r="D13" s="24">
        <f>+D553</f>
        <v>704</v>
      </c>
      <c r="E13" s="50">
        <f>C13/$C$8</f>
        <v>0.29139072847682118</v>
      </c>
      <c r="F13" s="50">
        <f>D13/$D$8</f>
        <v>0.25749817117776153</v>
      </c>
      <c r="G13" s="51">
        <f>+IF(OR(AND(D13=0),(C13=0)),"0",((D13-C13)/C13))</f>
        <v>-0.33333333333333331</v>
      </c>
      <c r="H13" s="52">
        <f>+IF(OR(AND(E13=""),(G13="")),"",E13*G13)</f>
        <v>-9.713024282560706E-2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54</v>
      </c>
      <c r="D18" s="29">
        <f>SUM(D19:D67)</f>
        <v>33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-0.3888888888888889</v>
      </c>
      <c r="H18" s="31">
        <f>+IF(OR(AND(E18=""),(G18="")),"",E18*G18)</f>
        <v>-0.3888888888888889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1</v>
      </c>
      <c r="D22" s="54">
        <v>0</v>
      </c>
      <c r="E22" s="52">
        <f t="shared" si="0"/>
        <v>1.8518518518518517E-2</v>
      </c>
      <c r="F22" s="52" t="str">
        <f t="shared" si="1"/>
        <v/>
      </c>
      <c r="G22" s="51" t="str">
        <f t="shared" si="2"/>
        <v>0</v>
      </c>
      <c r="H22" s="52">
        <f t="shared" si="3"/>
        <v>0</v>
      </c>
    </row>
    <row r="23" spans="1:8" ht="24" x14ac:dyDescent="0.2">
      <c r="B23" s="53" t="s">
        <v>157</v>
      </c>
      <c r="C23" s="54">
        <v>1</v>
      </c>
      <c r="D23" s="54">
        <v>1</v>
      </c>
      <c r="E23" s="52">
        <f t="shared" si="0"/>
        <v>1.8518518518518517E-2</v>
      </c>
      <c r="F23" s="52">
        <f t="shared" si="1"/>
        <v>3.0303030303030304E-2</v>
      </c>
      <c r="G23" s="51">
        <f t="shared" si="2"/>
        <v>0</v>
      </c>
      <c r="H23" s="52">
        <f t="shared" si="3"/>
        <v>0</v>
      </c>
    </row>
    <row r="24" spans="1:8" ht="24" x14ac:dyDescent="0.2">
      <c r="B24" s="53" t="s">
        <v>158</v>
      </c>
      <c r="C24" s="54">
        <v>0</v>
      </c>
      <c r="D24" s="54">
        <v>1</v>
      </c>
      <c r="E24" s="52" t="str">
        <f t="shared" si="0"/>
        <v/>
      </c>
      <c r="F24" s="52">
        <f t="shared" si="1"/>
        <v>3.0303030303030304E-2</v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4</v>
      </c>
      <c r="D26" s="54">
        <v>0</v>
      </c>
      <c r="E26" s="52">
        <f t="shared" si="0"/>
        <v>7.407407407407407E-2</v>
      </c>
      <c r="F26" s="52" t="str">
        <f t="shared" si="1"/>
        <v/>
      </c>
      <c r="G26" s="51" t="str">
        <f t="shared" si="2"/>
        <v>0</v>
      </c>
      <c r="H26" s="52">
        <f t="shared" si="3"/>
        <v>0</v>
      </c>
    </row>
    <row r="27" spans="1:8" x14ac:dyDescent="0.2">
      <c r="B27" s="53" t="s">
        <v>582</v>
      </c>
      <c r="C27" s="54">
        <v>8</v>
      </c>
      <c r="D27" s="54">
        <v>1</v>
      </c>
      <c r="E27" s="52">
        <f t="shared" si="0"/>
        <v>0.14814814814814814</v>
      </c>
      <c r="F27" s="52">
        <f t="shared" si="1"/>
        <v>3.0303030303030304E-2</v>
      </c>
      <c r="G27" s="51">
        <f t="shared" si="2"/>
        <v>-0.875</v>
      </c>
      <c r="H27" s="52">
        <f t="shared" si="3"/>
        <v>-0.12962962962962962</v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11</v>
      </c>
      <c r="D29" s="54">
        <v>10</v>
      </c>
      <c r="E29" s="52">
        <f t="shared" si="0"/>
        <v>0.20370370370370369</v>
      </c>
      <c r="F29" s="52">
        <f t="shared" si="1"/>
        <v>0.30303030303030304</v>
      </c>
      <c r="G29" s="51">
        <f t="shared" si="2"/>
        <v>-9.0909090909090912E-2</v>
      </c>
      <c r="H29" s="52">
        <f t="shared" si="3"/>
        <v>-1.8518518518518517E-2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1</v>
      </c>
      <c r="E31" s="52" t="str">
        <f t="shared" si="0"/>
        <v/>
      </c>
      <c r="F31" s="52">
        <f t="shared" si="1"/>
        <v>3.0303030303030304E-2</v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1</v>
      </c>
      <c r="E32" s="52" t="str">
        <f t="shared" si="0"/>
        <v/>
      </c>
      <c r="F32" s="52">
        <f t="shared" si="1"/>
        <v>3.0303030303030304E-2</v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2</v>
      </c>
      <c r="D35" s="54">
        <v>1</v>
      </c>
      <c r="E35" s="52">
        <f t="shared" si="0"/>
        <v>3.7037037037037035E-2</v>
      </c>
      <c r="F35" s="52">
        <f t="shared" si="1"/>
        <v>3.0303030303030304E-2</v>
      </c>
      <c r="G35" s="51">
        <f t="shared" si="2"/>
        <v>-0.5</v>
      </c>
      <c r="H35" s="52">
        <f t="shared" si="3"/>
        <v>-1.8518518518518517E-2</v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3</v>
      </c>
      <c r="E37" s="52" t="str">
        <f t="shared" si="0"/>
        <v/>
      </c>
      <c r="F37" s="52">
        <f t="shared" si="1"/>
        <v>9.0909090909090912E-2</v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1</v>
      </c>
      <c r="D38" s="54">
        <v>0</v>
      </c>
      <c r="E38" s="52">
        <f t="shared" si="0"/>
        <v>1.8518518518518517E-2</v>
      </c>
      <c r="F38" s="52" t="str">
        <f t="shared" si="1"/>
        <v/>
      </c>
      <c r="G38" s="51" t="str">
        <f t="shared" si="2"/>
        <v>0</v>
      </c>
      <c r="H38" s="52">
        <f t="shared" si="3"/>
        <v>0</v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1</v>
      </c>
      <c r="E44" s="52" t="str">
        <f t="shared" si="0"/>
        <v/>
      </c>
      <c r="F44" s="52">
        <f t="shared" si="1"/>
        <v>3.0303030303030304E-2</v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5</v>
      </c>
      <c r="D49" s="54">
        <v>1</v>
      </c>
      <c r="E49" s="52">
        <f t="shared" si="0"/>
        <v>9.2592592592592587E-2</v>
      </c>
      <c r="F49" s="52">
        <f t="shared" si="1"/>
        <v>3.0303030303030304E-2</v>
      </c>
      <c r="G49" s="51">
        <f t="shared" si="2"/>
        <v>-0.8</v>
      </c>
      <c r="H49" s="52">
        <f t="shared" si="3"/>
        <v>-7.407407407407407E-2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4</v>
      </c>
      <c r="D51" s="54">
        <v>2</v>
      </c>
      <c r="E51" s="52">
        <f t="shared" si="0"/>
        <v>7.407407407407407E-2</v>
      </c>
      <c r="F51" s="52">
        <f t="shared" si="1"/>
        <v>6.0606060606060608E-2</v>
      </c>
      <c r="G51" s="51">
        <f t="shared" si="2"/>
        <v>-0.5</v>
      </c>
      <c r="H51" s="52">
        <f t="shared" si="3"/>
        <v>-3.7037037037037035E-2</v>
      </c>
    </row>
    <row r="52" spans="1:8" x14ac:dyDescent="0.2">
      <c r="B52" s="53" t="s">
        <v>11</v>
      </c>
      <c r="C52" s="54">
        <v>0</v>
      </c>
      <c r="D52" s="54">
        <v>1</v>
      </c>
      <c r="E52" s="52" t="str">
        <f t="shared" si="0"/>
        <v/>
      </c>
      <c r="F52" s="52">
        <f t="shared" si="1"/>
        <v>3.0303030303030304E-2</v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1</v>
      </c>
      <c r="E53" s="52" t="str">
        <f t="shared" si="0"/>
        <v/>
      </c>
      <c r="F53" s="52">
        <f t="shared" si="1"/>
        <v>3.0303030303030304E-2</v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1</v>
      </c>
      <c r="D59" s="54">
        <v>3</v>
      </c>
      <c r="E59" s="52">
        <f t="shared" si="0"/>
        <v>1.8518518518518517E-2</v>
      </c>
      <c r="F59" s="52">
        <f t="shared" si="1"/>
        <v>9.0909090909090912E-2</v>
      </c>
      <c r="G59" s="51">
        <f t="shared" si="2"/>
        <v>2</v>
      </c>
      <c r="H59" s="52">
        <f t="shared" si="3"/>
        <v>3.7037037037037035E-2</v>
      </c>
    </row>
    <row r="60" spans="1:8" x14ac:dyDescent="0.2">
      <c r="B60" s="53" t="s">
        <v>174</v>
      </c>
      <c r="C60" s="54">
        <v>2</v>
      </c>
      <c r="D60" s="54">
        <v>0</v>
      </c>
      <c r="E60" s="52">
        <f t="shared" si="0"/>
        <v>3.7037037037037035E-2</v>
      </c>
      <c r="F60" s="52" t="str">
        <f t="shared" si="1"/>
        <v/>
      </c>
      <c r="G60" s="51" t="str">
        <f t="shared" si="2"/>
        <v>0</v>
      </c>
      <c r="H60" s="52">
        <f t="shared" si="3"/>
        <v>0</v>
      </c>
    </row>
    <row r="61" spans="1:8" x14ac:dyDescent="0.2">
      <c r="B61" s="53" t="s">
        <v>175</v>
      </c>
      <c r="C61" s="54">
        <v>13</v>
      </c>
      <c r="D61" s="54">
        <v>3</v>
      </c>
      <c r="E61" s="52">
        <f t="shared" si="0"/>
        <v>0.24074074074074073</v>
      </c>
      <c r="F61" s="52">
        <f t="shared" si="1"/>
        <v>9.0909090909090912E-2</v>
      </c>
      <c r="G61" s="51">
        <f t="shared" si="2"/>
        <v>-0.76923076923076927</v>
      </c>
      <c r="H61" s="52">
        <f t="shared" si="3"/>
        <v>-0.18518518518518517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1</v>
      </c>
      <c r="E63" s="50" t="str">
        <f t="shared" si="8"/>
        <v/>
      </c>
      <c r="F63" s="50">
        <f t="shared" si="9"/>
        <v>3.0303030303030304E-2</v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1</v>
      </c>
      <c r="D65" s="54">
        <v>1</v>
      </c>
      <c r="E65" s="52">
        <f t="shared" si="0"/>
        <v>1.8518518518518517E-2</v>
      </c>
      <c r="F65" s="52">
        <f t="shared" si="1"/>
        <v>3.0303030303030304E-2</v>
      </c>
      <c r="G65" s="51">
        <f t="shared" si="2"/>
        <v>0</v>
      </c>
      <c r="H65" s="52">
        <f t="shared" si="3"/>
        <v>0</v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278</v>
      </c>
      <c r="D73" s="29">
        <f>SUM(D74:D159)</f>
        <v>208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-0.25179856115107913</v>
      </c>
      <c r="H73" s="31">
        <f>+IF(OR(AND(E73=""),(G73="")),"",E73*G73)</f>
        <v>-0.25179856115107913</v>
      </c>
    </row>
    <row r="74" spans="1:8" x14ac:dyDescent="0.2">
      <c r="B74" s="53" t="s">
        <v>437</v>
      </c>
      <c r="C74" s="54">
        <v>5</v>
      </c>
      <c r="D74" s="54">
        <v>4</v>
      </c>
      <c r="E74" s="58">
        <f>+IF(C74=0,"",C74/C$73)</f>
        <v>1.7985611510791366E-2</v>
      </c>
      <c r="F74" s="58">
        <f>+IF(D74=0,"",D74/D$73)</f>
        <v>1.9230769230769232E-2</v>
      </c>
      <c r="G74" s="51">
        <f>+IF(OR(AND(D74=0),(C74=0)),"0",((D74-C74)/C74))</f>
        <v>-0.2</v>
      </c>
      <c r="H74" s="52">
        <f>+IF(OR(AND(E74=""),(G74="")),"",E74*G74)</f>
        <v>-3.5971223021582736E-3</v>
      </c>
    </row>
    <row r="75" spans="1:8" x14ac:dyDescent="0.2">
      <c r="B75" s="53" t="s">
        <v>585</v>
      </c>
      <c r="C75" s="54">
        <v>1</v>
      </c>
      <c r="D75" s="54">
        <v>31</v>
      </c>
      <c r="E75" s="58">
        <f t="shared" ref="E75:E146" si="12">+IF(C75=0,"",C75/C$73)</f>
        <v>3.5971223021582736E-3</v>
      </c>
      <c r="F75" s="58">
        <f t="shared" ref="F75:F146" si="13">+IF(D75=0,"",D75/D$73)</f>
        <v>0.14903846153846154</v>
      </c>
      <c r="G75" s="51">
        <f t="shared" ref="G75:G146" si="14">+IF(OR(AND(D75=0),(C75=0)),"0",((D75-C75)/C75))</f>
        <v>30</v>
      </c>
      <c r="H75" s="52">
        <f t="shared" ref="H75:H146" si="15">+IF(OR(AND(E75=""),(G75="")),"",E75*G75)</f>
        <v>0.10791366906474821</v>
      </c>
    </row>
    <row r="76" spans="1:8" s="32" customFormat="1" x14ac:dyDescent="0.2">
      <c r="A76" s="40"/>
      <c r="B76" s="55" t="s">
        <v>535</v>
      </c>
      <c r="C76" s="56">
        <v>2</v>
      </c>
      <c r="D76" s="54">
        <v>1</v>
      </c>
      <c r="E76" s="58">
        <f t="shared" ref="E76" si="16">+IF(C76=0,"",C76/C$73)</f>
        <v>7.1942446043165471E-3</v>
      </c>
      <c r="F76" s="58">
        <f t="shared" ref="F76" si="17">+IF(D76=0,"",D76/D$73)</f>
        <v>4.807692307692308E-3</v>
      </c>
      <c r="G76" s="51">
        <f t="shared" ref="G76" si="18">+IF(OR(AND(D76=0),(C76=0)),"0",((D76-C76)/C76))</f>
        <v>-0.5</v>
      </c>
      <c r="H76" s="52">
        <f t="shared" ref="H76" si="19">+IF(OR(AND(E76=""),(G76="")),"",E76*G76)</f>
        <v>-3.5971223021582736E-3</v>
      </c>
    </row>
    <row r="77" spans="1:8" x14ac:dyDescent="0.2">
      <c r="B77" s="53" t="s">
        <v>586</v>
      </c>
      <c r="C77" s="54">
        <v>8</v>
      </c>
      <c r="D77" s="54">
        <v>21</v>
      </c>
      <c r="E77" s="58">
        <f t="shared" si="12"/>
        <v>2.8776978417266189E-2</v>
      </c>
      <c r="F77" s="58">
        <f t="shared" si="13"/>
        <v>0.10096153846153846</v>
      </c>
      <c r="G77" s="51">
        <f t="shared" si="14"/>
        <v>1.625</v>
      </c>
      <c r="H77" s="52">
        <f t="shared" si="15"/>
        <v>4.6762589928057555E-2</v>
      </c>
    </row>
    <row r="78" spans="1:8" x14ac:dyDescent="0.2">
      <c r="B78" s="53" t="s">
        <v>179</v>
      </c>
      <c r="C78" s="54">
        <v>11</v>
      </c>
      <c r="D78" s="54">
        <v>6</v>
      </c>
      <c r="E78" s="58">
        <f t="shared" si="12"/>
        <v>3.9568345323741004E-2</v>
      </c>
      <c r="F78" s="58">
        <f t="shared" si="13"/>
        <v>2.8846153846153848E-2</v>
      </c>
      <c r="G78" s="51">
        <f t="shared" si="14"/>
        <v>-0.45454545454545453</v>
      </c>
      <c r="H78" s="52">
        <f t="shared" si="15"/>
        <v>-1.7985611510791366E-2</v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5</v>
      </c>
      <c r="D80" s="54">
        <v>0</v>
      </c>
      <c r="E80" s="58">
        <f t="shared" ref="E80" si="20">+IF(C80=0,"",C80/C$73)</f>
        <v>1.7985611510791366E-2</v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>
        <f t="shared" ref="H80" si="23">+IF(OR(AND(E80=""),(G80="")),"",E80*G80)</f>
        <v>0</v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5</v>
      </c>
      <c r="E85" s="58" t="str">
        <f t="shared" si="12"/>
        <v/>
      </c>
      <c r="F85" s="58">
        <f t="shared" si="13"/>
        <v>2.403846153846154E-2</v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2</v>
      </c>
      <c r="D86" s="54">
        <v>3</v>
      </c>
      <c r="E86" s="58">
        <f t="shared" si="12"/>
        <v>7.1942446043165471E-3</v>
      </c>
      <c r="F86" s="58">
        <f t="shared" si="13"/>
        <v>1.4423076923076924E-2</v>
      </c>
      <c r="G86" s="51">
        <f t="shared" si="14"/>
        <v>0.5</v>
      </c>
      <c r="H86" s="52">
        <f t="shared" si="15"/>
        <v>3.5971223021582736E-3</v>
      </c>
    </row>
    <row r="87" spans="1:8" x14ac:dyDescent="0.2">
      <c r="B87" s="53" t="s">
        <v>184</v>
      </c>
      <c r="C87" s="54">
        <v>8</v>
      </c>
      <c r="D87" s="54">
        <v>5</v>
      </c>
      <c r="E87" s="58">
        <f t="shared" si="12"/>
        <v>2.8776978417266189E-2</v>
      </c>
      <c r="F87" s="58">
        <f t="shared" si="13"/>
        <v>2.403846153846154E-2</v>
      </c>
      <c r="G87" s="51">
        <f t="shared" si="14"/>
        <v>-0.375</v>
      </c>
      <c r="H87" s="52">
        <f t="shared" si="15"/>
        <v>-1.0791366906474821E-2</v>
      </c>
    </row>
    <row r="88" spans="1:8" s="32" customFormat="1" x14ac:dyDescent="0.2">
      <c r="A88" s="40"/>
      <c r="B88" s="55" t="s">
        <v>587</v>
      </c>
      <c r="C88" s="56">
        <v>7</v>
      </c>
      <c r="D88" s="54">
        <v>4</v>
      </c>
      <c r="E88" s="58">
        <f t="shared" ref="E88" si="24">+IF(C88=0,"",C88/C$73)</f>
        <v>2.5179856115107913E-2</v>
      </c>
      <c r="F88" s="58">
        <f t="shared" ref="F88" si="25">+IF(D88=0,"",D88/D$73)</f>
        <v>1.9230769230769232E-2</v>
      </c>
      <c r="G88" s="51">
        <f t="shared" ref="G88" si="26">+IF(OR(AND(D88=0),(C88=0)),"0",((D88-C88)/C88))</f>
        <v>-0.42857142857142855</v>
      </c>
      <c r="H88" s="52">
        <f t="shared" ref="H88" si="27">+IF(OR(AND(E88=""),(G88="")),"",E88*G88)</f>
        <v>-1.0791366906474819E-2</v>
      </c>
    </row>
    <row r="89" spans="1:8" x14ac:dyDescent="0.2">
      <c r="B89" s="53" t="s">
        <v>185</v>
      </c>
      <c r="C89" s="54">
        <v>19</v>
      </c>
      <c r="D89" s="54">
        <v>11</v>
      </c>
      <c r="E89" s="58">
        <f t="shared" si="12"/>
        <v>6.83453237410072E-2</v>
      </c>
      <c r="F89" s="58">
        <f t="shared" si="13"/>
        <v>5.2884615384615384E-2</v>
      </c>
      <c r="G89" s="51">
        <f t="shared" si="14"/>
        <v>-0.42105263157894735</v>
      </c>
      <c r="H89" s="52">
        <f t="shared" si="15"/>
        <v>-2.8776978417266189E-2</v>
      </c>
    </row>
    <row r="90" spans="1:8" x14ac:dyDescent="0.2">
      <c r="B90" s="53" t="s">
        <v>186</v>
      </c>
      <c r="C90" s="54">
        <v>1</v>
      </c>
      <c r="D90" s="54">
        <v>0</v>
      </c>
      <c r="E90" s="58">
        <f t="shared" si="12"/>
        <v>3.5971223021582736E-3</v>
      </c>
      <c r="F90" s="58" t="str">
        <f t="shared" si="13"/>
        <v/>
      </c>
      <c r="G90" s="51" t="str">
        <f t="shared" si="14"/>
        <v>0</v>
      </c>
      <c r="H90" s="52">
        <f t="shared" si="15"/>
        <v>0</v>
      </c>
    </row>
    <row r="91" spans="1:8" x14ac:dyDescent="0.2">
      <c r="B91" s="53" t="s">
        <v>21</v>
      </c>
      <c r="C91" s="54">
        <v>2</v>
      </c>
      <c r="D91" s="54">
        <v>0</v>
      </c>
      <c r="E91" s="58">
        <f t="shared" si="12"/>
        <v>7.1942446043165471E-3</v>
      </c>
      <c r="F91" s="58" t="str">
        <f t="shared" si="13"/>
        <v/>
      </c>
      <c r="G91" s="51" t="str">
        <f t="shared" si="14"/>
        <v>0</v>
      </c>
      <c r="H91" s="52">
        <f t="shared" si="15"/>
        <v>0</v>
      </c>
    </row>
    <row r="92" spans="1:8" x14ac:dyDescent="0.2">
      <c r="B92" s="53" t="s">
        <v>439</v>
      </c>
      <c r="C92" s="54">
        <v>1</v>
      </c>
      <c r="D92" s="54">
        <v>0</v>
      </c>
      <c r="E92" s="58">
        <f t="shared" si="12"/>
        <v>3.5971223021582736E-3</v>
      </c>
      <c r="F92" s="58" t="str">
        <f t="shared" si="13"/>
        <v/>
      </c>
      <c r="G92" s="51" t="str">
        <f t="shared" si="14"/>
        <v>0</v>
      </c>
      <c r="H92" s="52">
        <f t="shared" si="15"/>
        <v>0</v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2</v>
      </c>
      <c r="D94" s="54">
        <v>0</v>
      </c>
      <c r="E94" s="58">
        <f t="shared" ref="E94:E95" si="28">+IF(C94=0,"",C94/C$73)</f>
        <v>7.1942446043165471E-3</v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>
        <f t="shared" ref="H94:H95" si="31">+IF(OR(AND(E94=""),(G94="")),"",E94*G94)</f>
        <v>0</v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6</v>
      </c>
      <c r="D96" s="54">
        <v>1</v>
      </c>
      <c r="E96" s="58">
        <f t="shared" si="12"/>
        <v>2.1582733812949641E-2</v>
      </c>
      <c r="F96" s="58">
        <f t="shared" si="13"/>
        <v>4.807692307692308E-3</v>
      </c>
      <c r="G96" s="51">
        <f t="shared" si="14"/>
        <v>-0.83333333333333337</v>
      </c>
      <c r="H96" s="52">
        <f t="shared" si="15"/>
        <v>-1.798561151079137E-2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1</v>
      </c>
      <c r="D98" s="54">
        <v>0</v>
      </c>
      <c r="E98" s="58">
        <f t="shared" si="12"/>
        <v>3.5971223021582736E-3</v>
      </c>
      <c r="F98" s="58" t="str">
        <f t="shared" si="13"/>
        <v/>
      </c>
      <c r="G98" s="51" t="str">
        <f t="shared" si="14"/>
        <v>0</v>
      </c>
      <c r="H98" s="52">
        <f t="shared" si="15"/>
        <v>0</v>
      </c>
    </row>
    <row r="99" spans="1:8" x14ac:dyDescent="0.2">
      <c r="B99" s="53" t="s">
        <v>189</v>
      </c>
      <c r="C99" s="54">
        <v>1</v>
      </c>
      <c r="D99" s="54">
        <v>0</v>
      </c>
      <c r="E99" s="58">
        <f t="shared" si="12"/>
        <v>3.5971223021582736E-3</v>
      </c>
      <c r="F99" s="58" t="str">
        <f t="shared" si="13"/>
        <v/>
      </c>
      <c r="G99" s="51" t="str">
        <f t="shared" si="14"/>
        <v>0</v>
      </c>
      <c r="H99" s="52">
        <f t="shared" si="15"/>
        <v>0</v>
      </c>
    </row>
    <row r="100" spans="1:8" x14ac:dyDescent="0.2">
      <c r="B100" s="53" t="s">
        <v>190</v>
      </c>
      <c r="C100" s="54">
        <v>4</v>
      </c>
      <c r="D100" s="54">
        <v>4</v>
      </c>
      <c r="E100" s="58">
        <f t="shared" si="12"/>
        <v>1.4388489208633094E-2</v>
      </c>
      <c r="F100" s="58">
        <f t="shared" si="13"/>
        <v>1.9230769230769232E-2</v>
      </c>
      <c r="G100" s="51">
        <f t="shared" si="14"/>
        <v>0</v>
      </c>
      <c r="H100" s="52">
        <f t="shared" si="15"/>
        <v>0</v>
      </c>
    </row>
    <row r="101" spans="1:8" x14ac:dyDescent="0.2">
      <c r="B101" s="53" t="s">
        <v>440</v>
      </c>
      <c r="C101" s="54">
        <v>3</v>
      </c>
      <c r="D101" s="54">
        <v>2</v>
      </c>
      <c r="E101" s="58">
        <f t="shared" si="12"/>
        <v>1.0791366906474821E-2</v>
      </c>
      <c r="F101" s="58">
        <f t="shared" si="13"/>
        <v>9.6153846153846159E-3</v>
      </c>
      <c r="G101" s="51">
        <f t="shared" si="14"/>
        <v>-0.33333333333333331</v>
      </c>
      <c r="H101" s="52">
        <f t="shared" si="15"/>
        <v>-3.5971223021582736E-3</v>
      </c>
    </row>
    <row r="102" spans="1:8" x14ac:dyDescent="0.2">
      <c r="B102" s="53" t="s">
        <v>18</v>
      </c>
      <c r="C102" s="54">
        <v>6</v>
      </c>
      <c r="D102" s="54">
        <v>0</v>
      </c>
      <c r="E102" s="58">
        <f t="shared" si="12"/>
        <v>2.1582733812949641E-2</v>
      </c>
      <c r="F102" s="58" t="str">
        <f t="shared" si="13"/>
        <v/>
      </c>
      <c r="G102" s="51" t="str">
        <f t="shared" si="14"/>
        <v>0</v>
      </c>
      <c r="H102" s="52">
        <f t="shared" si="15"/>
        <v>0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3</v>
      </c>
      <c r="D107" s="54">
        <v>0</v>
      </c>
      <c r="E107" s="58">
        <f t="shared" si="12"/>
        <v>1.0791366906474821E-2</v>
      </c>
      <c r="F107" s="58" t="str">
        <f t="shared" si="13"/>
        <v/>
      </c>
      <c r="G107" s="51" t="str">
        <f t="shared" si="14"/>
        <v>0</v>
      </c>
      <c r="H107" s="52">
        <f t="shared" si="15"/>
        <v>0</v>
      </c>
    </row>
    <row r="108" spans="1:8" x14ac:dyDescent="0.2">
      <c r="B108" s="53" t="s">
        <v>194</v>
      </c>
      <c r="C108" s="54">
        <v>7</v>
      </c>
      <c r="D108" s="54">
        <v>0</v>
      </c>
      <c r="E108" s="58">
        <f t="shared" si="12"/>
        <v>2.5179856115107913E-2</v>
      </c>
      <c r="F108" s="58" t="str">
        <f t="shared" si="13"/>
        <v/>
      </c>
      <c r="G108" s="51" t="str">
        <f t="shared" si="14"/>
        <v>0</v>
      </c>
      <c r="H108" s="52">
        <f t="shared" si="15"/>
        <v>0</v>
      </c>
    </row>
    <row r="109" spans="1:8" x14ac:dyDescent="0.2">
      <c r="B109" s="53" t="s">
        <v>195</v>
      </c>
      <c r="C109" s="54">
        <v>2</v>
      </c>
      <c r="D109" s="54">
        <v>5</v>
      </c>
      <c r="E109" s="58">
        <f t="shared" si="12"/>
        <v>7.1942446043165471E-3</v>
      </c>
      <c r="F109" s="58">
        <f t="shared" si="13"/>
        <v>2.403846153846154E-2</v>
      </c>
      <c r="G109" s="51">
        <f t="shared" si="14"/>
        <v>1.5</v>
      </c>
      <c r="H109" s="52">
        <f t="shared" si="15"/>
        <v>1.0791366906474821E-2</v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2</v>
      </c>
      <c r="D111" s="54">
        <v>19</v>
      </c>
      <c r="E111" s="58">
        <f t="shared" si="12"/>
        <v>7.1942446043165471E-3</v>
      </c>
      <c r="F111" s="58">
        <f t="shared" si="13"/>
        <v>9.1346153846153841E-2</v>
      </c>
      <c r="G111" s="51">
        <f t="shared" si="14"/>
        <v>8.5</v>
      </c>
      <c r="H111" s="52">
        <f t="shared" si="15"/>
        <v>6.1151079136690649E-2</v>
      </c>
    </row>
    <row r="112" spans="1:8" x14ac:dyDescent="0.2">
      <c r="B112" s="53" t="s">
        <v>198</v>
      </c>
      <c r="C112" s="54">
        <v>0</v>
      </c>
      <c r="D112" s="54">
        <v>1</v>
      </c>
      <c r="E112" s="58" t="str">
        <f t="shared" si="12"/>
        <v/>
      </c>
      <c r="F112" s="58">
        <f t="shared" si="13"/>
        <v>4.807692307692308E-3</v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1</v>
      </c>
      <c r="D113" s="54">
        <v>1</v>
      </c>
      <c r="E113" s="58">
        <f t="shared" si="12"/>
        <v>3.5971223021582736E-3</v>
      </c>
      <c r="F113" s="58">
        <f t="shared" si="13"/>
        <v>4.807692307692308E-3</v>
      </c>
      <c r="G113" s="51">
        <f t="shared" si="14"/>
        <v>0</v>
      </c>
      <c r="H113" s="52">
        <f t="shared" si="15"/>
        <v>0</v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1</v>
      </c>
      <c r="D116" s="54">
        <v>1</v>
      </c>
      <c r="E116" s="58">
        <f t="shared" si="12"/>
        <v>3.5971223021582736E-3</v>
      </c>
      <c r="F116" s="58">
        <f t="shared" si="13"/>
        <v>4.807692307692308E-3</v>
      </c>
      <c r="G116" s="51">
        <f t="shared" si="14"/>
        <v>0</v>
      </c>
      <c r="H116" s="52">
        <f t="shared" si="15"/>
        <v>0</v>
      </c>
    </row>
    <row r="117" spans="2:8" x14ac:dyDescent="0.2">
      <c r="B117" s="53" t="s">
        <v>24</v>
      </c>
      <c r="C117" s="54">
        <v>1</v>
      </c>
      <c r="D117" s="54">
        <v>1</v>
      </c>
      <c r="E117" s="58">
        <f t="shared" si="12"/>
        <v>3.5971223021582736E-3</v>
      </c>
      <c r="F117" s="58">
        <f t="shared" si="13"/>
        <v>4.807692307692308E-3</v>
      </c>
      <c r="G117" s="51">
        <f t="shared" si="14"/>
        <v>0</v>
      </c>
      <c r="H117" s="52">
        <f t="shared" si="15"/>
        <v>0</v>
      </c>
    </row>
    <row r="118" spans="2:8" x14ac:dyDescent="0.2">
      <c r="B118" s="53" t="s">
        <v>201</v>
      </c>
      <c r="C118" s="54">
        <v>0</v>
      </c>
      <c r="D118" s="54">
        <v>1</v>
      </c>
      <c r="E118" s="58" t="str">
        <f t="shared" si="12"/>
        <v/>
      </c>
      <c r="F118" s="58">
        <f t="shared" si="13"/>
        <v>4.807692307692308E-3</v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1</v>
      </c>
      <c r="D119" s="54">
        <v>1</v>
      </c>
      <c r="E119" s="58">
        <f t="shared" si="12"/>
        <v>3.5971223021582736E-3</v>
      </c>
      <c r="F119" s="58">
        <f t="shared" si="13"/>
        <v>4.807692307692308E-3</v>
      </c>
      <c r="G119" s="51">
        <f t="shared" si="14"/>
        <v>0</v>
      </c>
      <c r="H119" s="52">
        <f t="shared" si="15"/>
        <v>0</v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3</v>
      </c>
      <c r="D121" s="54">
        <v>0</v>
      </c>
      <c r="E121" s="58">
        <f t="shared" si="12"/>
        <v>1.0791366906474821E-2</v>
      </c>
      <c r="F121" s="58" t="str">
        <f t="shared" si="13"/>
        <v/>
      </c>
      <c r="G121" s="51" t="str">
        <f t="shared" si="14"/>
        <v>0</v>
      </c>
      <c r="H121" s="52">
        <f t="shared" si="15"/>
        <v>0</v>
      </c>
    </row>
    <row r="122" spans="2:8" x14ac:dyDescent="0.2">
      <c r="B122" s="53" t="s">
        <v>202</v>
      </c>
      <c r="C122" s="54">
        <v>1</v>
      </c>
      <c r="D122" s="54">
        <v>3</v>
      </c>
      <c r="E122" s="58">
        <f t="shared" si="12"/>
        <v>3.5971223021582736E-3</v>
      </c>
      <c r="F122" s="58">
        <f t="shared" si="13"/>
        <v>1.4423076923076924E-2</v>
      </c>
      <c r="G122" s="51">
        <f t="shared" si="14"/>
        <v>2</v>
      </c>
      <c r="H122" s="52">
        <f t="shared" si="15"/>
        <v>7.1942446043165471E-3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4</v>
      </c>
      <c r="D124" s="54">
        <v>18</v>
      </c>
      <c r="E124" s="58">
        <f t="shared" si="12"/>
        <v>1.4388489208633094E-2</v>
      </c>
      <c r="F124" s="58">
        <f t="shared" si="13"/>
        <v>8.6538461538461536E-2</v>
      </c>
      <c r="G124" s="51">
        <f t="shared" si="14"/>
        <v>3.5</v>
      </c>
      <c r="H124" s="52">
        <f t="shared" si="15"/>
        <v>5.0359712230215833E-2</v>
      </c>
    </row>
    <row r="125" spans="2:8" x14ac:dyDescent="0.2">
      <c r="B125" s="53" t="s">
        <v>203</v>
      </c>
      <c r="C125" s="54">
        <v>4</v>
      </c>
      <c r="D125" s="54">
        <v>0</v>
      </c>
      <c r="E125" s="58">
        <f t="shared" si="12"/>
        <v>1.4388489208633094E-2</v>
      </c>
      <c r="F125" s="58" t="str">
        <f t="shared" si="13"/>
        <v/>
      </c>
      <c r="G125" s="51" t="str">
        <f t="shared" si="14"/>
        <v>0</v>
      </c>
      <c r="H125" s="52">
        <f t="shared" si="15"/>
        <v>0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141</v>
      </c>
      <c r="D127" s="54">
        <v>44</v>
      </c>
      <c r="E127" s="58">
        <f t="shared" si="12"/>
        <v>0.5071942446043165</v>
      </c>
      <c r="F127" s="58">
        <f t="shared" si="13"/>
        <v>0.21153846153846154</v>
      </c>
      <c r="G127" s="51">
        <f t="shared" si="14"/>
        <v>-0.68794326241134751</v>
      </c>
      <c r="H127" s="52">
        <f t="shared" si="15"/>
        <v>-0.34892086330935246</v>
      </c>
    </row>
    <row r="128" spans="2:8" x14ac:dyDescent="0.2">
      <c r="B128" s="53" t="s">
        <v>204</v>
      </c>
      <c r="C128" s="54">
        <v>2</v>
      </c>
      <c r="D128" s="54">
        <v>2</v>
      </c>
      <c r="E128" s="58">
        <f t="shared" si="12"/>
        <v>7.1942446043165471E-3</v>
      </c>
      <c r="F128" s="58">
        <f t="shared" si="13"/>
        <v>9.6153846153846159E-3</v>
      </c>
      <c r="G128" s="51">
        <f t="shared" si="14"/>
        <v>0</v>
      </c>
      <c r="H128" s="52">
        <f t="shared" si="15"/>
        <v>0</v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0</v>
      </c>
      <c r="D133" s="54">
        <v>3</v>
      </c>
      <c r="E133" s="58" t="str">
        <f t="shared" si="12"/>
        <v/>
      </c>
      <c r="F133" s="58">
        <f t="shared" si="13"/>
        <v>1.4423076923076924E-2</v>
      </c>
      <c r="G133" s="51" t="str">
        <f t="shared" si="14"/>
        <v>0</v>
      </c>
      <c r="H133" s="52" t="str">
        <f t="shared" si="15"/>
        <v/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1</v>
      </c>
      <c r="D135" s="54">
        <v>2</v>
      </c>
      <c r="E135" s="58">
        <f t="shared" si="12"/>
        <v>3.5971223021582736E-3</v>
      </c>
      <c r="F135" s="58">
        <f t="shared" si="13"/>
        <v>9.6153846153846159E-3</v>
      </c>
      <c r="G135" s="51">
        <f t="shared" si="14"/>
        <v>1</v>
      </c>
      <c r="H135" s="52">
        <f t="shared" si="15"/>
        <v>3.5971223021582736E-3</v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2</v>
      </c>
      <c r="D138" s="54">
        <v>2</v>
      </c>
      <c r="E138" s="58">
        <f t="shared" si="12"/>
        <v>7.1942446043165471E-3</v>
      </c>
      <c r="F138" s="58">
        <f t="shared" si="13"/>
        <v>9.6153846153846159E-3</v>
      </c>
      <c r="G138" s="51">
        <f t="shared" si="14"/>
        <v>0</v>
      </c>
      <c r="H138" s="52">
        <f t="shared" si="15"/>
        <v>0</v>
      </c>
    </row>
    <row r="139" spans="1:8" ht="13.5" customHeight="1" x14ac:dyDescent="0.2">
      <c r="B139" s="53" t="s">
        <v>444</v>
      </c>
      <c r="C139" s="54">
        <v>4</v>
      </c>
      <c r="D139" s="54">
        <v>0</v>
      </c>
      <c r="E139" s="58">
        <f t="shared" si="12"/>
        <v>1.4388489208633094E-2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1</v>
      </c>
      <c r="D141" s="54">
        <v>0</v>
      </c>
      <c r="E141" s="58">
        <f t="shared" si="12"/>
        <v>3.5971223021582736E-3</v>
      </c>
      <c r="F141" s="58" t="str">
        <f t="shared" si="13"/>
        <v/>
      </c>
      <c r="G141" s="51" t="str">
        <f t="shared" si="14"/>
        <v>0</v>
      </c>
      <c r="H141" s="52">
        <f t="shared" si="15"/>
        <v>0</v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1</v>
      </c>
      <c r="D150" s="54">
        <v>0</v>
      </c>
      <c r="E150" s="58">
        <f t="shared" si="56"/>
        <v>3.5971223021582736E-3</v>
      </c>
      <c r="F150" s="58" t="str">
        <f t="shared" si="57"/>
        <v/>
      </c>
      <c r="G150" s="51" t="str">
        <f t="shared" si="58"/>
        <v>0</v>
      </c>
      <c r="H150" s="52">
        <f t="shared" si="59"/>
        <v>0</v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3</v>
      </c>
      <c r="E152" s="58" t="str">
        <f t="shared" si="56"/>
        <v/>
      </c>
      <c r="F152" s="58">
        <f t="shared" si="57"/>
        <v>1.4423076923076924E-2</v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1</v>
      </c>
      <c r="D153" s="54">
        <v>0</v>
      </c>
      <c r="E153" s="58">
        <f t="shared" si="56"/>
        <v>3.5971223021582736E-3</v>
      </c>
      <c r="F153" s="58" t="str">
        <f t="shared" si="57"/>
        <v/>
      </c>
      <c r="G153" s="51" t="str">
        <f t="shared" si="58"/>
        <v>0</v>
      </c>
      <c r="H153" s="52">
        <f t="shared" si="59"/>
        <v>0</v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0</v>
      </c>
      <c r="D156" s="54">
        <v>3</v>
      </c>
      <c r="E156" s="58" t="str">
        <f t="shared" ref="E156:E159" si="60">+IF(C156=0,"",C156/C$73)</f>
        <v/>
      </c>
      <c r="F156" s="58">
        <f t="shared" ref="F156:F159" si="61">+IF(D156=0,"",D156/D$73)</f>
        <v>1.4423076923076924E-2</v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336</v>
      </c>
      <c r="D165" s="29">
        <f>SUM(D166:D327)</f>
        <v>334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-5.9523809523809521E-3</v>
      </c>
      <c r="H165" s="31">
        <f>+IF(OR(AND(E165=""),(G165="")),"",E165*G165)</f>
        <v>-5.9523809523809521E-3</v>
      </c>
    </row>
    <row r="166" spans="1:8" x14ac:dyDescent="0.2">
      <c r="B166" s="59" t="s">
        <v>447</v>
      </c>
      <c r="C166" s="54">
        <v>2</v>
      </c>
      <c r="D166" s="54">
        <v>3</v>
      </c>
      <c r="E166" s="58">
        <f t="shared" si="64"/>
        <v>5.9523809523809521E-3</v>
      </c>
      <c r="F166" s="58">
        <f t="shared" si="65"/>
        <v>8.9820359281437123E-3</v>
      </c>
      <c r="G166" s="51">
        <f>+IF(OR(AND(D166=0),(C166=0)),"0",((D166-C166)/C166))</f>
        <v>0.5</v>
      </c>
      <c r="H166" s="52">
        <f>+IF(OR(AND(E166=""),(G166="")),"",E166*G166)</f>
        <v>2.976190476190476E-3</v>
      </c>
    </row>
    <row r="167" spans="1:8" x14ac:dyDescent="0.2">
      <c r="B167" s="59" t="s">
        <v>590</v>
      </c>
      <c r="C167" s="54">
        <v>2</v>
      </c>
      <c r="D167" s="54">
        <v>0</v>
      </c>
      <c r="E167" s="58">
        <f t="shared" si="64"/>
        <v>5.9523809523809521E-3</v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>
        <f t="shared" ref="H167:H237" si="67">+IF(OR(AND(E167=""),(G167="")),"",E167*G167)</f>
        <v>0</v>
      </c>
    </row>
    <row r="168" spans="1:8" ht="24" x14ac:dyDescent="0.2">
      <c r="B168" s="59" t="s">
        <v>448</v>
      </c>
      <c r="C168" s="54">
        <v>5</v>
      </c>
      <c r="D168" s="54">
        <v>0</v>
      </c>
      <c r="E168" s="58">
        <f t="shared" si="64"/>
        <v>1.488095238095238E-2</v>
      </c>
      <c r="F168" s="58" t="str">
        <f t="shared" si="65"/>
        <v/>
      </c>
      <c r="G168" s="51" t="str">
        <f t="shared" si="66"/>
        <v>0</v>
      </c>
      <c r="H168" s="52">
        <f t="shared" si="67"/>
        <v>0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9</v>
      </c>
      <c r="D170" s="54">
        <v>5</v>
      </c>
      <c r="E170" s="58">
        <f t="shared" si="64"/>
        <v>2.6785714285714284E-2</v>
      </c>
      <c r="F170" s="58">
        <f t="shared" si="65"/>
        <v>1.4970059880239521E-2</v>
      </c>
      <c r="G170" s="51">
        <f t="shared" si="66"/>
        <v>-0.44444444444444442</v>
      </c>
      <c r="H170" s="52">
        <f t="shared" si="67"/>
        <v>-1.1904761904761904E-2</v>
      </c>
    </row>
    <row r="171" spans="1:8" x14ac:dyDescent="0.2">
      <c r="B171" s="59" t="s">
        <v>42</v>
      </c>
      <c r="C171" s="54">
        <v>26</v>
      </c>
      <c r="D171" s="54">
        <v>19</v>
      </c>
      <c r="E171" s="58">
        <f t="shared" si="64"/>
        <v>7.7380952380952384E-2</v>
      </c>
      <c r="F171" s="58">
        <f t="shared" si="65"/>
        <v>5.6886227544910177E-2</v>
      </c>
      <c r="G171" s="51">
        <f t="shared" si="66"/>
        <v>-0.26923076923076922</v>
      </c>
      <c r="H171" s="52">
        <f t="shared" si="67"/>
        <v>-2.0833333333333332E-2</v>
      </c>
    </row>
    <row r="172" spans="1:8" x14ac:dyDescent="0.2">
      <c r="B172" s="59" t="s">
        <v>592</v>
      </c>
      <c r="C172" s="54">
        <v>1</v>
      </c>
      <c r="D172" s="54">
        <v>1</v>
      </c>
      <c r="E172" s="58">
        <f t="shared" si="64"/>
        <v>2.976190476190476E-3</v>
      </c>
      <c r="F172" s="58">
        <f t="shared" si="65"/>
        <v>2.9940119760479044E-3</v>
      </c>
      <c r="G172" s="51">
        <f t="shared" si="66"/>
        <v>0</v>
      </c>
      <c r="H172" s="52">
        <f t="shared" si="67"/>
        <v>0</v>
      </c>
    </row>
    <row r="173" spans="1:8" x14ac:dyDescent="0.2">
      <c r="B173" s="59" t="s">
        <v>593</v>
      </c>
      <c r="C173" s="54">
        <v>3</v>
      </c>
      <c r="D173" s="54">
        <v>1</v>
      </c>
      <c r="E173" s="58">
        <f t="shared" si="64"/>
        <v>8.9285714285714281E-3</v>
      </c>
      <c r="F173" s="58">
        <f t="shared" si="65"/>
        <v>2.9940119760479044E-3</v>
      </c>
      <c r="G173" s="51">
        <f t="shared" si="66"/>
        <v>-0.66666666666666663</v>
      </c>
      <c r="H173" s="52">
        <f t="shared" si="67"/>
        <v>-5.9523809523809521E-3</v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0</v>
      </c>
      <c r="D179" s="54">
        <v>0</v>
      </c>
      <c r="E179" s="58" t="str">
        <f t="shared" ref="E179:E185" si="68">+IF(C179=0,"",C179/C$165)</f>
        <v/>
      </c>
      <c r="F179" s="58" t="str">
        <f t="shared" ref="F179:F185" si="69">+IF(D179=0,"",D179/D$165)</f>
        <v/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9"/>
      <c r="B180" s="60" t="s">
        <v>450</v>
      </c>
      <c r="C180" s="56">
        <v>4</v>
      </c>
      <c r="D180" s="54">
        <v>8</v>
      </c>
      <c r="E180" s="58">
        <f t="shared" si="68"/>
        <v>1.1904761904761904E-2</v>
      </c>
      <c r="F180" s="58">
        <f t="shared" si="69"/>
        <v>2.3952095808383235E-2</v>
      </c>
      <c r="G180" s="51">
        <f t="shared" si="70"/>
        <v>1</v>
      </c>
      <c r="H180" s="52">
        <f t="shared" si="71"/>
        <v>1.1904761904761904E-2</v>
      </c>
    </row>
    <row r="181" spans="1:8" s="32" customFormat="1" x14ac:dyDescent="0.2">
      <c r="A181" s="39"/>
      <c r="B181" s="60" t="s">
        <v>595</v>
      </c>
      <c r="C181" s="56">
        <v>2</v>
      </c>
      <c r="D181" s="54">
        <v>6</v>
      </c>
      <c r="E181" s="58">
        <f t="shared" si="68"/>
        <v>5.9523809523809521E-3</v>
      </c>
      <c r="F181" s="58">
        <f t="shared" si="69"/>
        <v>1.7964071856287425E-2</v>
      </c>
      <c r="G181" s="51">
        <f t="shared" si="70"/>
        <v>2</v>
      </c>
      <c r="H181" s="52">
        <f t="shared" si="71"/>
        <v>1.1904761904761904E-2</v>
      </c>
    </row>
    <row r="182" spans="1:8" s="32" customFormat="1" x14ac:dyDescent="0.2">
      <c r="A182" s="39"/>
      <c r="B182" s="60" t="s">
        <v>41</v>
      </c>
      <c r="C182" s="56">
        <v>1</v>
      </c>
      <c r="D182" s="54">
        <v>0</v>
      </c>
      <c r="E182" s="58">
        <f t="shared" si="68"/>
        <v>2.976190476190476E-3</v>
      </c>
      <c r="F182" s="58" t="str">
        <f t="shared" si="69"/>
        <v/>
      </c>
      <c r="G182" s="51" t="str">
        <f t="shared" si="70"/>
        <v>0</v>
      </c>
      <c r="H182" s="52">
        <f t="shared" si="71"/>
        <v>0</v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1</v>
      </c>
      <c r="D184" s="54">
        <v>4</v>
      </c>
      <c r="E184" s="58">
        <f t="shared" si="68"/>
        <v>2.976190476190476E-3</v>
      </c>
      <c r="F184" s="58">
        <f t="shared" si="69"/>
        <v>1.1976047904191617E-2</v>
      </c>
      <c r="G184" s="51">
        <f t="shared" si="70"/>
        <v>3</v>
      </c>
      <c r="H184" s="52">
        <f t="shared" si="71"/>
        <v>8.9285714285714281E-3</v>
      </c>
    </row>
    <row r="185" spans="1:8" s="32" customFormat="1" x14ac:dyDescent="0.2">
      <c r="A185" s="40"/>
      <c r="B185" s="60" t="s">
        <v>538</v>
      </c>
      <c r="C185" s="56">
        <v>1</v>
      </c>
      <c r="D185" s="54">
        <v>0</v>
      </c>
      <c r="E185" s="58">
        <f t="shared" si="68"/>
        <v>2.976190476190476E-3</v>
      </c>
      <c r="F185" s="58" t="str">
        <f t="shared" si="69"/>
        <v/>
      </c>
      <c r="G185" s="51" t="str">
        <f t="shared" si="70"/>
        <v>0</v>
      </c>
      <c r="H185" s="52">
        <f t="shared" si="71"/>
        <v>0</v>
      </c>
    </row>
    <row r="186" spans="1:8" s="32" customFormat="1" x14ac:dyDescent="0.2">
      <c r="A186" s="39"/>
      <c r="B186" s="60" t="s">
        <v>216</v>
      </c>
      <c r="C186" s="56">
        <v>1</v>
      </c>
      <c r="D186" s="54">
        <v>3</v>
      </c>
      <c r="E186" s="57">
        <f t="shared" ref="E186:F191" si="72">+IF(C186=0,"",C186/C$165)</f>
        <v>2.976190476190476E-3</v>
      </c>
      <c r="F186" s="57">
        <f t="shared" si="72"/>
        <v>8.9820359281437123E-3</v>
      </c>
      <c r="G186" s="57">
        <f t="shared" si="66"/>
        <v>2</v>
      </c>
      <c r="H186" s="50">
        <f t="shared" si="67"/>
        <v>5.9523809523809521E-3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1</v>
      </c>
      <c r="E189" s="57" t="str">
        <f t="shared" si="72"/>
        <v/>
      </c>
      <c r="F189" s="57">
        <f t="shared" si="72"/>
        <v>2.9940119760479044E-3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4</v>
      </c>
      <c r="D191" s="54">
        <v>3</v>
      </c>
      <c r="E191" s="57">
        <f t="shared" si="72"/>
        <v>1.1904761904761904E-2</v>
      </c>
      <c r="F191" s="57">
        <f t="shared" si="72"/>
        <v>8.9820359281437123E-3</v>
      </c>
      <c r="G191" s="57">
        <f t="shared" si="66"/>
        <v>-0.25</v>
      </c>
      <c r="H191" s="50">
        <f t="shared" si="67"/>
        <v>-2.976190476190476E-3</v>
      </c>
    </row>
    <row r="192" spans="1:8" s="32" customFormat="1" x14ac:dyDescent="0.2">
      <c r="A192" s="40"/>
      <c r="B192" s="60" t="s">
        <v>541</v>
      </c>
      <c r="C192" s="56">
        <v>9</v>
      </c>
      <c r="D192" s="54">
        <v>1</v>
      </c>
      <c r="E192" s="57">
        <f t="shared" ref="E192" si="75">+IF(C192=0,"",C192/C$165)</f>
        <v>2.6785714285714284E-2</v>
      </c>
      <c r="F192" s="57">
        <f t="shared" ref="F192" si="76">+IF(D192=0,"",D192/D$165)</f>
        <v>2.9940119760479044E-3</v>
      </c>
      <c r="G192" s="57">
        <f t="shared" ref="G192" si="77">+IF(OR(AND(D192=0),(C192=0)),"0",((D192-C192)/C192))</f>
        <v>-0.88888888888888884</v>
      </c>
      <c r="H192" s="50">
        <f t="shared" ref="H192" si="78">+IF(OR(AND(E192=""),(G192="")),"",E192*G192)</f>
        <v>-2.3809523809523808E-2</v>
      </c>
    </row>
    <row r="193" spans="1:8" s="32" customFormat="1" x14ac:dyDescent="0.2">
      <c r="A193" s="39"/>
      <c r="B193" s="60" t="s">
        <v>220</v>
      </c>
      <c r="C193" s="56">
        <v>3</v>
      </c>
      <c r="D193" s="54">
        <v>1</v>
      </c>
      <c r="E193" s="57">
        <f t="shared" ref="E193:F199" si="79">+IF(C193=0,"",C193/C$165)</f>
        <v>8.9285714285714281E-3</v>
      </c>
      <c r="F193" s="57">
        <f t="shared" si="79"/>
        <v>2.9940119760479044E-3</v>
      </c>
      <c r="G193" s="57">
        <f t="shared" si="66"/>
        <v>-0.66666666666666663</v>
      </c>
      <c r="H193" s="50">
        <f t="shared" si="67"/>
        <v>-5.9523809523809521E-3</v>
      </c>
    </row>
    <row r="194" spans="1:8" s="32" customFormat="1" x14ac:dyDescent="0.2">
      <c r="A194" s="39"/>
      <c r="B194" s="60" t="s">
        <v>221</v>
      </c>
      <c r="C194" s="56">
        <v>5</v>
      </c>
      <c r="D194" s="54">
        <v>12</v>
      </c>
      <c r="E194" s="57">
        <f t="shared" si="79"/>
        <v>1.488095238095238E-2</v>
      </c>
      <c r="F194" s="57">
        <f t="shared" si="79"/>
        <v>3.5928143712574849E-2</v>
      </c>
      <c r="G194" s="57">
        <f t="shared" si="66"/>
        <v>1.4</v>
      </c>
      <c r="H194" s="50">
        <f t="shared" si="67"/>
        <v>2.0833333333333332E-2</v>
      </c>
    </row>
    <row r="195" spans="1:8" s="32" customFormat="1" x14ac:dyDescent="0.2">
      <c r="A195" s="39"/>
      <c r="B195" s="60" t="s">
        <v>222</v>
      </c>
      <c r="C195" s="56">
        <v>5</v>
      </c>
      <c r="D195" s="54">
        <v>1</v>
      </c>
      <c r="E195" s="57">
        <f t="shared" si="79"/>
        <v>1.488095238095238E-2</v>
      </c>
      <c r="F195" s="57">
        <f t="shared" si="79"/>
        <v>2.9940119760479044E-3</v>
      </c>
      <c r="G195" s="57">
        <f t="shared" si="66"/>
        <v>-0.8</v>
      </c>
      <c r="H195" s="50">
        <f t="shared" si="67"/>
        <v>-1.1904761904761904E-2</v>
      </c>
    </row>
    <row r="196" spans="1:8" x14ac:dyDescent="0.2">
      <c r="B196" s="59" t="s">
        <v>223</v>
      </c>
      <c r="C196" s="54">
        <v>10</v>
      </c>
      <c r="D196" s="54">
        <v>6</v>
      </c>
      <c r="E196" s="58">
        <f t="shared" si="79"/>
        <v>2.976190476190476E-2</v>
      </c>
      <c r="F196" s="58">
        <f t="shared" si="79"/>
        <v>1.7964071856287425E-2</v>
      </c>
      <c r="G196" s="51">
        <f t="shared" si="66"/>
        <v>-0.4</v>
      </c>
      <c r="H196" s="52">
        <f t="shared" si="67"/>
        <v>-1.1904761904761904E-2</v>
      </c>
    </row>
    <row r="197" spans="1:8" x14ac:dyDescent="0.2">
      <c r="B197" s="59" t="s">
        <v>452</v>
      </c>
      <c r="C197" s="54">
        <v>1</v>
      </c>
      <c r="D197" s="54">
        <v>2</v>
      </c>
      <c r="E197" s="58">
        <f t="shared" si="79"/>
        <v>2.976190476190476E-3</v>
      </c>
      <c r="F197" s="58">
        <f t="shared" si="79"/>
        <v>5.9880239520958087E-3</v>
      </c>
      <c r="G197" s="51">
        <f t="shared" si="66"/>
        <v>1</v>
      </c>
      <c r="H197" s="52">
        <f t="shared" si="67"/>
        <v>2.976190476190476E-3</v>
      </c>
    </row>
    <row r="198" spans="1:8" x14ac:dyDescent="0.2">
      <c r="B198" s="59" t="s">
        <v>453</v>
      </c>
      <c r="C198" s="54">
        <v>0</v>
      </c>
      <c r="D198" s="54">
        <v>0</v>
      </c>
      <c r="E198" s="58" t="str">
        <f t="shared" si="79"/>
        <v/>
      </c>
      <c r="F198" s="58" t="str">
        <f t="shared" si="79"/>
        <v/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3</v>
      </c>
      <c r="D200" s="54">
        <v>3</v>
      </c>
      <c r="E200" s="58">
        <f t="shared" ref="E200" si="80">+IF(C200=0,"",C200/C$165)</f>
        <v>8.9285714285714281E-3</v>
      </c>
      <c r="F200" s="58">
        <f t="shared" ref="F200" si="81">+IF(D200=0,"",D200/D$165)</f>
        <v>8.9820359281437123E-3</v>
      </c>
      <c r="G200" s="51">
        <f t="shared" ref="G200" si="82">+IF(OR(AND(D200=0),(C200=0)),"0",((D200-C200)/C200))</f>
        <v>0</v>
      </c>
      <c r="H200" s="52">
        <f t="shared" ref="H200" si="83">+IF(OR(AND(E200=""),(G200="")),"",E200*G200)</f>
        <v>0</v>
      </c>
    </row>
    <row r="201" spans="1:8" s="32" customFormat="1" x14ac:dyDescent="0.2">
      <c r="A201" s="39"/>
      <c r="B201" s="60" t="s">
        <v>226</v>
      </c>
      <c r="C201" s="56">
        <v>3</v>
      </c>
      <c r="D201" s="54">
        <v>1</v>
      </c>
      <c r="E201" s="57">
        <f t="shared" ref="E201:F208" si="84">+IF(C201=0,"",C201/C$165)</f>
        <v>8.9285714285714281E-3</v>
      </c>
      <c r="F201" s="57">
        <f t="shared" si="84"/>
        <v>2.9940119760479044E-3</v>
      </c>
      <c r="G201" s="57">
        <f t="shared" si="66"/>
        <v>-0.66666666666666663</v>
      </c>
      <c r="H201" s="50">
        <f t="shared" si="67"/>
        <v>-5.9523809523809521E-3</v>
      </c>
    </row>
    <row r="202" spans="1:8" s="32" customFormat="1" x14ac:dyDescent="0.2">
      <c r="A202" s="39"/>
      <c r="B202" s="60" t="s">
        <v>227</v>
      </c>
      <c r="C202" s="56">
        <v>5</v>
      </c>
      <c r="D202" s="54">
        <v>1</v>
      </c>
      <c r="E202" s="57">
        <f t="shared" si="84"/>
        <v>1.488095238095238E-2</v>
      </c>
      <c r="F202" s="57">
        <f t="shared" si="84"/>
        <v>2.9940119760479044E-3</v>
      </c>
      <c r="G202" s="57">
        <f t="shared" si="66"/>
        <v>-0.8</v>
      </c>
      <c r="H202" s="50">
        <f t="shared" si="67"/>
        <v>-1.1904761904761904E-2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26</v>
      </c>
      <c r="D205" s="54">
        <v>26</v>
      </c>
      <c r="E205" s="57">
        <f t="shared" si="84"/>
        <v>7.7380952380952384E-2</v>
      </c>
      <c r="F205" s="57">
        <f t="shared" si="84"/>
        <v>7.7844311377245512E-2</v>
      </c>
      <c r="G205" s="57">
        <f t="shared" si="66"/>
        <v>0</v>
      </c>
      <c r="H205" s="50">
        <f t="shared" si="67"/>
        <v>0</v>
      </c>
    </row>
    <row r="206" spans="1:8" s="32" customFormat="1" x14ac:dyDescent="0.2">
      <c r="A206" s="39"/>
      <c r="B206" s="60" t="s">
        <v>229</v>
      </c>
      <c r="C206" s="56">
        <v>1</v>
      </c>
      <c r="D206" s="54">
        <v>5</v>
      </c>
      <c r="E206" s="57">
        <f t="shared" si="84"/>
        <v>2.976190476190476E-3</v>
      </c>
      <c r="F206" s="57">
        <f t="shared" si="84"/>
        <v>1.4970059880239521E-2</v>
      </c>
      <c r="G206" s="57">
        <f t="shared" si="66"/>
        <v>4</v>
      </c>
      <c r="H206" s="50">
        <f t="shared" si="67"/>
        <v>1.1904761904761904E-2</v>
      </c>
    </row>
    <row r="207" spans="1:8" s="32" customFormat="1" x14ac:dyDescent="0.2">
      <c r="A207" s="39"/>
      <c r="B207" s="60" t="s">
        <v>230</v>
      </c>
      <c r="C207" s="56">
        <v>1</v>
      </c>
      <c r="D207" s="54">
        <v>0</v>
      </c>
      <c r="E207" s="57">
        <f t="shared" si="84"/>
        <v>2.976190476190476E-3</v>
      </c>
      <c r="F207" s="57" t="str">
        <f t="shared" si="84"/>
        <v/>
      </c>
      <c r="G207" s="57" t="str">
        <f t="shared" si="66"/>
        <v>0</v>
      </c>
      <c r="H207" s="50">
        <f t="shared" si="67"/>
        <v>0</v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26</v>
      </c>
      <c r="D216" s="54">
        <v>11</v>
      </c>
      <c r="E216" s="58">
        <f t="shared" si="89"/>
        <v>7.7380952380952384E-2</v>
      </c>
      <c r="F216" s="58">
        <f t="shared" si="90"/>
        <v>3.2934131736526949E-2</v>
      </c>
      <c r="G216" s="51">
        <f t="shared" si="66"/>
        <v>-0.57692307692307687</v>
      </c>
      <c r="H216" s="52">
        <f t="shared" si="67"/>
        <v>-4.4642857142857144E-2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2</v>
      </c>
      <c r="E218" s="58" t="str">
        <f t="shared" si="89"/>
        <v/>
      </c>
      <c r="F218" s="58">
        <f t="shared" si="90"/>
        <v>5.9880239520958087E-3</v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11</v>
      </c>
      <c r="E219" s="58" t="str">
        <f t="shared" si="89"/>
        <v/>
      </c>
      <c r="F219" s="58">
        <f t="shared" si="90"/>
        <v>3.2934131736526949E-2</v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6</v>
      </c>
      <c r="E221" s="58" t="str">
        <f t="shared" si="89"/>
        <v/>
      </c>
      <c r="F221" s="58">
        <f t="shared" si="90"/>
        <v>1.7964071856287425E-2</v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1</v>
      </c>
      <c r="D226" s="54">
        <v>0</v>
      </c>
      <c r="E226" s="58">
        <f t="shared" si="89"/>
        <v>2.976190476190476E-3</v>
      </c>
      <c r="F226" s="58" t="str">
        <f t="shared" si="90"/>
        <v/>
      </c>
      <c r="G226" s="51" t="str">
        <f t="shared" si="66"/>
        <v>0</v>
      </c>
      <c r="H226" s="52">
        <f t="shared" si="67"/>
        <v>0</v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2</v>
      </c>
      <c r="D229" s="54">
        <v>3</v>
      </c>
      <c r="E229" s="58">
        <f t="shared" si="89"/>
        <v>5.9523809523809521E-3</v>
      </c>
      <c r="F229" s="58">
        <f t="shared" si="90"/>
        <v>8.9820359281437123E-3</v>
      </c>
      <c r="G229" s="51">
        <f t="shared" si="66"/>
        <v>0.5</v>
      </c>
      <c r="H229" s="52">
        <f t="shared" si="67"/>
        <v>2.976190476190476E-3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1</v>
      </c>
      <c r="E235" s="58" t="str">
        <f t="shared" si="89"/>
        <v/>
      </c>
      <c r="F235" s="58">
        <f t="shared" si="90"/>
        <v>2.9940119760479044E-3</v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1</v>
      </c>
      <c r="E251" s="57" t="str">
        <f t="shared" si="89"/>
        <v/>
      </c>
      <c r="F251" s="57">
        <f t="shared" si="90"/>
        <v>2.9940119760479044E-3</v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21</v>
      </c>
      <c r="D256" s="54">
        <v>24</v>
      </c>
      <c r="E256" s="57">
        <f t="shared" si="95"/>
        <v>6.25E-2</v>
      </c>
      <c r="F256" s="57">
        <f t="shared" si="96"/>
        <v>7.1856287425149698E-2</v>
      </c>
      <c r="G256" s="57">
        <f t="shared" si="97"/>
        <v>0.14285714285714285</v>
      </c>
      <c r="H256" s="50">
        <f t="shared" si="98"/>
        <v>8.9285714285714281E-3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3</v>
      </c>
      <c r="D263" s="54">
        <v>1</v>
      </c>
      <c r="E263" s="57">
        <f t="shared" si="95"/>
        <v>8.9285714285714281E-3</v>
      </c>
      <c r="F263" s="57">
        <f t="shared" si="96"/>
        <v>2.9940119760479044E-3</v>
      </c>
      <c r="G263" s="57">
        <f t="shared" si="97"/>
        <v>-0.66666666666666663</v>
      </c>
      <c r="H263" s="50">
        <f t="shared" si="98"/>
        <v>-5.9523809523809521E-3</v>
      </c>
    </row>
    <row r="264" spans="1:8" s="32" customFormat="1" x14ac:dyDescent="0.2">
      <c r="A264" s="39"/>
      <c r="B264" s="60" t="s">
        <v>60</v>
      </c>
      <c r="C264" s="56">
        <v>3</v>
      </c>
      <c r="D264" s="54">
        <v>3</v>
      </c>
      <c r="E264" s="57">
        <f t="shared" ref="E264:F267" si="99">+IF(C264=0,"",C264/C$165)</f>
        <v>8.9285714285714281E-3</v>
      </c>
      <c r="F264" s="57">
        <f t="shared" si="99"/>
        <v>8.9820359281437123E-3</v>
      </c>
      <c r="G264" s="57">
        <f t="shared" si="93"/>
        <v>0</v>
      </c>
      <c r="H264" s="50">
        <f t="shared" si="94"/>
        <v>0</v>
      </c>
    </row>
    <row r="265" spans="1:8" s="32" customFormat="1" x14ac:dyDescent="0.2">
      <c r="A265" s="39"/>
      <c r="B265" s="60" t="s">
        <v>65</v>
      </c>
      <c r="C265" s="56">
        <v>89</v>
      </c>
      <c r="D265" s="54">
        <v>30</v>
      </c>
      <c r="E265" s="57">
        <f t="shared" si="99"/>
        <v>0.26488095238095238</v>
      </c>
      <c r="F265" s="57">
        <f t="shared" si="99"/>
        <v>8.9820359281437126E-2</v>
      </c>
      <c r="G265" s="57">
        <f t="shared" si="93"/>
        <v>-0.6629213483146067</v>
      </c>
      <c r="H265" s="50">
        <f t="shared" si="94"/>
        <v>-0.17559523809523808</v>
      </c>
    </row>
    <row r="266" spans="1:8" s="32" customFormat="1" x14ac:dyDescent="0.2">
      <c r="A266" s="39"/>
      <c r="B266" s="60" t="s">
        <v>61</v>
      </c>
      <c r="C266" s="56">
        <v>0</v>
      </c>
      <c r="D266" s="54">
        <v>1</v>
      </c>
      <c r="E266" s="57" t="str">
        <f t="shared" si="99"/>
        <v/>
      </c>
      <c r="F266" s="57">
        <f t="shared" si="99"/>
        <v>2.9940119760479044E-3</v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9"/>
      <c r="B267" s="60" t="s">
        <v>249</v>
      </c>
      <c r="C267" s="56">
        <v>1</v>
      </c>
      <c r="D267" s="54">
        <v>3</v>
      </c>
      <c r="E267" s="57">
        <f t="shared" si="99"/>
        <v>2.976190476190476E-3</v>
      </c>
      <c r="F267" s="57">
        <f t="shared" si="99"/>
        <v>8.9820359281437123E-3</v>
      </c>
      <c r="G267" s="57">
        <f t="shared" si="93"/>
        <v>2</v>
      </c>
      <c r="H267" s="50">
        <f t="shared" si="94"/>
        <v>5.9523809523809521E-3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1</v>
      </c>
      <c r="E271" s="57" t="str">
        <f t="shared" ref="E271:F276" si="104">+IF(C271=0,"",C271/C$165)</f>
        <v/>
      </c>
      <c r="F271" s="57">
        <f t="shared" si="104"/>
        <v>2.9940119760479044E-3</v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5</v>
      </c>
      <c r="D272" s="54">
        <v>1</v>
      </c>
      <c r="E272" s="57">
        <f t="shared" si="104"/>
        <v>1.488095238095238E-2</v>
      </c>
      <c r="F272" s="57">
        <f t="shared" si="104"/>
        <v>2.9940119760479044E-3</v>
      </c>
      <c r="G272" s="57">
        <f t="shared" si="93"/>
        <v>-0.8</v>
      </c>
      <c r="H272" s="50">
        <f t="shared" si="94"/>
        <v>-1.1904761904761904E-2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1</v>
      </c>
      <c r="D274" s="54">
        <v>0</v>
      </c>
      <c r="E274" s="57">
        <f t="shared" si="104"/>
        <v>2.976190476190476E-3</v>
      </c>
      <c r="F274" s="57" t="str">
        <f t="shared" si="104"/>
        <v/>
      </c>
      <c r="G274" s="57" t="str">
        <f t="shared" si="93"/>
        <v>0</v>
      </c>
      <c r="H274" s="50">
        <f t="shared" si="94"/>
        <v>0</v>
      </c>
    </row>
    <row r="275" spans="1:8" s="32" customFormat="1" x14ac:dyDescent="0.2">
      <c r="A275" s="39"/>
      <c r="B275" s="60" t="s">
        <v>471</v>
      </c>
      <c r="C275" s="56">
        <v>1</v>
      </c>
      <c r="D275" s="54">
        <v>5</v>
      </c>
      <c r="E275" s="57">
        <f t="shared" si="104"/>
        <v>2.976190476190476E-3</v>
      </c>
      <c r="F275" s="57">
        <f t="shared" si="104"/>
        <v>1.4970059880239521E-2</v>
      </c>
      <c r="G275" s="57">
        <f t="shared" si="93"/>
        <v>4</v>
      </c>
      <c r="H275" s="50">
        <f t="shared" si="94"/>
        <v>1.1904761904761904E-2</v>
      </c>
    </row>
    <row r="276" spans="1:8" s="32" customFormat="1" x14ac:dyDescent="0.2">
      <c r="A276" s="39"/>
      <c r="B276" s="60" t="s">
        <v>66</v>
      </c>
      <c r="C276" s="56">
        <v>1</v>
      </c>
      <c r="D276" s="54">
        <v>5</v>
      </c>
      <c r="E276" s="57">
        <f t="shared" si="104"/>
        <v>2.976190476190476E-3</v>
      </c>
      <c r="F276" s="57">
        <f t="shared" si="104"/>
        <v>1.4970059880239521E-2</v>
      </c>
      <c r="G276" s="57">
        <f t="shared" si="93"/>
        <v>4</v>
      </c>
      <c r="H276" s="50">
        <f t="shared" si="94"/>
        <v>1.1904761904761904E-2</v>
      </c>
    </row>
    <row r="277" spans="1:8" s="32" customFormat="1" x14ac:dyDescent="0.2">
      <c r="A277" s="40"/>
      <c r="B277" s="60" t="s">
        <v>558</v>
      </c>
      <c r="C277" s="56">
        <v>1</v>
      </c>
      <c r="D277" s="54">
        <v>1</v>
      </c>
      <c r="E277" s="57">
        <f t="shared" ref="E277:E278" si="105">+IF(C277=0,"",C277/C$165)</f>
        <v>2.976190476190476E-3</v>
      </c>
      <c r="F277" s="57">
        <f t="shared" ref="F277:F278" si="106">+IF(D277=0,"",D277/D$165)</f>
        <v>2.9940119760479044E-3</v>
      </c>
      <c r="G277" s="57">
        <f t="shared" ref="G277:G278" si="107">+IF(OR(AND(D277=0),(C277=0)),"0",((D277-C277)/C277))</f>
        <v>0</v>
      </c>
      <c r="H277" s="50">
        <f t="shared" ref="H277:H278" si="108">+IF(OR(AND(E277=""),(G277="")),"",E277*G277)</f>
        <v>0</v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1</v>
      </c>
      <c r="E278" s="57" t="str">
        <f t="shared" si="105"/>
        <v/>
      </c>
      <c r="F278" s="57">
        <f t="shared" si="106"/>
        <v>2.9940119760479044E-3</v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10</v>
      </c>
      <c r="D279" s="54">
        <v>11</v>
      </c>
      <c r="E279" s="57">
        <f>+IF(C279=0,"",C279/C$165)</f>
        <v>2.976190476190476E-2</v>
      </c>
      <c r="F279" s="57">
        <f>+IF(D279=0,"",D279/D$165)</f>
        <v>3.2934131736526949E-2</v>
      </c>
      <c r="G279" s="57">
        <f t="shared" si="93"/>
        <v>0.1</v>
      </c>
      <c r="H279" s="50">
        <f t="shared" si="94"/>
        <v>2.976190476190476E-3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1</v>
      </c>
      <c r="E281" s="57" t="str">
        <f t="shared" ref="E281:E285" si="109">+IF(C281=0,"",C281/C$165)</f>
        <v/>
      </c>
      <c r="F281" s="57">
        <f t="shared" ref="F281:F285" si="110">+IF(D281=0,"",D281/D$165)</f>
        <v>2.9940119760479044E-3</v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2</v>
      </c>
      <c r="E283" s="57" t="str">
        <f t="shared" si="109"/>
        <v/>
      </c>
      <c r="F283" s="57">
        <f t="shared" si="110"/>
        <v>5.9880239520958087E-3</v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4</v>
      </c>
      <c r="E285" s="57" t="str">
        <f t="shared" si="109"/>
        <v/>
      </c>
      <c r="F285" s="57">
        <f t="shared" si="110"/>
        <v>1.1976047904191617E-2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9</v>
      </c>
      <c r="D287" s="54">
        <v>13</v>
      </c>
      <c r="E287" s="57">
        <f t="shared" si="113"/>
        <v>2.6785714285714284E-2</v>
      </c>
      <c r="F287" s="57">
        <f t="shared" si="113"/>
        <v>3.8922155688622756E-2</v>
      </c>
      <c r="G287" s="57">
        <f t="shared" si="93"/>
        <v>0.44444444444444442</v>
      </c>
      <c r="H287" s="50">
        <f t="shared" si="94"/>
        <v>1.1904761904761904E-2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1</v>
      </c>
      <c r="E288" s="57" t="str">
        <f t="shared" si="113"/>
        <v/>
      </c>
      <c r="F288" s="57">
        <f t="shared" si="113"/>
        <v>2.9940119760479044E-3</v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6</v>
      </c>
      <c r="D289" s="54">
        <v>1</v>
      </c>
      <c r="E289" s="57">
        <f t="shared" ref="E289:E311" si="116">+IF(C289=0,"",C289/C$165)</f>
        <v>1.7857142857142856E-2</v>
      </c>
      <c r="F289" s="57">
        <f t="shared" ref="F289:F311" si="117">+IF(D289=0,"",D289/D$165)</f>
        <v>2.9940119760479044E-3</v>
      </c>
      <c r="G289" s="57">
        <f t="shared" si="93"/>
        <v>-0.83333333333333337</v>
      </c>
      <c r="H289" s="50">
        <f t="shared" si="94"/>
        <v>-1.488095238095238E-2</v>
      </c>
    </row>
    <row r="290" spans="1:8" s="32" customFormat="1" x14ac:dyDescent="0.2">
      <c r="A290" s="39"/>
      <c r="B290" s="60" t="s">
        <v>475</v>
      </c>
      <c r="C290" s="56">
        <v>1</v>
      </c>
      <c r="D290" s="54">
        <v>0</v>
      </c>
      <c r="E290" s="57">
        <f t="shared" si="116"/>
        <v>2.976190476190476E-3</v>
      </c>
      <c r="F290" s="57" t="str">
        <f t="shared" si="117"/>
        <v/>
      </c>
      <c r="G290" s="57" t="str">
        <f t="shared" si="93"/>
        <v>0</v>
      </c>
      <c r="H290" s="50">
        <f t="shared" si="94"/>
        <v>0</v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1</v>
      </c>
      <c r="D292" s="54">
        <v>2</v>
      </c>
      <c r="E292" s="57">
        <f t="shared" si="116"/>
        <v>2.976190476190476E-3</v>
      </c>
      <c r="F292" s="57">
        <f t="shared" si="117"/>
        <v>5.9880239520958087E-3</v>
      </c>
      <c r="G292" s="57">
        <f t="shared" si="93"/>
        <v>1</v>
      </c>
      <c r="H292" s="50">
        <f t="shared" si="94"/>
        <v>2.976190476190476E-3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1</v>
      </c>
      <c r="D294" s="54">
        <v>0</v>
      </c>
      <c r="E294" s="57">
        <f t="shared" si="116"/>
        <v>2.976190476190476E-3</v>
      </c>
      <c r="F294" s="57" t="str">
        <f t="shared" si="117"/>
        <v/>
      </c>
      <c r="G294" s="57" t="str">
        <f t="shared" si="93"/>
        <v>0</v>
      </c>
      <c r="H294" s="50">
        <f t="shared" si="94"/>
        <v>0</v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2</v>
      </c>
      <c r="D297" s="54">
        <v>1</v>
      </c>
      <c r="E297" s="57">
        <f t="shared" si="116"/>
        <v>5.9523809523809521E-3</v>
      </c>
      <c r="F297" s="57">
        <f t="shared" si="117"/>
        <v>2.9940119760479044E-3</v>
      </c>
      <c r="G297" s="57">
        <f t="shared" si="93"/>
        <v>-0.5</v>
      </c>
      <c r="H297" s="50">
        <f t="shared" si="94"/>
        <v>-2.976190476190476E-3</v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1</v>
      </c>
      <c r="D301" s="54">
        <v>3</v>
      </c>
      <c r="E301" s="57">
        <f t="shared" si="116"/>
        <v>2.976190476190476E-3</v>
      </c>
      <c r="F301" s="57">
        <f t="shared" si="117"/>
        <v>8.9820359281437123E-3</v>
      </c>
      <c r="G301" s="57">
        <f t="shared" si="93"/>
        <v>2</v>
      </c>
      <c r="H301" s="50">
        <f t="shared" si="94"/>
        <v>5.9523809523809521E-3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3</v>
      </c>
      <c r="D303" s="54">
        <v>69</v>
      </c>
      <c r="E303" s="57">
        <f t="shared" si="116"/>
        <v>8.9285714285714281E-3</v>
      </c>
      <c r="F303" s="57">
        <f t="shared" si="117"/>
        <v>0.20658682634730538</v>
      </c>
      <c r="G303" s="57">
        <f t="shared" si="93"/>
        <v>22</v>
      </c>
      <c r="H303" s="50">
        <f t="shared" si="94"/>
        <v>0.19642857142857142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4</v>
      </c>
      <c r="D305" s="54">
        <v>0</v>
      </c>
      <c r="E305" s="57">
        <f t="shared" si="116"/>
        <v>1.1904761904761904E-2</v>
      </c>
      <c r="F305" s="57" t="str">
        <f t="shared" si="117"/>
        <v/>
      </c>
      <c r="G305" s="57" t="str">
        <f t="shared" si="93"/>
        <v>0</v>
      </c>
      <c r="H305" s="50">
        <f t="shared" si="94"/>
        <v>0</v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5</v>
      </c>
      <c r="D308" s="54">
        <v>0</v>
      </c>
      <c r="E308" s="57">
        <f t="shared" si="116"/>
        <v>1.488095238095238E-2</v>
      </c>
      <c r="F308" s="57" t="str">
        <f t="shared" si="117"/>
        <v/>
      </c>
      <c r="G308" s="57" t="str">
        <f t="shared" si="93"/>
        <v>0</v>
      </c>
      <c r="H308" s="50">
        <f t="shared" si="94"/>
        <v>0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2</v>
      </c>
      <c r="D312" s="54">
        <v>1</v>
      </c>
      <c r="E312" s="57">
        <f t="shared" ref="E312" si="118">+IF(C312=0,"",C312/C$165)</f>
        <v>5.9523809523809521E-3</v>
      </c>
      <c r="F312" s="57">
        <f t="shared" ref="F312" si="119">+IF(D312=0,"",D312/D$165)</f>
        <v>2.9940119760479044E-3</v>
      </c>
      <c r="G312" s="57">
        <f t="shared" ref="G312" si="120">+IF(OR(AND(D312=0),(C312=0)),"0",((D312-C312)/C312))</f>
        <v>-0.5</v>
      </c>
      <c r="H312" s="50">
        <f t="shared" ref="H312" si="121">+IF(OR(AND(E312=""),(G312="")),"",E312*G312)</f>
        <v>-2.976190476190476E-3</v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2</v>
      </c>
      <c r="D325" s="54">
        <v>1</v>
      </c>
      <c r="E325" s="57">
        <f t="shared" si="127"/>
        <v>5.9523809523809521E-3</v>
      </c>
      <c r="F325" s="57">
        <f t="shared" si="128"/>
        <v>2.9940119760479044E-3</v>
      </c>
      <c r="G325" s="57">
        <f t="shared" si="129"/>
        <v>-0.5</v>
      </c>
      <c r="H325" s="50">
        <f t="shared" si="130"/>
        <v>-2.976190476190476E-3</v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1900</v>
      </c>
      <c r="D333" s="29">
        <f>SUM(D334:D547)</f>
        <v>1455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-0.23421052631578948</v>
      </c>
      <c r="H333" s="31">
        <f>+IF(OR(AND(E333=""),(G333="")),"",E333*G333)</f>
        <v>-0.23421052631578948</v>
      </c>
    </row>
    <row r="334" spans="1:8" x14ac:dyDescent="0.2">
      <c r="B334" s="53" t="s">
        <v>75</v>
      </c>
      <c r="C334" s="54">
        <v>18</v>
      </c>
      <c r="D334" s="54">
        <v>13</v>
      </c>
      <c r="E334" s="58">
        <f t="shared" si="131"/>
        <v>9.4736842105263164E-3</v>
      </c>
      <c r="F334" s="58">
        <f t="shared" si="132"/>
        <v>8.9347079037800682E-3</v>
      </c>
      <c r="G334" s="51">
        <f>+IF(OR(AND(D334=0),(C334=0)),"0",((D334-C334)/C334))</f>
        <v>-0.27777777777777779</v>
      </c>
      <c r="H334" s="52">
        <f>+IF(OR(AND(E334=""),(G334="")),"",E334*G334)</f>
        <v>-2.6315789473684214E-3</v>
      </c>
    </row>
    <row r="335" spans="1:8" x14ac:dyDescent="0.2">
      <c r="B335" s="53" t="s">
        <v>79</v>
      </c>
      <c r="C335" s="54">
        <v>8</v>
      </c>
      <c r="D335" s="54">
        <v>5</v>
      </c>
      <c r="E335" s="58">
        <f t="shared" si="131"/>
        <v>4.2105263157894736E-3</v>
      </c>
      <c r="F335" s="58">
        <f t="shared" si="132"/>
        <v>3.4364261168384879E-3</v>
      </c>
      <c r="G335" s="51">
        <f t="shared" ref="G335:G400" si="133">+IF(OR(AND(D335=0),(C335=0)),"0",((D335-C335)/C335))</f>
        <v>-0.375</v>
      </c>
      <c r="H335" s="52">
        <f t="shared" ref="H335:H400" si="134">+IF(OR(AND(E335=""),(G335="")),"",E335*G335)</f>
        <v>-1.5789473684210526E-3</v>
      </c>
    </row>
    <row r="336" spans="1:8" x14ac:dyDescent="0.2">
      <c r="B336" s="53" t="s">
        <v>71</v>
      </c>
      <c r="C336" s="54">
        <v>1</v>
      </c>
      <c r="D336" s="54">
        <v>3</v>
      </c>
      <c r="E336" s="58">
        <f t="shared" si="131"/>
        <v>5.263157894736842E-4</v>
      </c>
      <c r="F336" s="58">
        <f t="shared" si="132"/>
        <v>2.0618556701030928E-3</v>
      </c>
      <c r="G336" s="51">
        <f t="shared" si="133"/>
        <v>2</v>
      </c>
      <c r="H336" s="52">
        <f t="shared" si="134"/>
        <v>1.0526315789473684E-3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2</v>
      </c>
      <c r="D338" s="54">
        <v>0</v>
      </c>
      <c r="E338" s="58">
        <f t="shared" si="131"/>
        <v>1.0526315789473684E-3</v>
      </c>
      <c r="F338" s="58" t="str">
        <f t="shared" si="132"/>
        <v/>
      </c>
      <c r="G338" s="51" t="str">
        <f t="shared" si="133"/>
        <v>0</v>
      </c>
      <c r="H338" s="52">
        <f t="shared" si="134"/>
        <v>0</v>
      </c>
    </row>
    <row r="339" spans="1:8" x14ac:dyDescent="0.2">
      <c r="B339" s="53" t="s">
        <v>498</v>
      </c>
      <c r="C339" s="54">
        <v>89</v>
      </c>
      <c r="D339" s="54">
        <v>68</v>
      </c>
      <c r="E339" s="58">
        <f t="shared" si="131"/>
        <v>4.6842105263157893E-2</v>
      </c>
      <c r="F339" s="58">
        <f t="shared" si="132"/>
        <v>4.6735395189003437E-2</v>
      </c>
      <c r="G339" s="51">
        <f t="shared" si="133"/>
        <v>-0.23595505617977527</v>
      </c>
      <c r="H339" s="52">
        <f t="shared" si="134"/>
        <v>-1.1052631578947368E-2</v>
      </c>
    </row>
    <row r="340" spans="1:8" x14ac:dyDescent="0.2">
      <c r="B340" s="53" t="s">
        <v>82</v>
      </c>
      <c r="C340" s="54">
        <v>4</v>
      </c>
      <c r="D340" s="54">
        <v>0</v>
      </c>
      <c r="E340" s="58">
        <f t="shared" si="131"/>
        <v>2.1052631578947368E-3</v>
      </c>
      <c r="F340" s="58" t="str">
        <f t="shared" si="132"/>
        <v/>
      </c>
      <c r="G340" s="51" t="str">
        <f t="shared" si="133"/>
        <v>0</v>
      </c>
      <c r="H340" s="52">
        <f t="shared" si="134"/>
        <v>0</v>
      </c>
    </row>
    <row r="341" spans="1:8" x14ac:dyDescent="0.2">
      <c r="B341" s="53" t="s">
        <v>598</v>
      </c>
      <c r="C341" s="54">
        <v>1</v>
      </c>
      <c r="D341" s="54">
        <v>1</v>
      </c>
      <c r="E341" s="58">
        <f t="shared" si="131"/>
        <v>5.263157894736842E-4</v>
      </c>
      <c r="F341" s="58">
        <f t="shared" si="132"/>
        <v>6.8728522336769765E-4</v>
      </c>
      <c r="G341" s="51">
        <f t="shared" si="133"/>
        <v>0</v>
      </c>
      <c r="H341" s="52">
        <f t="shared" si="134"/>
        <v>0</v>
      </c>
    </row>
    <row r="342" spans="1:8" x14ac:dyDescent="0.2">
      <c r="B342" s="53" t="s">
        <v>81</v>
      </c>
      <c r="C342" s="54">
        <v>11</v>
      </c>
      <c r="D342" s="54">
        <v>11</v>
      </c>
      <c r="E342" s="58">
        <f t="shared" si="131"/>
        <v>5.7894736842105266E-3</v>
      </c>
      <c r="F342" s="58">
        <f t="shared" si="132"/>
        <v>7.5601374570446736E-3</v>
      </c>
      <c r="G342" s="51">
        <f t="shared" si="133"/>
        <v>0</v>
      </c>
      <c r="H342" s="52">
        <f t="shared" si="134"/>
        <v>0</v>
      </c>
    </row>
    <row r="343" spans="1:8" x14ac:dyDescent="0.2">
      <c r="B343" s="53" t="s">
        <v>258</v>
      </c>
      <c r="C343" s="54">
        <v>6</v>
      </c>
      <c r="D343" s="54">
        <v>1</v>
      </c>
      <c r="E343" s="58">
        <f t="shared" si="131"/>
        <v>3.1578947368421052E-3</v>
      </c>
      <c r="F343" s="58">
        <f t="shared" si="132"/>
        <v>6.8728522336769765E-4</v>
      </c>
      <c r="G343" s="51">
        <f t="shared" si="133"/>
        <v>-0.83333333333333337</v>
      </c>
      <c r="H343" s="52">
        <f t="shared" si="134"/>
        <v>-2.631578947368421E-3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99</v>
      </c>
      <c r="D345" s="54">
        <v>36</v>
      </c>
      <c r="E345" s="58">
        <f t="shared" si="131"/>
        <v>5.2105263157894738E-2</v>
      </c>
      <c r="F345" s="58">
        <f t="shared" si="132"/>
        <v>2.4742268041237112E-2</v>
      </c>
      <c r="G345" s="51">
        <f t="shared" si="133"/>
        <v>-0.63636363636363635</v>
      </c>
      <c r="H345" s="52">
        <f t="shared" si="134"/>
        <v>-3.3157894736842108E-2</v>
      </c>
    </row>
    <row r="346" spans="1:8" x14ac:dyDescent="0.2">
      <c r="B346" s="53" t="s">
        <v>599</v>
      </c>
      <c r="C346" s="54">
        <v>7</v>
      </c>
      <c r="D346" s="54">
        <v>2</v>
      </c>
      <c r="E346" s="58">
        <f t="shared" si="131"/>
        <v>3.6842105263157894E-3</v>
      </c>
      <c r="F346" s="58">
        <f t="shared" si="132"/>
        <v>1.3745704467353953E-3</v>
      </c>
      <c r="G346" s="51">
        <f t="shared" si="133"/>
        <v>-0.7142857142857143</v>
      </c>
      <c r="H346" s="52">
        <f t="shared" si="134"/>
        <v>-2.631578947368421E-3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8</v>
      </c>
      <c r="D348" s="54">
        <v>6</v>
      </c>
      <c r="E348" s="58">
        <f t="shared" si="131"/>
        <v>4.2105263157894736E-3</v>
      </c>
      <c r="F348" s="58">
        <f t="shared" si="132"/>
        <v>4.1237113402061857E-3</v>
      </c>
      <c r="G348" s="51">
        <f t="shared" si="133"/>
        <v>-0.25</v>
      </c>
      <c r="H348" s="52">
        <f t="shared" si="134"/>
        <v>-1.0526315789473684E-3</v>
      </c>
    </row>
    <row r="349" spans="1:8" x14ac:dyDescent="0.2">
      <c r="B349" s="53" t="s">
        <v>77</v>
      </c>
      <c r="C349" s="54">
        <v>8</v>
      </c>
      <c r="D349" s="54">
        <v>1</v>
      </c>
      <c r="E349" s="58">
        <f t="shared" si="131"/>
        <v>4.2105263157894736E-3</v>
      </c>
      <c r="F349" s="58">
        <f t="shared" si="132"/>
        <v>6.8728522336769765E-4</v>
      </c>
      <c r="G349" s="51">
        <f t="shared" si="133"/>
        <v>-0.875</v>
      </c>
      <c r="H349" s="52">
        <f t="shared" si="134"/>
        <v>-3.6842105263157894E-3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1</v>
      </c>
      <c r="D351" s="54">
        <v>0</v>
      </c>
      <c r="E351" s="58">
        <f t="shared" si="131"/>
        <v>5.263157894736842E-4</v>
      </c>
      <c r="F351" s="58" t="str">
        <f t="shared" si="132"/>
        <v/>
      </c>
      <c r="G351" s="51" t="str">
        <f t="shared" si="133"/>
        <v>0</v>
      </c>
      <c r="H351" s="52">
        <f t="shared" si="134"/>
        <v>0</v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17</v>
      </c>
      <c r="D353" s="54">
        <v>12</v>
      </c>
      <c r="E353" s="58">
        <f t="shared" si="131"/>
        <v>8.9473684210526309E-3</v>
      </c>
      <c r="F353" s="58">
        <f t="shared" si="132"/>
        <v>8.2474226804123713E-3</v>
      </c>
      <c r="G353" s="51">
        <f t="shared" si="133"/>
        <v>-0.29411764705882354</v>
      </c>
      <c r="H353" s="52">
        <f t="shared" si="134"/>
        <v>-2.631578947368421E-3</v>
      </c>
    </row>
    <row r="354" spans="2:8" x14ac:dyDescent="0.2">
      <c r="B354" s="53" t="s">
        <v>261</v>
      </c>
      <c r="C354" s="54">
        <v>4</v>
      </c>
      <c r="D354" s="54">
        <v>1</v>
      </c>
      <c r="E354" s="58">
        <f t="shared" si="131"/>
        <v>2.1052631578947368E-3</v>
      </c>
      <c r="F354" s="58">
        <f t="shared" si="132"/>
        <v>6.8728522336769765E-4</v>
      </c>
      <c r="G354" s="51">
        <f t="shared" si="133"/>
        <v>-0.75</v>
      </c>
      <c r="H354" s="52">
        <f t="shared" si="134"/>
        <v>-1.5789473684210526E-3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9</v>
      </c>
      <c r="D356" s="54">
        <v>3</v>
      </c>
      <c r="E356" s="58">
        <f t="shared" si="131"/>
        <v>4.7368421052631582E-3</v>
      </c>
      <c r="F356" s="58">
        <f t="shared" si="132"/>
        <v>2.0618556701030928E-3</v>
      </c>
      <c r="G356" s="51">
        <f t="shared" si="133"/>
        <v>-0.66666666666666663</v>
      </c>
      <c r="H356" s="52">
        <f t="shared" si="134"/>
        <v>-3.1578947368421052E-3</v>
      </c>
    </row>
    <row r="357" spans="2:8" x14ac:dyDescent="0.2">
      <c r="B357" s="53" t="s">
        <v>600</v>
      </c>
      <c r="C357" s="54">
        <v>66</v>
      </c>
      <c r="D357" s="54">
        <v>42</v>
      </c>
      <c r="E357" s="58">
        <f t="shared" si="131"/>
        <v>3.4736842105263156E-2</v>
      </c>
      <c r="F357" s="58">
        <f t="shared" si="132"/>
        <v>2.88659793814433E-2</v>
      </c>
      <c r="G357" s="51">
        <f t="shared" si="133"/>
        <v>-0.36363636363636365</v>
      </c>
      <c r="H357" s="52">
        <f t="shared" si="134"/>
        <v>-1.2631578947368421E-2</v>
      </c>
    </row>
    <row r="358" spans="2:8" x14ac:dyDescent="0.2">
      <c r="B358" s="53" t="s">
        <v>87</v>
      </c>
      <c r="C358" s="54">
        <v>30</v>
      </c>
      <c r="D358" s="54">
        <v>11</v>
      </c>
      <c r="E358" s="58">
        <f t="shared" si="131"/>
        <v>1.5789473684210527E-2</v>
      </c>
      <c r="F358" s="58">
        <f t="shared" si="132"/>
        <v>7.5601374570446736E-3</v>
      </c>
      <c r="G358" s="51">
        <f t="shared" si="133"/>
        <v>-0.6333333333333333</v>
      </c>
      <c r="H358" s="52">
        <f t="shared" si="134"/>
        <v>-0.01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3</v>
      </c>
      <c r="D363" s="54">
        <v>5</v>
      </c>
      <c r="E363" s="58">
        <f t="shared" si="131"/>
        <v>1.5789473684210526E-3</v>
      </c>
      <c r="F363" s="58">
        <f t="shared" si="132"/>
        <v>3.4364261168384879E-3</v>
      </c>
      <c r="G363" s="51">
        <f t="shared" si="133"/>
        <v>0.66666666666666663</v>
      </c>
      <c r="H363" s="52">
        <f t="shared" si="134"/>
        <v>1.0526315789473684E-3</v>
      </c>
    </row>
    <row r="364" spans="2:8" x14ac:dyDescent="0.2">
      <c r="B364" s="53" t="s">
        <v>500</v>
      </c>
      <c r="C364" s="54">
        <v>1</v>
      </c>
      <c r="D364" s="54">
        <v>1</v>
      </c>
      <c r="E364" s="58">
        <f t="shared" si="131"/>
        <v>5.263157894736842E-4</v>
      </c>
      <c r="F364" s="58">
        <f t="shared" si="132"/>
        <v>6.8728522336769765E-4</v>
      </c>
      <c r="G364" s="51">
        <f t="shared" si="133"/>
        <v>0</v>
      </c>
      <c r="H364" s="52">
        <f t="shared" si="134"/>
        <v>0</v>
      </c>
    </row>
    <row r="365" spans="2:8" x14ac:dyDescent="0.2">
      <c r="B365" s="53" t="s">
        <v>501</v>
      </c>
      <c r="C365" s="54">
        <v>9</v>
      </c>
      <c r="D365" s="54">
        <v>49</v>
      </c>
      <c r="E365" s="58">
        <f t="shared" ref="E365:E387" si="137">+IF(C365=0,"",C365/C$333)</f>
        <v>4.7368421052631582E-3</v>
      </c>
      <c r="F365" s="58">
        <f t="shared" ref="F365:F387" si="138">+IF(D365=0,"",D365/D$333)</f>
        <v>3.367697594501718E-2</v>
      </c>
      <c r="G365" s="51">
        <f t="shared" si="133"/>
        <v>4.4444444444444446</v>
      </c>
      <c r="H365" s="52">
        <f t="shared" si="134"/>
        <v>2.1052631578947371E-2</v>
      </c>
    </row>
    <row r="366" spans="2:8" x14ac:dyDescent="0.2">
      <c r="B366" s="53" t="s">
        <v>502</v>
      </c>
      <c r="C366" s="54">
        <v>0</v>
      </c>
      <c r="D366" s="54">
        <v>1</v>
      </c>
      <c r="E366" s="58" t="str">
        <f t="shared" si="137"/>
        <v/>
      </c>
      <c r="F366" s="58">
        <f t="shared" si="138"/>
        <v>6.8728522336769765E-4</v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0</v>
      </c>
      <c r="E367" s="58" t="str">
        <f t="shared" si="137"/>
        <v/>
      </c>
      <c r="F367" s="58" t="str">
        <f t="shared" si="138"/>
        <v/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1</v>
      </c>
      <c r="D368" s="54">
        <v>0</v>
      </c>
      <c r="E368" s="58">
        <f t="shared" si="137"/>
        <v>5.263157894736842E-4</v>
      </c>
      <c r="F368" s="58" t="str">
        <f t="shared" si="138"/>
        <v/>
      </c>
      <c r="G368" s="51" t="str">
        <f t="shared" si="133"/>
        <v>0</v>
      </c>
      <c r="H368" s="52">
        <f t="shared" si="134"/>
        <v>0</v>
      </c>
    </row>
    <row r="369" spans="1:8" x14ac:dyDescent="0.2">
      <c r="B369" s="53" t="s">
        <v>264</v>
      </c>
      <c r="C369" s="54">
        <v>9</v>
      </c>
      <c r="D369" s="54">
        <v>7</v>
      </c>
      <c r="E369" s="58">
        <f t="shared" si="137"/>
        <v>4.7368421052631582E-3</v>
      </c>
      <c r="F369" s="58">
        <f t="shared" si="138"/>
        <v>4.8109965635738834E-3</v>
      </c>
      <c r="G369" s="51">
        <f t="shared" si="133"/>
        <v>-0.22222222222222221</v>
      </c>
      <c r="H369" s="52">
        <f t="shared" si="134"/>
        <v>-1.0526315789473684E-3</v>
      </c>
    </row>
    <row r="370" spans="1:8" x14ac:dyDescent="0.2">
      <c r="B370" s="53" t="s">
        <v>504</v>
      </c>
      <c r="C370" s="54">
        <v>0</v>
      </c>
      <c r="D370" s="54">
        <v>6</v>
      </c>
      <c r="E370" s="58" t="str">
        <f t="shared" si="137"/>
        <v/>
      </c>
      <c r="F370" s="58">
        <f t="shared" si="138"/>
        <v>4.1237113402061857E-3</v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0</v>
      </c>
      <c r="E371" s="57" t="str">
        <f t="shared" si="137"/>
        <v/>
      </c>
      <c r="F371" s="57" t="str">
        <f t="shared" si="138"/>
        <v/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91</v>
      </c>
      <c r="D372" s="54">
        <v>58</v>
      </c>
      <c r="E372" s="58">
        <f t="shared" si="137"/>
        <v>4.7894736842105261E-2</v>
      </c>
      <c r="F372" s="58">
        <f t="shared" si="138"/>
        <v>3.9862542955326458E-2</v>
      </c>
      <c r="G372" s="51">
        <f t="shared" si="133"/>
        <v>-0.36263736263736263</v>
      </c>
      <c r="H372" s="52">
        <f t="shared" si="134"/>
        <v>-1.7368421052631578E-2</v>
      </c>
    </row>
    <row r="373" spans="1:8" x14ac:dyDescent="0.2">
      <c r="B373" s="53" t="s">
        <v>95</v>
      </c>
      <c r="C373" s="54">
        <v>112</v>
      </c>
      <c r="D373" s="54">
        <v>80</v>
      </c>
      <c r="E373" s="58">
        <f t="shared" si="137"/>
        <v>5.894736842105263E-2</v>
      </c>
      <c r="F373" s="58">
        <f t="shared" si="138"/>
        <v>5.4982817869415807E-2</v>
      </c>
      <c r="G373" s="51">
        <f t="shared" si="133"/>
        <v>-0.2857142857142857</v>
      </c>
      <c r="H373" s="52">
        <f t="shared" si="134"/>
        <v>-1.6842105263157894E-2</v>
      </c>
    </row>
    <row r="374" spans="1:8" x14ac:dyDescent="0.2">
      <c r="B374" s="53" t="s">
        <v>88</v>
      </c>
      <c r="C374" s="54">
        <v>61</v>
      </c>
      <c r="D374" s="54">
        <v>105</v>
      </c>
      <c r="E374" s="58">
        <f t="shared" si="137"/>
        <v>3.2105263157894734E-2</v>
      </c>
      <c r="F374" s="58">
        <f t="shared" si="138"/>
        <v>7.2164948453608241E-2</v>
      </c>
      <c r="G374" s="51">
        <f t="shared" si="133"/>
        <v>0.72131147540983609</v>
      </c>
      <c r="H374" s="52">
        <f t="shared" si="134"/>
        <v>2.3157894736842103E-2</v>
      </c>
    </row>
    <row r="375" spans="1:8" x14ac:dyDescent="0.2">
      <c r="B375" s="53" t="s">
        <v>94</v>
      </c>
      <c r="C375" s="54">
        <v>198</v>
      </c>
      <c r="D375" s="54">
        <v>75</v>
      </c>
      <c r="E375" s="58">
        <f t="shared" si="137"/>
        <v>0.10421052631578948</v>
      </c>
      <c r="F375" s="58">
        <f t="shared" si="138"/>
        <v>5.1546391752577317E-2</v>
      </c>
      <c r="G375" s="51">
        <f t="shared" si="133"/>
        <v>-0.62121212121212122</v>
      </c>
      <c r="H375" s="52">
        <f t="shared" si="134"/>
        <v>-6.4736842105263162E-2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2</v>
      </c>
      <c r="D379" s="54">
        <v>3</v>
      </c>
      <c r="E379" s="58">
        <f t="shared" si="137"/>
        <v>1.0526315789473684E-3</v>
      </c>
      <c r="F379" s="58">
        <f t="shared" si="138"/>
        <v>2.0618556701030928E-3</v>
      </c>
      <c r="G379" s="51">
        <f t="shared" si="133"/>
        <v>0.5</v>
      </c>
      <c r="H379" s="52">
        <f t="shared" si="134"/>
        <v>5.263157894736842E-4</v>
      </c>
    </row>
    <row r="380" spans="1:8" x14ac:dyDescent="0.2">
      <c r="B380" s="53" t="s">
        <v>601</v>
      </c>
      <c r="C380" s="54">
        <v>0</v>
      </c>
      <c r="D380" s="54">
        <v>1</v>
      </c>
      <c r="E380" s="58" t="str">
        <f t="shared" si="137"/>
        <v/>
      </c>
      <c r="F380" s="58">
        <f t="shared" si="138"/>
        <v>6.8728522336769765E-4</v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6</v>
      </c>
      <c r="D381" s="54">
        <v>7</v>
      </c>
      <c r="E381" s="58">
        <f t="shared" si="137"/>
        <v>3.1578947368421052E-3</v>
      </c>
      <c r="F381" s="58">
        <f t="shared" si="138"/>
        <v>4.8109965635738834E-3</v>
      </c>
      <c r="G381" s="51">
        <f t="shared" si="133"/>
        <v>0.16666666666666666</v>
      </c>
      <c r="H381" s="52">
        <f t="shared" si="134"/>
        <v>5.263157894736842E-4</v>
      </c>
    </row>
    <row r="382" spans="1:8" x14ac:dyDescent="0.2">
      <c r="B382" s="53" t="s">
        <v>267</v>
      </c>
      <c r="C382" s="54">
        <v>0</v>
      </c>
      <c r="D382" s="54">
        <v>10</v>
      </c>
      <c r="E382" s="58" t="str">
        <f t="shared" si="137"/>
        <v/>
      </c>
      <c r="F382" s="58">
        <f t="shared" si="138"/>
        <v>6.8728522336769758E-3</v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34</v>
      </c>
      <c r="D383" s="54">
        <v>31</v>
      </c>
      <c r="E383" s="58">
        <f t="shared" si="137"/>
        <v>1.7894736842105262E-2</v>
      </c>
      <c r="F383" s="58">
        <f t="shared" si="138"/>
        <v>2.1305841924398626E-2</v>
      </c>
      <c r="G383" s="51">
        <f t="shared" si="133"/>
        <v>-8.8235294117647065E-2</v>
      </c>
      <c r="H383" s="52">
        <f t="shared" si="134"/>
        <v>-1.5789473684210526E-3</v>
      </c>
    </row>
    <row r="384" spans="1:8" x14ac:dyDescent="0.2">
      <c r="B384" s="53" t="s">
        <v>96</v>
      </c>
      <c r="C384" s="54">
        <v>4</v>
      </c>
      <c r="D384" s="54">
        <v>6</v>
      </c>
      <c r="E384" s="58">
        <f t="shared" si="137"/>
        <v>2.1052631578947368E-3</v>
      </c>
      <c r="F384" s="58">
        <f t="shared" si="138"/>
        <v>4.1237113402061857E-3</v>
      </c>
      <c r="G384" s="51">
        <f t="shared" si="133"/>
        <v>0.5</v>
      </c>
      <c r="H384" s="52">
        <f t="shared" si="134"/>
        <v>1.0526315789473684E-3</v>
      </c>
    </row>
    <row r="385" spans="1:8" x14ac:dyDescent="0.2">
      <c r="B385" s="53" t="s">
        <v>268</v>
      </c>
      <c r="C385" s="54">
        <v>16</v>
      </c>
      <c r="D385" s="54">
        <v>19</v>
      </c>
      <c r="E385" s="58">
        <f t="shared" si="137"/>
        <v>8.4210526315789472E-3</v>
      </c>
      <c r="F385" s="58">
        <f t="shared" si="138"/>
        <v>1.3058419243986255E-2</v>
      </c>
      <c r="G385" s="51">
        <f t="shared" si="133"/>
        <v>0.1875</v>
      </c>
      <c r="H385" s="52">
        <f t="shared" si="134"/>
        <v>1.5789473684210526E-3</v>
      </c>
    </row>
    <row r="386" spans="1:8" x14ac:dyDescent="0.2">
      <c r="B386" s="53" t="s">
        <v>603</v>
      </c>
      <c r="C386" s="54">
        <v>0</v>
      </c>
      <c r="D386" s="54">
        <v>1</v>
      </c>
      <c r="E386" s="58" t="str">
        <f t="shared" si="137"/>
        <v/>
      </c>
      <c r="F386" s="58">
        <f t="shared" si="138"/>
        <v>6.8728522336769765E-4</v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10</v>
      </c>
      <c r="D387" s="54">
        <v>6</v>
      </c>
      <c r="E387" s="58">
        <f t="shared" si="137"/>
        <v>5.263157894736842E-3</v>
      </c>
      <c r="F387" s="58">
        <f t="shared" si="138"/>
        <v>4.1237113402061857E-3</v>
      </c>
      <c r="G387" s="51">
        <f t="shared" si="133"/>
        <v>-0.4</v>
      </c>
      <c r="H387" s="52">
        <f t="shared" si="134"/>
        <v>-2.1052631578947368E-3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2</v>
      </c>
      <c r="E388" s="58" t="str">
        <f t="shared" ref="E388:E389" si="141">+IF(C388=0,"",C388/C$333)</f>
        <v/>
      </c>
      <c r="F388" s="58">
        <f t="shared" ref="F388:F389" si="142">+IF(D388=0,"",D388/D$333)</f>
        <v>1.3745704467353953E-3</v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250</v>
      </c>
      <c r="D395" s="54">
        <v>53</v>
      </c>
      <c r="E395" s="58">
        <f t="shared" si="145"/>
        <v>0.13157894736842105</v>
      </c>
      <c r="F395" s="58">
        <f t="shared" si="146"/>
        <v>3.6426116838487975E-2</v>
      </c>
      <c r="G395" s="51">
        <f t="shared" si="133"/>
        <v>-0.78800000000000003</v>
      </c>
      <c r="H395" s="52">
        <f t="shared" si="134"/>
        <v>-0.10368421052631578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1</v>
      </c>
      <c r="D398" s="54">
        <v>2</v>
      </c>
      <c r="E398" s="58">
        <f t="shared" si="145"/>
        <v>5.263157894736842E-4</v>
      </c>
      <c r="F398" s="58">
        <f t="shared" si="146"/>
        <v>1.3745704467353953E-3</v>
      </c>
      <c r="G398" s="51">
        <f t="shared" si="133"/>
        <v>1</v>
      </c>
      <c r="H398" s="52">
        <f t="shared" si="134"/>
        <v>5.263157894736842E-4</v>
      </c>
    </row>
    <row r="399" spans="1:8" x14ac:dyDescent="0.2">
      <c r="B399" s="53" t="s">
        <v>508</v>
      </c>
      <c r="C399" s="54">
        <v>6</v>
      </c>
      <c r="D399" s="54">
        <v>0</v>
      </c>
      <c r="E399" s="58">
        <f t="shared" si="145"/>
        <v>3.1578947368421052E-3</v>
      </c>
      <c r="F399" s="58" t="str">
        <f t="shared" si="146"/>
        <v/>
      </c>
      <c r="G399" s="51" t="str">
        <f t="shared" si="133"/>
        <v>0</v>
      </c>
      <c r="H399" s="52">
        <f t="shared" si="134"/>
        <v>0</v>
      </c>
    </row>
    <row r="400" spans="1:8" x14ac:dyDescent="0.2">
      <c r="B400" s="53" t="s">
        <v>91</v>
      </c>
      <c r="C400" s="54">
        <v>1</v>
      </c>
      <c r="D400" s="54">
        <v>0</v>
      </c>
      <c r="E400" s="58">
        <f t="shared" si="145"/>
        <v>5.263157894736842E-4</v>
      </c>
      <c r="F400" s="58" t="str">
        <f t="shared" si="146"/>
        <v/>
      </c>
      <c r="G400" s="51" t="str">
        <f t="shared" si="133"/>
        <v>0</v>
      </c>
      <c r="H400" s="52">
        <f t="shared" si="134"/>
        <v>0</v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1</v>
      </c>
      <c r="E404" s="58" t="str">
        <f t="shared" si="151"/>
        <v/>
      </c>
      <c r="F404" s="58">
        <f t="shared" si="152"/>
        <v>6.8728522336769765E-4</v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12</v>
      </c>
      <c r="D407" s="54">
        <v>40</v>
      </c>
      <c r="E407" s="58">
        <f t="shared" si="147"/>
        <v>6.3157894736842104E-3</v>
      </c>
      <c r="F407" s="58">
        <f t="shared" si="148"/>
        <v>2.7491408934707903E-2</v>
      </c>
      <c r="G407" s="51">
        <f t="shared" si="149"/>
        <v>2.3333333333333335</v>
      </c>
      <c r="H407" s="52">
        <f t="shared" si="150"/>
        <v>1.4736842105263159E-2</v>
      </c>
    </row>
    <row r="408" spans="1:8" x14ac:dyDescent="0.2">
      <c r="B408" s="53" t="s">
        <v>509</v>
      </c>
      <c r="C408" s="54">
        <v>12</v>
      </c>
      <c r="D408" s="54">
        <v>0</v>
      </c>
      <c r="E408" s="58">
        <f t="shared" si="147"/>
        <v>6.3157894736842104E-3</v>
      </c>
      <c r="F408" s="58" t="str">
        <f t="shared" si="148"/>
        <v/>
      </c>
      <c r="G408" s="51" t="str">
        <f t="shared" si="149"/>
        <v>0</v>
      </c>
      <c r="H408" s="52">
        <f t="shared" si="150"/>
        <v>0</v>
      </c>
    </row>
    <row r="409" spans="1:8" x14ac:dyDescent="0.2">
      <c r="B409" s="53" t="s">
        <v>277</v>
      </c>
      <c r="C409" s="54">
        <v>23</v>
      </c>
      <c r="D409" s="54">
        <v>8</v>
      </c>
      <c r="E409" s="58">
        <f t="shared" si="147"/>
        <v>1.2105263157894737E-2</v>
      </c>
      <c r="F409" s="58">
        <f t="shared" si="148"/>
        <v>5.4982817869415812E-3</v>
      </c>
      <c r="G409" s="51">
        <f t="shared" si="149"/>
        <v>-0.65217391304347827</v>
      </c>
      <c r="H409" s="52">
        <f t="shared" si="150"/>
        <v>-7.8947368421052634E-3</v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3</v>
      </c>
      <c r="D412" s="54">
        <v>0</v>
      </c>
      <c r="E412" s="57">
        <f t="shared" si="147"/>
        <v>1.5789473684210526E-3</v>
      </c>
      <c r="F412" s="57" t="str">
        <f t="shared" si="148"/>
        <v/>
      </c>
      <c r="G412" s="57" t="str">
        <f t="shared" si="149"/>
        <v>0</v>
      </c>
      <c r="H412" s="50">
        <f t="shared" si="150"/>
        <v>0</v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8</v>
      </c>
      <c r="D414" s="54">
        <v>0</v>
      </c>
      <c r="E414" s="57">
        <f t="shared" si="147"/>
        <v>4.2105263157894736E-3</v>
      </c>
      <c r="F414" s="57" t="str">
        <f t="shared" si="148"/>
        <v/>
      </c>
      <c r="G414" s="57" t="str">
        <f t="shared" si="149"/>
        <v>0</v>
      </c>
      <c r="H414" s="50">
        <f t="shared" si="150"/>
        <v>0</v>
      </c>
    </row>
    <row r="415" spans="1:8" s="32" customFormat="1" x14ac:dyDescent="0.2">
      <c r="A415" s="39"/>
      <c r="B415" s="55" t="s">
        <v>100</v>
      </c>
      <c r="C415" s="56">
        <v>79</v>
      </c>
      <c r="D415" s="54">
        <v>3</v>
      </c>
      <c r="E415" s="57">
        <f t="shared" si="147"/>
        <v>4.1578947368421056E-2</v>
      </c>
      <c r="F415" s="57">
        <f t="shared" si="148"/>
        <v>2.0618556701030928E-3</v>
      </c>
      <c r="G415" s="57">
        <f t="shared" si="149"/>
        <v>-0.96202531645569622</v>
      </c>
      <c r="H415" s="50">
        <f t="shared" si="150"/>
        <v>-0.04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21</v>
      </c>
      <c r="D417" s="54">
        <v>6</v>
      </c>
      <c r="E417" s="57">
        <f t="shared" si="147"/>
        <v>1.1052631578947368E-2</v>
      </c>
      <c r="F417" s="57">
        <f t="shared" si="148"/>
        <v>4.1237113402061857E-3</v>
      </c>
      <c r="G417" s="57">
        <f t="shared" si="149"/>
        <v>-0.7142857142857143</v>
      </c>
      <c r="H417" s="50">
        <f t="shared" si="150"/>
        <v>-7.8947368421052634E-3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23</v>
      </c>
      <c r="E422" s="57" t="str">
        <f t="shared" ref="E422:E424" si="163">+IF(C422=0,"",C422/C$333)</f>
        <v/>
      </c>
      <c r="F422" s="57">
        <f t="shared" ref="F422:F424" si="164">+IF(D422=0,"",D422/D$333)</f>
        <v>1.5807560137457044E-2</v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1</v>
      </c>
      <c r="D425" s="54">
        <v>1</v>
      </c>
      <c r="E425" s="57">
        <f t="shared" si="147"/>
        <v>5.263157894736842E-4</v>
      </c>
      <c r="F425" s="57">
        <f t="shared" si="148"/>
        <v>6.8728522336769765E-4</v>
      </c>
      <c r="G425" s="57">
        <f t="shared" si="149"/>
        <v>0</v>
      </c>
      <c r="H425" s="50">
        <f t="shared" si="150"/>
        <v>0</v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0</v>
      </c>
      <c r="D427" s="54">
        <v>1</v>
      </c>
      <c r="E427" s="57" t="str">
        <f t="shared" si="147"/>
        <v/>
      </c>
      <c r="F427" s="57">
        <f t="shared" si="148"/>
        <v>6.8728522336769765E-4</v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9"/>
      <c r="B428" s="55" t="s">
        <v>114</v>
      </c>
      <c r="C428" s="56">
        <v>9</v>
      </c>
      <c r="D428" s="54">
        <v>2</v>
      </c>
      <c r="E428" s="57">
        <f t="shared" si="147"/>
        <v>4.7368421052631582E-3</v>
      </c>
      <c r="F428" s="57">
        <f t="shared" si="148"/>
        <v>1.3745704467353953E-3</v>
      </c>
      <c r="G428" s="57">
        <f t="shared" si="149"/>
        <v>-0.77777777777777779</v>
      </c>
      <c r="H428" s="50">
        <f t="shared" si="150"/>
        <v>-3.6842105263157898E-3</v>
      </c>
    </row>
    <row r="429" spans="1:8" s="32" customFormat="1" x14ac:dyDescent="0.2">
      <c r="A429" s="39"/>
      <c r="B429" s="55" t="s">
        <v>282</v>
      </c>
      <c r="C429" s="56">
        <v>1</v>
      </c>
      <c r="D429" s="54">
        <v>14</v>
      </c>
      <c r="E429" s="57">
        <f t="shared" si="147"/>
        <v>5.263157894736842E-4</v>
      </c>
      <c r="F429" s="57">
        <f t="shared" si="148"/>
        <v>9.6219931271477668E-3</v>
      </c>
      <c r="G429" s="57">
        <f t="shared" si="149"/>
        <v>13</v>
      </c>
      <c r="H429" s="50">
        <f t="shared" si="150"/>
        <v>6.8421052631578941E-3</v>
      </c>
    </row>
    <row r="430" spans="1:8" s="32" customFormat="1" x14ac:dyDescent="0.2">
      <c r="A430" s="39"/>
      <c r="B430" s="55" t="s">
        <v>512</v>
      </c>
      <c r="C430" s="56">
        <v>28</v>
      </c>
      <c r="D430" s="54">
        <v>0</v>
      </c>
      <c r="E430" s="57">
        <f t="shared" si="147"/>
        <v>1.4736842105263158E-2</v>
      </c>
      <c r="F430" s="57" t="str">
        <f t="shared" si="148"/>
        <v/>
      </c>
      <c r="G430" s="57" t="str">
        <f t="shared" si="149"/>
        <v>0</v>
      </c>
      <c r="H430" s="50">
        <f t="shared" si="150"/>
        <v>0</v>
      </c>
    </row>
    <row r="431" spans="1:8" s="32" customFormat="1" ht="24" x14ac:dyDescent="0.2">
      <c r="A431" s="39"/>
      <c r="B431" s="55" t="s">
        <v>513</v>
      </c>
      <c r="C431" s="56">
        <v>23</v>
      </c>
      <c r="D431" s="54">
        <v>1</v>
      </c>
      <c r="E431" s="57">
        <f t="shared" si="147"/>
        <v>1.2105263157894737E-2</v>
      </c>
      <c r="F431" s="57">
        <f t="shared" si="148"/>
        <v>6.8728522336769765E-4</v>
      </c>
      <c r="G431" s="57">
        <f t="shared" si="149"/>
        <v>-0.95652173913043481</v>
      </c>
      <c r="H431" s="50">
        <f t="shared" si="150"/>
        <v>-1.1578947368421053E-2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4</v>
      </c>
      <c r="E433" s="57" t="str">
        <f t="shared" si="147"/>
        <v/>
      </c>
      <c r="F433" s="57">
        <f t="shared" si="148"/>
        <v>2.7491408934707906E-3</v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8</v>
      </c>
      <c r="D435" s="54">
        <v>1</v>
      </c>
      <c r="E435" s="57">
        <f t="shared" si="147"/>
        <v>4.2105263157894736E-3</v>
      </c>
      <c r="F435" s="57">
        <f t="shared" si="148"/>
        <v>6.8728522336769765E-4</v>
      </c>
      <c r="G435" s="57">
        <f t="shared" si="149"/>
        <v>-0.875</v>
      </c>
      <c r="H435" s="50">
        <f t="shared" si="150"/>
        <v>-3.6842105263157894E-3</v>
      </c>
    </row>
    <row r="436" spans="1:8" s="32" customFormat="1" x14ac:dyDescent="0.2">
      <c r="A436" s="39"/>
      <c r="B436" s="55" t="s">
        <v>432</v>
      </c>
      <c r="C436" s="56">
        <v>3</v>
      </c>
      <c r="D436" s="54">
        <v>0</v>
      </c>
      <c r="E436" s="57">
        <f t="shared" si="147"/>
        <v>1.5789473684210526E-3</v>
      </c>
      <c r="F436" s="57" t="str">
        <f t="shared" si="148"/>
        <v/>
      </c>
      <c r="G436" s="57" t="str">
        <f t="shared" si="149"/>
        <v>0</v>
      </c>
      <c r="H436" s="50">
        <f t="shared" si="150"/>
        <v>0</v>
      </c>
    </row>
    <row r="437" spans="1:8" s="32" customFormat="1" x14ac:dyDescent="0.2">
      <c r="A437" s="39"/>
      <c r="B437" s="55" t="s">
        <v>109</v>
      </c>
      <c r="C437" s="56">
        <v>7</v>
      </c>
      <c r="D437" s="54">
        <v>12</v>
      </c>
      <c r="E437" s="57">
        <f t="shared" si="147"/>
        <v>3.6842105263157894E-3</v>
      </c>
      <c r="F437" s="57">
        <f t="shared" si="148"/>
        <v>8.2474226804123713E-3</v>
      </c>
      <c r="G437" s="57">
        <f t="shared" si="149"/>
        <v>0.7142857142857143</v>
      </c>
      <c r="H437" s="50">
        <f t="shared" si="150"/>
        <v>2.631578947368421E-3</v>
      </c>
    </row>
    <row r="438" spans="1:8" s="32" customFormat="1" x14ac:dyDescent="0.2">
      <c r="A438" s="39"/>
      <c r="B438" s="55" t="s">
        <v>284</v>
      </c>
      <c r="C438" s="56">
        <v>3</v>
      </c>
      <c r="D438" s="54">
        <v>0</v>
      </c>
      <c r="E438" s="57">
        <f t="shared" si="147"/>
        <v>1.5789473684210526E-3</v>
      </c>
      <c r="F438" s="57" t="str">
        <f t="shared" si="148"/>
        <v/>
      </c>
      <c r="G438" s="57" t="str">
        <f t="shared" si="149"/>
        <v>0</v>
      </c>
      <c r="H438" s="50">
        <f t="shared" si="150"/>
        <v>0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3</v>
      </c>
      <c r="E440" s="57" t="str">
        <f t="shared" si="147"/>
        <v/>
      </c>
      <c r="F440" s="57">
        <f t="shared" si="148"/>
        <v>2.0618556701030928E-3</v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1</v>
      </c>
      <c r="D441" s="54">
        <v>1</v>
      </c>
      <c r="E441" s="57">
        <f t="shared" si="147"/>
        <v>5.263157894736842E-4</v>
      </c>
      <c r="F441" s="57">
        <f t="shared" si="148"/>
        <v>6.8728522336769765E-4</v>
      </c>
      <c r="G441" s="57">
        <f t="shared" si="149"/>
        <v>0</v>
      </c>
      <c r="H441" s="50">
        <f t="shared" si="150"/>
        <v>0</v>
      </c>
    </row>
    <row r="442" spans="1:8" s="32" customFormat="1" x14ac:dyDescent="0.2">
      <c r="A442" s="39"/>
      <c r="B442" s="55" t="s">
        <v>105</v>
      </c>
      <c r="C442" s="56">
        <v>1</v>
      </c>
      <c r="D442" s="54">
        <v>0</v>
      </c>
      <c r="E442" s="57">
        <f t="shared" si="147"/>
        <v>5.263157894736842E-4</v>
      </c>
      <c r="F442" s="57" t="str">
        <f t="shared" si="148"/>
        <v/>
      </c>
      <c r="G442" s="57" t="str">
        <f t="shared" si="149"/>
        <v>0</v>
      </c>
      <c r="H442" s="50">
        <f t="shared" si="150"/>
        <v>0</v>
      </c>
    </row>
    <row r="443" spans="1:8" s="32" customFormat="1" x14ac:dyDescent="0.2">
      <c r="A443" s="39"/>
      <c r="B443" s="55" t="s">
        <v>285</v>
      </c>
      <c r="C443" s="56">
        <v>119</v>
      </c>
      <c r="D443" s="54">
        <v>186</v>
      </c>
      <c r="E443" s="57">
        <f t="shared" si="147"/>
        <v>6.2631578947368427E-2</v>
      </c>
      <c r="F443" s="57">
        <f t="shared" si="148"/>
        <v>0.12783505154639174</v>
      </c>
      <c r="G443" s="57">
        <f t="shared" si="149"/>
        <v>0.56302521008403361</v>
      </c>
      <c r="H443" s="50">
        <f t="shared" si="150"/>
        <v>3.5263157894736843E-2</v>
      </c>
    </row>
    <row r="444" spans="1:8" s="32" customFormat="1" x14ac:dyDescent="0.2">
      <c r="A444" s="39"/>
      <c r="B444" s="55" t="s">
        <v>515</v>
      </c>
      <c r="C444" s="56">
        <v>2</v>
      </c>
      <c r="D444" s="54">
        <v>0</v>
      </c>
      <c r="E444" s="57">
        <f t="shared" si="147"/>
        <v>1.0526315789473684E-3</v>
      </c>
      <c r="F444" s="57" t="str">
        <f t="shared" si="148"/>
        <v/>
      </c>
      <c r="G444" s="57" t="str">
        <f t="shared" si="149"/>
        <v>0</v>
      </c>
      <c r="H444" s="50">
        <f t="shared" si="150"/>
        <v>0</v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2</v>
      </c>
      <c r="D448" s="54">
        <v>0</v>
      </c>
      <c r="E448" s="57">
        <f t="shared" si="147"/>
        <v>1.0526315789473684E-3</v>
      </c>
      <c r="F448" s="57" t="str">
        <f t="shared" si="148"/>
        <v/>
      </c>
      <c r="G448" s="57" t="str">
        <f t="shared" si="149"/>
        <v>0</v>
      </c>
      <c r="H448" s="50">
        <f t="shared" si="150"/>
        <v>0</v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5</v>
      </c>
      <c r="D451" s="54">
        <v>15</v>
      </c>
      <c r="E451" s="57">
        <f t="shared" si="147"/>
        <v>2.631578947368421E-3</v>
      </c>
      <c r="F451" s="57">
        <f t="shared" si="148"/>
        <v>1.0309278350515464E-2</v>
      </c>
      <c r="G451" s="57">
        <f t="shared" si="149"/>
        <v>2</v>
      </c>
      <c r="H451" s="50">
        <f t="shared" si="150"/>
        <v>5.263157894736842E-3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3</v>
      </c>
      <c r="D453" s="54">
        <v>7</v>
      </c>
      <c r="E453" s="57">
        <f t="shared" si="147"/>
        <v>1.5789473684210526E-3</v>
      </c>
      <c r="F453" s="57">
        <f t="shared" si="148"/>
        <v>4.8109965635738834E-3</v>
      </c>
      <c r="G453" s="57">
        <f t="shared" si="149"/>
        <v>1.3333333333333333</v>
      </c>
      <c r="H453" s="50">
        <f t="shared" si="150"/>
        <v>2.1052631578947368E-3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7</v>
      </c>
      <c r="D456" s="54">
        <v>2</v>
      </c>
      <c r="E456" s="57">
        <f t="shared" si="147"/>
        <v>3.6842105263157894E-3</v>
      </c>
      <c r="F456" s="57">
        <f t="shared" si="148"/>
        <v>1.3745704467353953E-3</v>
      </c>
      <c r="G456" s="57">
        <f t="shared" si="149"/>
        <v>-0.7142857142857143</v>
      </c>
      <c r="H456" s="50">
        <f t="shared" si="150"/>
        <v>-2.631578947368421E-3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2</v>
      </c>
      <c r="D458" s="54">
        <v>1</v>
      </c>
      <c r="E458" s="57">
        <f t="shared" si="147"/>
        <v>1.0526315789473684E-3</v>
      </c>
      <c r="F458" s="57">
        <f t="shared" si="148"/>
        <v>6.8728522336769765E-4</v>
      </c>
      <c r="G458" s="57">
        <f t="shared" si="149"/>
        <v>-0.5</v>
      </c>
      <c r="H458" s="50">
        <f t="shared" si="150"/>
        <v>-5.263157894736842E-4</v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1</v>
      </c>
      <c r="D461" s="54">
        <v>3</v>
      </c>
      <c r="E461" s="57">
        <f t="shared" si="147"/>
        <v>5.263157894736842E-4</v>
      </c>
      <c r="F461" s="57">
        <f t="shared" si="148"/>
        <v>2.0618556701030928E-3</v>
      </c>
      <c r="G461" s="57">
        <f t="shared" si="149"/>
        <v>2</v>
      </c>
      <c r="H461" s="50">
        <f t="shared" si="150"/>
        <v>1.0526315789473684E-3</v>
      </c>
    </row>
    <row r="462" spans="1:8" s="32" customFormat="1" x14ac:dyDescent="0.2">
      <c r="A462" s="39"/>
      <c r="B462" s="55" t="s">
        <v>518</v>
      </c>
      <c r="C462" s="56">
        <v>5</v>
      </c>
      <c r="D462" s="54">
        <v>3</v>
      </c>
      <c r="E462" s="57">
        <f t="shared" si="147"/>
        <v>2.631578947368421E-3</v>
      </c>
      <c r="F462" s="57">
        <f t="shared" si="148"/>
        <v>2.0618556701030928E-3</v>
      </c>
      <c r="G462" s="57">
        <f t="shared" si="149"/>
        <v>-0.4</v>
      </c>
      <c r="H462" s="50">
        <f t="shared" si="150"/>
        <v>-1.0526315789473684E-3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1</v>
      </c>
      <c r="D464" s="54">
        <v>2</v>
      </c>
      <c r="E464" s="57">
        <f t="shared" si="147"/>
        <v>5.263157894736842E-4</v>
      </c>
      <c r="F464" s="57">
        <f t="shared" si="148"/>
        <v>1.3745704467353953E-3</v>
      </c>
      <c r="G464" s="57">
        <f t="shared" si="149"/>
        <v>1</v>
      </c>
      <c r="H464" s="50">
        <f t="shared" si="150"/>
        <v>5.263157894736842E-4</v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3</v>
      </c>
      <c r="D469" s="54">
        <v>1</v>
      </c>
      <c r="E469" s="57">
        <f t="shared" si="147"/>
        <v>1.5789473684210526E-3</v>
      </c>
      <c r="F469" s="57">
        <f t="shared" si="148"/>
        <v>6.8728522336769765E-4</v>
      </c>
      <c r="G469" s="57">
        <f t="shared" si="149"/>
        <v>-0.66666666666666663</v>
      </c>
      <c r="H469" s="50">
        <f t="shared" si="150"/>
        <v>-1.0526315789473684E-3</v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1</v>
      </c>
      <c r="E472" s="57" t="str">
        <f t="shared" si="147"/>
        <v/>
      </c>
      <c r="F472" s="57">
        <f t="shared" si="148"/>
        <v>6.8728522336769765E-4</v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8</v>
      </c>
      <c r="D473" s="54">
        <v>0</v>
      </c>
      <c r="E473" s="57">
        <f t="shared" si="147"/>
        <v>4.2105263157894736E-3</v>
      </c>
      <c r="F473" s="57" t="str">
        <f t="shared" si="148"/>
        <v/>
      </c>
      <c r="G473" s="57" t="str">
        <f t="shared" si="149"/>
        <v>0</v>
      </c>
      <c r="H473" s="50">
        <f t="shared" si="150"/>
        <v>0</v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1</v>
      </c>
      <c r="E480" s="57" t="str">
        <f t="shared" si="167"/>
        <v/>
      </c>
      <c r="F480" s="57">
        <f t="shared" si="168"/>
        <v>6.8728522336769765E-4</v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8</v>
      </c>
      <c r="D482" s="54">
        <v>3</v>
      </c>
      <c r="E482" s="57">
        <f t="shared" si="167"/>
        <v>4.2105263157894736E-3</v>
      </c>
      <c r="F482" s="57">
        <f t="shared" si="168"/>
        <v>2.0618556701030928E-3</v>
      </c>
      <c r="G482" s="57">
        <f t="shared" si="169"/>
        <v>-0.625</v>
      </c>
      <c r="H482" s="50">
        <f t="shared" si="170"/>
        <v>-2.631578947368421E-3</v>
      </c>
    </row>
    <row r="483" spans="1:8" s="32" customFormat="1" x14ac:dyDescent="0.2">
      <c r="A483" s="39"/>
      <c r="B483" s="55" t="s">
        <v>125</v>
      </c>
      <c r="C483" s="56">
        <v>3</v>
      </c>
      <c r="D483" s="54">
        <v>0</v>
      </c>
      <c r="E483" s="57">
        <f t="shared" si="167"/>
        <v>1.5789473684210526E-3</v>
      </c>
      <c r="F483" s="57" t="str">
        <f t="shared" si="168"/>
        <v/>
      </c>
      <c r="G483" s="57" t="str">
        <f t="shared" si="169"/>
        <v>0</v>
      </c>
      <c r="H483" s="50">
        <f t="shared" si="170"/>
        <v>0</v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4</v>
      </c>
      <c r="D487" s="54">
        <v>17</v>
      </c>
      <c r="E487" s="57">
        <f t="shared" si="167"/>
        <v>2.1052631578947368E-3</v>
      </c>
      <c r="F487" s="57">
        <f t="shared" si="168"/>
        <v>1.1683848797250859E-2</v>
      </c>
      <c r="G487" s="57">
        <f t="shared" si="169"/>
        <v>3.25</v>
      </c>
      <c r="H487" s="50">
        <f t="shared" si="170"/>
        <v>6.8421052631578941E-3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2</v>
      </c>
      <c r="D504" s="54">
        <v>0</v>
      </c>
      <c r="E504" s="58">
        <f t="shared" si="167"/>
        <v>1.0526315789473684E-3</v>
      </c>
      <c r="F504" s="58" t="str">
        <f t="shared" si="168"/>
        <v/>
      </c>
      <c r="G504" s="51" t="str">
        <f t="shared" si="169"/>
        <v>0</v>
      </c>
      <c r="H504" s="52">
        <f t="shared" si="170"/>
        <v>0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1</v>
      </c>
      <c r="D506" s="54">
        <v>1</v>
      </c>
      <c r="E506" s="58">
        <f t="shared" ref="E506" si="171">+IF(C506=0,"",C506/C$333)</f>
        <v>5.263157894736842E-4</v>
      </c>
      <c r="F506" s="58">
        <f t="shared" ref="F506" si="172">+IF(D506=0,"",D506/D$333)</f>
        <v>6.8728522336769765E-4</v>
      </c>
      <c r="G506" s="51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14</v>
      </c>
      <c r="D507" s="54">
        <v>16</v>
      </c>
      <c r="E507" s="58">
        <f t="shared" ref="E507:E532" si="175">+IF(C507=0,"",C507/C$333)</f>
        <v>7.3684210526315788E-3</v>
      </c>
      <c r="F507" s="58">
        <f t="shared" ref="F507:F532" si="176">+IF(D507=0,"",D507/D$333)</f>
        <v>1.0996563573883162E-2</v>
      </c>
      <c r="G507" s="51">
        <f t="shared" si="169"/>
        <v>0.14285714285714285</v>
      </c>
      <c r="H507" s="52">
        <f t="shared" si="170"/>
        <v>1.0526315789473684E-3</v>
      </c>
    </row>
    <row r="508" spans="1:8" s="46" customFormat="1" ht="15.75" customHeight="1" x14ac:dyDescent="0.2">
      <c r="A508" s="45"/>
      <c r="B508" s="53" t="s">
        <v>525</v>
      </c>
      <c r="C508" s="24">
        <v>1</v>
      </c>
      <c r="D508" s="24">
        <v>2</v>
      </c>
      <c r="E508" s="58">
        <f t="shared" si="175"/>
        <v>5.263157894736842E-4</v>
      </c>
      <c r="F508" s="58">
        <f t="shared" si="176"/>
        <v>1.3745704467353953E-3</v>
      </c>
      <c r="G508" s="51">
        <f t="shared" si="169"/>
        <v>1</v>
      </c>
      <c r="H508" s="52">
        <f t="shared" si="170"/>
        <v>5.263157894736842E-4</v>
      </c>
    </row>
    <row r="509" spans="1:8" x14ac:dyDescent="0.2">
      <c r="B509" s="53" t="s">
        <v>136</v>
      </c>
      <c r="C509" s="54">
        <v>1</v>
      </c>
      <c r="D509" s="54">
        <v>0</v>
      </c>
      <c r="E509" s="58">
        <f t="shared" si="175"/>
        <v>5.263157894736842E-4</v>
      </c>
      <c r="F509" s="58" t="str">
        <f t="shared" si="176"/>
        <v/>
      </c>
      <c r="G509" s="51" t="str">
        <f t="shared" si="169"/>
        <v>0</v>
      </c>
      <c r="H509" s="52">
        <f t="shared" si="170"/>
        <v>0</v>
      </c>
    </row>
    <row r="510" spans="1:8" x14ac:dyDescent="0.2">
      <c r="B510" s="53" t="s">
        <v>350</v>
      </c>
      <c r="C510" s="54">
        <v>5</v>
      </c>
      <c r="D510" s="54">
        <v>6</v>
      </c>
      <c r="E510" s="58">
        <f t="shared" si="175"/>
        <v>2.631578947368421E-3</v>
      </c>
      <c r="F510" s="58">
        <f t="shared" si="176"/>
        <v>4.1237113402061857E-3</v>
      </c>
      <c r="G510" s="51">
        <f t="shared" si="169"/>
        <v>0.2</v>
      </c>
      <c r="H510" s="52">
        <f t="shared" si="170"/>
        <v>5.263157894736842E-4</v>
      </c>
    </row>
    <row r="511" spans="1:8" x14ac:dyDescent="0.2">
      <c r="B511" s="53" t="s">
        <v>351</v>
      </c>
      <c r="C511" s="54">
        <v>7</v>
      </c>
      <c r="D511" s="54">
        <v>6</v>
      </c>
      <c r="E511" s="58">
        <f t="shared" si="175"/>
        <v>3.6842105263157894E-3</v>
      </c>
      <c r="F511" s="58">
        <f t="shared" si="176"/>
        <v>4.1237113402061857E-3</v>
      </c>
      <c r="G511" s="51">
        <f t="shared" si="169"/>
        <v>-0.14285714285714285</v>
      </c>
      <c r="H511" s="52">
        <f t="shared" si="170"/>
        <v>-5.263157894736842E-4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1</v>
      </c>
      <c r="D513" s="54">
        <v>0</v>
      </c>
      <c r="E513" s="58">
        <f t="shared" si="175"/>
        <v>5.263157894736842E-4</v>
      </c>
      <c r="F513" s="58" t="str">
        <f t="shared" si="176"/>
        <v/>
      </c>
      <c r="G513" s="51" t="str">
        <f t="shared" si="169"/>
        <v>0</v>
      </c>
      <c r="H513" s="52">
        <f t="shared" si="170"/>
        <v>0</v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2</v>
      </c>
      <c r="D520" s="54">
        <v>0</v>
      </c>
      <c r="E520" s="58">
        <f t="shared" si="175"/>
        <v>1.0526315789473684E-3</v>
      </c>
      <c r="F520" s="58" t="str">
        <f t="shared" si="176"/>
        <v/>
      </c>
      <c r="G520" s="51" t="str">
        <f t="shared" si="169"/>
        <v>0</v>
      </c>
      <c r="H520" s="52">
        <f t="shared" si="170"/>
        <v>0</v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1</v>
      </c>
      <c r="D522" s="54">
        <v>1</v>
      </c>
      <c r="E522" s="58">
        <f t="shared" si="175"/>
        <v>5.263157894736842E-4</v>
      </c>
      <c r="F522" s="58">
        <f t="shared" si="176"/>
        <v>6.8728522336769765E-4</v>
      </c>
      <c r="G522" s="51">
        <f t="shared" si="169"/>
        <v>0</v>
      </c>
      <c r="H522" s="52">
        <f t="shared" si="170"/>
        <v>0</v>
      </c>
    </row>
    <row r="523" spans="2:8" ht="24" x14ac:dyDescent="0.2">
      <c r="B523" s="53" t="s">
        <v>527</v>
      </c>
      <c r="C523" s="54">
        <v>0</v>
      </c>
      <c r="D523" s="54">
        <v>11</v>
      </c>
      <c r="E523" s="58" t="str">
        <f t="shared" si="175"/>
        <v/>
      </c>
      <c r="F523" s="58">
        <f t="shared" si="176"/>
        <v>7.5601374570446736E-3</v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12</v>
      </c>
      <c r="D525" s="54">
        <v>28</v>
      </c>
      <c r="E525" s="58">
        <f t="shared" si="175"/>
        <v>6.3157894736842104E-3</v>
      </c>
      <c r="F525" s="58">
        <f t="shared" si="176"/>
        <v>1.9243986254295534E-2</v>
      </c>
      <c r="G525" s="51">
        <f t="shared" si="169"/>
        <v>1.3333333333333333</v>
      </c>
      <c r="H525" s="52">
        <f t="shared" si="170"/>
        <v>8.4210526315789472E-3</v>
      </c>
    </row>
    <row r="526" spans="2:8" x14ac:dyDescent="0.2">
      <c r="B526" s="53" t="s">
        <v>323</v>
      </c>
      <c r="C526" s="54">
        <v>2</v>
      </c>
      <c r="D526" s="54">
        <v>7</v>
      </c>
      <c r="E526" s="58">
        <f t="shared" si="175"/>
        <v>1.0526315789473684E-3</v>
      </c>
      <c r="F526" s="58">
        <f t="shared" si="176"/>
        <v>4.8109965635738834E-3</v>
      </c>
      <c r="G526" s="51">
        <f t="shared" si="169"/>
        <v>2.5</v>
      </c>
      <c r="H526" s="52">
        <f t="shared" si="170"/>
        <v>2.631578947368421E-3</v>
      </c>
    </row>
    <row r="527" spans="2:8" x14ac:dyDescent="0.2">
      <c r="B527" s="53" t="s">
        <v>324</v>
      </c>
      <c r="C527" s="54">
        <v>1</v>
      </c>
      <c r="D527" s="54">
        <v>2</v>
      </c>
      <c r="E527" s="58">
        <f t="shared" si="175"/>
        <v>5.263157894736842E-4</v>
      </c>
      <c r="F527" s="58">
        <f t="shared" si="176"/>
        <v>1.3745704467353953E-3</v>
      </c>
      <c r="G527" s="51">
        <f t="shared" si="169"/>
        <v>1</v>
      </c>
      <c r="H527" s="52">
        <f t="shared" si="170"/>
        <v>5.263157894736842E-4</v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47</v>
      </c>
      <c r="D530" s="54">
        <v>85</v>
      </c>
      <c r="E530" s="58">
        <f t="shared" si="175"/>
        <v>2.4736842105263158E-2</v>
      </c>
      <c r="F530" s="58">
        <f t="shared" si="176"/>
        <v>5.8419243986254296E-2</v>
      </c>
      <c r="G530" s="51">
        <f t="shared" si="169"/>
        <v>0.80851063829787229</v>
      </c>
      <c r="H530" s="52">
        <f t="shared" si="170"/>
        <v>1.9999999999999997E-2</v>
      </c>
    </row>
    <row r="531" spans="1:8" x14ac:dyDescent="0.2">
      <c r="B531" s="53" t="s">
        <v>145</v>
      </c>
      <c r="C531" s="54">
        <v>140</v>
      </c>
      <c r="D531" s="54">
        <v>97</v>
      </c>
      <c r="E531" s="58">
        <f t="shared" si="175"/>
        <v>7.3684210526315783E-2</v>
      </c>
      <c r="F531" s="58">
        <f t="shared" si="176"/>
        <v>6.6666666666666666E-2</v>
      </c>
      <c r="G531" s="51">
        <f t="shared" si="169"/>
        <v>-0.30714285714285716</v>
      </c>
      <c r="H531" s="52">
        <f t="shared" si="170"/>
        <v>-2.2631578947368419E-2</v>
      </c>
    </row>
    <row r="532" spans="1:8" x14ac:dyDescent="0.2">
      <c r="B532" s="53" t="s">
        <v>326</v>
      </c>
      <c r="C532" s="54">
        <v>31</v>
      </c>
      <c r="D532" s="54">
        <v>73</v>
      </c>
      <c r="E532" s="58">
        <f t="shared" si="175"/>
        <v>1.6315789473684211E-2</v>
      </c>
      <c r="F532" s="58">
        <f t="shared" si="176"/>
        <v>5.0171821305841927E-2</v>
      </c>
      <c r="G532" s="51">
        <f t="shared" si="169"/>
        <v>1.3548387096774193</v>
      </c>
      <c r="H532" s="52">
        <f t="shared" si="170"/>
        <v>2.2105263157894735E-2</v>
      </c>
    </row>
    <row r="533" spans="1:8" s="32" customFormat="1" x14ac:dyDescent="0.2">
      <c r="A533" s="40"/>
      <c r="B533" s="55" t="s">
        <v>575</v>
      </c>
      <c r="C533" s="56">
        <v>2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1</v>
      </c>
      <c r="E537" s="58" t="str">
        <f t="shared" si="177"/>
        <v/>
      </c>
      <c r="F537" s="58">
        <f t="shared" si="178"/>
        <v>6.8728522336769765E-4</v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6</v>
      </c>
      <c r="D539" s="54">
        <v>5</v>
      </c>
      <c r="E539" s="58">
        <f t="shared" si="177"/>
        <v>3.1578947368421052E-3</v>
      </c>
      <c r="F539" s="58">
        <f t="shared" si="178"/>
        <v>3.4364261168384879E-3</v>
      </c>
      <c r="G539" s="51">
        <f t="shared" si="179"/>
        <v>-0.16666666666666666</v>
      </c>
      <c r="H539" s="52">
        <f t="shared" si="180"/>
        <v>-5.263157894736842E-4</v>
      </c>
    </row>
    <row r="540" spans="1:8" x14ac:dyDescent="0.2">
      <c r="B540" s="53" t="s">
        <v>529</v>
      </c>
      <c r="C540" s="54">
        <v>0</v>
      </c>
      <c r="D540" s="54">
        <v>2</v>
      </c>
      <c r="E540" s="58" t="str">
        <f t="shared" si="177"/>
        <v/>
      </c>
      <c r="F540" s="58">
        <f t="shared" si="178"/>
        <v>1.3745704467353953E-3</v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2</v>
      </c>
      <c r="D541" s="54">
        <v>5</v>
      </c>
      <c r="E541" s="58">
        <f t="shared" si="177"/>
        <v>1.0526315789473684E-3</v>
      </c>
      <c r="F541" s="58">
        <f t="shared" si="178"/>
        <v>3.4364261168384879E-3</v>
      </c>
      <c r="G541" s="51">
        <f t="shared" si="179"/>
        <v>1.5</v>
      </c>
      <c r="H541" s="52">
        <f t="shared" si="180"/>
        <v>1.5789473684210526E-3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1</v>
      </c>
      <c r="D543" s="54">
        <v>0</v>
      </c>
      <c r="E543" s="58">
        <f t="shared" si="177"/>
        <v>5.263157894736842E-4</v>
      </c>
      <c r="F543" s="58" t="str">
        <f t="shared" si="178"/>
        <v/>
      </c>
      <c r="G543" s="51" t="str">
        <f t="shared" si="179"/>
        <v>0</v>
      </c>
      <c r="H543" s="52">
        <f t="shared" si="180"/>
        <v>0</v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1</v>
      </c>
      <c r="D545" s="54">
        <v>0</v>
      </c>
      <c r="E545" s="58">
        <f t="shared" si="177"/>
        <v>5.263157894736842E-4</v>
      </c>
      <c r="F545" s="58" t="str">
        <f t="shared" si="178"/>
        <v/>
      </c>
      <c r="G545" s="51" t="str">
        <f t="shared" si="179"/>
        <v>0</v>
      </c>
      <c r="H545" s="52">
        <f t="shared" si="180"/>
        <v>0</v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1056</v>
      </c>
      <c r="D553" s="29">
        <f>SUM(D554:D579)</f>
        <v>704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-0.33333333333333331</v>
      </c>
      <c r="H553" s="31">
        <f>+IF(OR(AND(E553=""),(G553="")),"",E553*G553)</f>
        <v>-0.33333333333333331</v>
      </c>
    </row>
    <row r="554" spans="1:8" x14ac:dyDescent="0.2">
      <c r="B554" s="53" t="s">
        <v>334</v>
      </c>
      <c r="C554" s="54">
        <v>59</v>
      </c>
      <c r="D554" s="54">
        <v>16</v>
      </c>
      <c r="E554" s="58">
        <f t="shared" si="181"/>
        <v>5.587121212121212E-2</v>
      </c>
      <c r="F554" s="58">
        <f t="shared" si="182"/>
        <v>2.2727272727272728E-2</v>
      </c>
      <c r="G554" s="51">
        <f>+IF(OR(AND(D554=0),(C554=0)),"0",((D554-C554)/C554))</f>
        <v>-0.72881355932203384</v>
      </c>
      <c r="H554" s="52">
        <f>+IF(OR(AND(E554=""),(G554="")),"",E554*G554)</f>
        <v>-4.0719696969696968E-2</v>
      </c>
    </row>
    <row r="555" spans="1:8" x14ac:dyDescent="0.2">
      <c r="B555" s="53" t="s">
        <v>148</v>
      </c>
      <c r="C555" s="54">
        <v>67</v>
      </c>
      <c r="D555" s="54">
        <v>4</v>
      </c>
      <c r="E555" s="58">
        <f t="shared" si="181"/>
        <v>6.3446969696969696E-2</v>
      </c>
      <c r="F555" s="58">
        <f t="shared" si="182"/>
        <v>5.681818181818182E-3</v>
      </c>
      <c r="G555" s="51">
        <f t="shared" ref="G555:G579" si="183">+IF(OR(AND(D555=0),(C555=0)),"0",((D555-C555)/C555))</f>
        <v>-0.94029850746268662</v>
      </c>
      <c r="H555" s="52">
        <f t="shared" ref="H555:H579" si="184">+IF(OR(AND(E555=""),(G555="")),"",E555*G555)</f>
        <v>-5.9659090909090912E-2</v>
      </c>
    </row>
    <row r="556" spans="1:8" x14ac:dyDescent="0.2">
      <c r="B556" s="53" t="s">
        <v>606</v>
      </c>
      <c r="C556" s="54">
        <v>64</v>
      </c>
      <c r="D556" s="54">
        <v>54</v>
      </c>
      <c r="E556" s="58">
        <f t="shared" si="181"/>
        <v>6.0606060606060608E-2</v>
      </c>
      <c r="F556" s="58">
        <f t="shared" si="182"/>
        <v>7.6704545454545456E-2</v>
      </c>
      <c r="G556" s="51">
        <f t="shared" si="183"/>
        <v>-0.15625</v>
      </c>
      <c r="H556" s="52">
        <f t="shared" si="184"/>
        <v>-9.46969696969697E-3</v>
      </c>
    </row>
    <row r="557" spans="1:8" x14ac:dyDescent="0.2">
      <c r="B557" s="53" t="s">
        <v>335</v>
      </c>
      <c r="C557" s="54">
        <v>83</v>
      </c>
      <c r="D557" s="54">
        <v>39</v>
      </c>
      <c r="E557" s="58">
        <f t="shared" si="181"/>
        <v>7.8598484848484848E-2</v>
      </c>
      <c r="F557" s="58">
        <f t="shared" si="182"/>
        <v>5.5397727272727272E-2</v>
      </c>
      <c r="G557" s="51">
        <f t="shared" si="183"/>
        <v>-0.53012048192771088</v>
      </c>
      <c r="H557" s="52">
        <f t="shared" si="184"/>
        <v>-4.1666666666666671E-2</v>
      </c>
    </row>
    <row r="558" spans="1:8" x14ac:dyDescent="0.2">
      <c r="B558" s="53" t="s">
        <v>149</v>
      </c>
      <c r="C558" s="54">
        <v>23</v>
      </c>
      <c r="D558" s="54">
        <v>19</v>
      </c>
      <c r="E558" s="58">
        <f t="shared" si="181"/>
        <v>2.1780303030303032E-2</v>
      </c>
      <c r="F558" s="58">
        <f t="shared" si="182"/>
        <v>2.6988636363636364E-2</v>
      </c>
      <c r="G558" s="51">
        <f t="shared" si="183"/>
        <v>-0.17391304347826086</v>
      </c>
      <c r="H558" s="52">
        <f t="shared" si="184"/>
        <v>-3.787878787878788E-3</v>
      </c>
    </row>
    <row r="559" spans="1:8" x14ac:dyDescent="0.2">
      <c r="B559" s="53" t="s">
        <v>147</v>
      </c>
      <c r="C559" s="54">
        <v>0</v>
      </c>
      <c r="D559" s="54">
        <v>1</v>
      </c>
      <c r="E559" s="58" t="str">
        <f t="shared" si="181"/>
        <v/>
      </c>
      <c r="F559" s="58">
        <f t="shared" si="182"/>
        <v>1.4204545454545455E-3</v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6</v>
      </c>
      <c r="D560" s="54">
        <v>3</v>
      </c>
      <c r="E560" s="57">
        <f t="shared" si="181"/>
        <v>5.681818181818182E-3</v>
      </c>
      <c r="F560" s="57">
        <f t="shared" si="182"/>
        <v>4.261363636363636E-3</v>
      </c>
      <c r="G560" s="57">
        <f t="shared" si="183"/>
        <v>-0.5</v>
      </c>
      <c r="H560" s="50">
        <f t="shared" si="184"/>
        <v>-2.840909090909091E-3</v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3</v>
      </c>
      <c r="D562" s="54">
        <v>0</v>
      </c>
      <c r="E562" s="57">
        <f t="shared" si="181"/>
        <v>2.840909090909091E-3</v>
      </c>
      <c r="F562" s="57" t="str">
        <f t="shared" si="182"/>
        <v/>
      </c>
      <c r="G562" s="57" t="str">
        <f t="shared" si="183"/>
        <v>0</v>
      </c>
      <c r="H562" s="50">
        <f t="shared" si="184"/>
        <v>0</v>
      </c>
    </row>
    <row r="563" spans="1:8" s="32" customFormat="1" x14ac:dyDescent="0.2">
      <c r="A563" s="39"/>
      <c r="B563" s="55" t="s">
        <v>532</v>
      </c>
      <c r="C563" s="56">
        <v>1</v>
      </c>
      <c r="D563" s="54">
        <v>0</v>
      </c>
      <c r="E563" s="57">
        <f t="shared" si="181"/>
        <v>9.46969696969697E-4</v>
      </c>
      <c r="F563" s="57" t="str">
        <f t="shared" si="182"/>
        <v/>
      </c>
      <c r="G563" s="57" t="str">
        <f t="shared" si="183"/>
        <v>0</v>
      </c>
      <c r="H563" s="50">
        <f t="shared" si="184"/>
        <v>0</v>
      </c>
    </row>
    <row r="564" spans="1:8" s="32" customFormat="1" x14ac:dyDescent="0.2">
      <c r="A564" s="40"/>
      <c r="B564" s="55" t="s">
        <v>567</v>
      </c>
      <c r="C564" s="56">
        <v>7</v>
      </c>
      <c r="D564" s="54">
        <v>26</v>
      </c>
      <c r="E564" s="57">
        <f t="shared" ref="E564:E565" si="185">+IF(C564=0,"",C564/C$553)</f>
        <v>6.628787878787879E-3</v>
      </c>
      <c r="F564" s="57">
        <f t="shared" ref="F564:F565" si="186">+IF(D564=0,"",D564/D$553)</f>
        <v>3.6931818181818184E-2</v>
      </c>
      <c r="G564" s="57">
        <f t="shared" ref="G564:G565" si="187">+IF(OR(AND(D564=0),(C564=0)),"0",((D564-C564)/C564))</f>
        <v>2.7142857142857144</v>
      </c>
      <c r="H564" s="50">
        <f t="shared" ref="H564:H565" si="188">+IF(OR(AND(E564=""),(G564="")),"",E564*G564)</f>
        <v>1.7992424242424244E-2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56</v>
      </c>
      <c r="D567" s="54">
        <v>127</v>
      </c>
      <c r="E567" s="57">
        <f t="shared" si="189"/>
        <v>5.3030303030303032E-2</v>
      </c>
      <c r="F567" s="57">
        <f t="shared" si="190"/>
        <v>0.18039772727272727</v>
      </c>
      <c r="G567" s="57">
        <f t="shared" si="183"/>
        <v>1.2678571428571428</v>
      </c>
      <c r="H567" s="50">
        <f t="shared" si="184"/>
        <v>6.7234848484848481E-2</v>
      </c>
    </row>
    <row r="568" spans="1:8" s="32" customFormat="1" x14ac:dyDescent="0.2">
      <c r="A568" s="39"/>
      <c r="B568" s="55" t="s">
        <v>151</v>
      </c>
      <c r="C568" s="56">
        <v>21</v>
      </c>
      <c r="D568" s="54">
        <v>0</v>
      </c>
      <c r="E568" s="57">
        <f t="shared" si="189"/>
        <v>1.9886363636363636E-2</v>
      </c>
      <c r="F568" s="57" t="str">
        <f t="shared" si="190"/>
        <v/>
      </c>
      <c r="G568" s="57" t="str">
        <f t="shared" si="183"/>
        <v>0</v>
      </c>
      <c r="H568" s="50">
        <f t="shared" si="184"/>
        <v>0</v>
      </c>
    </row>
    <row r="569" spans="1:8" s="32" customFormat="1" x14ac:dyDescent="0.2">
      <c r="A569" s="39"/>
      <c r="B569" s="55" t="s">
        <v>152</v>
      </c>
      <c r="C569" s="56">
        <v>10</v>
      </c>
      <c r="D569" s="54">
        <v>25</v>
      </c>
      <c r="E569" s="57">
        <f t="shared" si="189"/>
        <v>9.46969696969697E-3</v>
      </c>
      <c r="F569" s="57">
        <f t="shared" si="190"/>
        <v>3.551136363636364E-2</v>
      </c>
      <c r="G569" s="57">
        <f t="shared" si="183"/>
        <v>1.5</v>
      </c>
      <c r="H569" s="50">
        <f t="shared" si="184"/>
        <v>1.4204545454545456E-2</v>
      </c>
    </row>
    <row r="570" spans="1:8" s="32" customFormat="1" x14ac:dyDescent="0.2">
      <c r="A570" s="39"/>
      <c r="B570" s="55" t="s">
        <v>340</v>
      </c>
      <c r="C570" s="56">
        <v>623</v>
      </c>
      <c r="D570" s="54">
        <v>335</v>
      </c>
      <c r="E570" s="57">
        <f t="shared" si="189"/>
        <v>0.58996212121212122</v>
      </c>
      <c r="F570" s="57">
        <f t="shared" si="190"/>
        <v>0.47585227272727271</v>
      </c>
      <c r="G570" s="57">
        <f t="shared" si="183"/>
        <v>-0.4622792937399679</v>
      </c>
      <c r="H570" s="50">
        <f t="shared" si="184"/>
        <v>-0.27272727272727271</v>
      </c>
    </row>
    <row r="571" spans="1:8" x14ac:dyDescent="0.2">
      <c r="B571" s="53" t="s">
        <v>153</v>
      </c>
      <c r="C571" s="54">
        <v>15</v>
      </c>
      <c r="D571" s="54">
        <v>13</v>
      </c>
      <c r="E571" s="58">
        <f t="shared" si="189"/>
        <v>1.4204545454545454E-2</v>
      </c>
      <c r="F571" s="58">
        <f t="shared" si="190"/>
        <v>1.8465909090909092E-2</v>
      </c>
      <c r="G571" s="51">
        <f t="shared" si="183"/>
        <v>-0.13333333333333333</v>
      </c>
      <c r="H571" s="52">
        <f t="shared" si="184"/>
        <v>-1.8939393939393938E-3</v>
      </c>
    </row>
    <row r="572" spans="1:8" x14ac:dyDescent="0.2">
      <c r="B572" s="53" t="s">
        <v>341</v>
      </c>
      <c r="C572" s="54">
        <v>5</v>
      </c>
      <c r="D572" s="54">
        <v>10</v>
      </c>
      <c r="E572" s="58">
        <f t="shared" si="189"/>
        <v>4.734848484848485E-3</v>
      </c>
      <c r="F572" s="58">
        <f t="shared" si="190"/>
        <v>1.4204545454545454E-2</v>
      </c>
      <c r="G572" s="51">
        <f t="shared" si="183"/>
        <v>1</v>
      </c>
      <c r="H572" s="52">
        <f t="shared" si="184"/>
        <v>4.734848484848485E-3</v>
      </c>
    </row>
    <row r="573" spans="1:8" x14ac:dyDescent="0.2">
      <c r="B573" s="53" t="s">
        <v>154</v>
      </c>
      <c r="C573" s="54">
        <v>8</v>
      </c>
      <c r="D573" s="54">
        <v>0</v>
      </c>
      <c r="E573" s="58">
        <f t="shared" si="189"/>
        <v>7.575757575757576E-3</v>
      </c>
      <c r="F573" s="58" t="str">
        <f t="shared" si="190"/>
        <v/>
      </c>
      <c r="G573" s="51" t="str">
        <f t="shared" si="183"/>
        <v>0</v>
      </c>
      <c r="H573" s="52">
        <f t="shared" si="184"/>
        <v>0</v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1</v>
      </c>
      <c r="D575" s="54">
        <v>0</v>
      </c>
      <c r="E575" s="58">
        <f t="shared" si="189"/>
        <v>9.46969696969697E-4</v>
      </c>
      <c r="F575" s="58" t="str">
        <f t="shared" si="190"/>
        <v/>
      </c>
      <c r="G575" s="51" t="str">
        <f t="shared" si="183"/>
        <v>0</v>
      </c>
      <c r="H575" s="52">
        <f t="shared" si="184"/>
        <v>0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0</v>
      </c>
      <c r="D578" s="54">
        <v>3</v>
      </c>
      <c r="E578" s="58" t="str">
        <f t="shared" si="189"/>
        <v/>
      </c>
      <c r="F578" s="58">
        <f t="shared" si="190"/>
        <v>4.261363636363636E-3</v>
      </c>
      <c r="G578" s="51" t="str">
        <f t="shared" si="183"/>
        <v>0</v>
      </c>
      <c r="H578" s="52" t="str">
        <f t="shared" si="184"/>
        <v/>
      </c>
    </row>
    <row r="579" spans="2:8" x14ac:dyDescent="0.2">
      <c r="B579" s="53" t="s">
        <v>533</v>
      </c>
      <c r="C579" s="54">
        <v>4</v>
      </c>
      <c r="D579" s="54">
        <v>29</v>
      </c>
      <c r="E579" s="58">
        <f t="shared" si="189"/>
        <v>3.787878787878788E-3</v>
      </c>
      <c r="F579" s="58">
        <f t="shared" si="190"/>
        <v>4.1193181818181816E-2</v>
      </c>
      <c r="G579" s="51">
        <f t="shared" si="183"/>
        <v>6.25</v>
      </c>
      <c r="H579" s="52">
        <f t="shared" si="184"/>
        <v>2.3674242424242424E-2</v>
      </c>
    </row>
    <row r="580" spans="2:8" x14ac:dyDescent="0.2">
      <c r="B580" s="13" t="s">
        <v>396</v>
      </c>
      <c r="C580" s="8"/>
      <c r="D580" s="8"/>
    </row>
    <row r="581" spans="2:8" x14ac:dyDescent="0.2">
      <c r="C581" s="8"/>
      <c r="D581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429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386</v>
      </c>
      <c r="C8" s="28">
        <f>+C18+C73+C165+C333+C553</f>
        <v>9679</v>
      </c>
      <c r="D8" s="29">
        <f>+D18+D73+D165+D333+D553</f>
        <v>11311</v>
      </c>
      <c r="E8" s="30">
        <f>SUM(E9:E13)</f>
        <v>1</v>
      </c>
      <c r="F8" s="30">
        <f>SUM(F9:F13)</f>
        <v>1</v>
      </c>
      <c r="G8" s="30">
        <f>+(D8-C8)/C8</f>
        <v>0.1686124599648724</v>
      </c>
      <c r="H8" s="31">
        <f>+E8*G8</f>
        <v>0.1686124599648724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33</v>
      </c>
      <c r="D9" s="24">
        <f>+D18</f>
        <v>36</v>
      </c>
      <c r="E9" s="50">
        <f>C9/$C$8</f>
        <v>3.4094431242896995E-3</v>
      </c>
      <c r="F9" s="50">
        <f>D9/$D$8</f>
        <v>3.1827424630890282E-3</v>
      </c>
      <c r="G9" s="51">
        <f>+IF(OR(AND(D9=0),(C9=0)),"0",((D9-C9)/C9))</f>
        <v>9.0909090909090912E-2</v>
      </c>
      <c r="H9" s="52">
        <f>+IF(OR(AND(E9=""),(G9="")),"",E9*G9)</f>
        <v>3.0994937493542722E-4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647</v>
      </c>
      <c r="D10" s="24">
        <f>+D73</f>
        <v>452</v>
      </c>
      <c r="E10" s="50">
        <f>C10/$C$8</f>
        <v>6.6845748527740473E-2</v>
      </c>
      <c r="F10" s="50">
        <f>D10/$D$8</f>
        <v>3.9961099814340026E-2</v>
      </c>
      <c r="G10" s="51">
        <f>+IF(OR(AND(D10=0),(C10=0)),"0",((D10-C10)/C10))</f>
        <v>-0.30139103554868624</v>
      </c>
      <c r="H10" s="52">
        <f>+IF(OR(AND(E10=""),(G10="")),"",E10*G10)</f>
        <v>-2.0146709370802769E-2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1320</v>
      </c>
      <c r="D11" s="24">
        <f>+D165</f>
        <v>1115</v>
      </c>
      <c r="E11" s="50">
        <f>C11/$C$8</f>
        <v>0.13637772497158798</v>
      </c>
      <c r="F11" s="50">
        <f>D11/$D$8</f>
        <v>9.8576606842896292E-2</v>
      </c>
      <c r="G11" s="51">
        <f>+IF(OR(AND(D11=0),(C11=0)),"0",((D11-C11)/C11))</f>
        <v>-0.1553030303030303</v>
      </c>
      <c r="H11" s="52">
        <f>+IF(OR(AND(E11=""),(G11="")),"",E11*G11)</f>
        <v>-2.1179873953920861E-2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6347</v>
      </c>
      <c r="D12" s="24">
        <f>+D333</f>
        <v>6800</v>
      </c>
      <c r="E12" s="50">
        <f>C12/$C$8</f>
        <v>0.65574956090505221</v>
      </c>
      <c r="F12" s="50">
        <f>D12/$D$8</f>
        <v>0.60118468747237208</v>
      </c>
      <c r="G12" s="51">
        <f>+IF(OR(AND(D12=0),(C12=0)),"0",((D12-C12)/C12))</f>
        <v>7.1372301874901525E-2</v>
      </c>
      <c r="H12" s="52">
        <f>+IF(OR(AND(E12=""),(G12="")),"",E12*G12)</f>
        <v>4.6802355615249508E-2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1332</v>
      </c>
      <c r="D13" s="24">
        <f>+D553</f>
        <v>2908</v>
      </c>
      <c r="E13" s="50">
        <f>C13/$C$8</f>
        <v>0.13761752247132969</v>
      </c>
      <c r="F13" s="50">
        <f>D13/$D$8</f>
        <v>0.25709486340730264</v>
      </c>
      <c r="G13" s="51">
        <f>+IF(OR(AND(D13=0),(C13=0)),"0",((D13-C13)/C13))</f>
        <v>1.1831831831831832</v>
      </c>
      <c r="H13" s="52">
        <f>+IF(OR(AND(E13=""),(G13="")),"",E13*G13)</f>
        <v>0.16282673829941111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33</v>
      </c>
      <c r="D18" s="29">
        <f>SUM(D19:D67)</f>
        <v>36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9.0909090909090912E-2</v>
      </c>
      <c r="H18" s="31">
        <f>+IF(OR(AND(E18=""),(G18="")),"",E18*G18)</f>
        <v>9.0909090909090912E-2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1</v>
      </c>
      <c r="D23" s="54">
        <v>0</v>
      </c>
      <c r="E23" s="52">
        <f t="shared" si="0"/>
        <v>3.0303030303030304E-2</v>
      </c>
      <c r="F23" s="52" t="str">
        <f t="shared" si="1"/>
        <v/>
      </c>
      <c r="G23" s="51" t="str">
        <f t="shared" si="2"/>
        <v>0</v>
      </c>
      <c r="H23" s="52">
        <f t="shared" si="3"/>
        <v>0</v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2</v>
      </c>
      <c r="E25" s="52" t="str">
        <f t="shared" ref="E25" si="4">+IF(C25=0,"",C25/C$18)</f>
        <v/>
      </c>
      <c r="F25" s="52">
        <f t="shared" ref="F25" si="5">+IF(D25=0,"",D25/D$18)</f>
        <v>5.5555555555555552E-2</v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3</v>
      </c>
      <c r="D26" s="54">
        <v>0</v>
      </c>
      <c r="E26" s="52">
        <f t="shared" si="0"/>
        <v>9.0909090909090912E-2</v>
      </c>
      <c r="F26" s="52" t="str">
        <f t="shared" si="1"/>
        <v/>
      </c>
      <c r="G26" s="51" t="str">
        <f t="shared" si="2"/>
        <v>0</v>
      </c>
      <c r="H26" s="52">
        <f t="shared" si="3"/>
        <v>0</v>
      </c>
    </row>
    <row r="27" spans="1:8" x14ac:dyDescent="0.2">
      <c r="B27" s="53" t="s">
        <v>582</v>
      </c>
      <c r="C27" s="54">
        <v>5</v>
      </c>
      <c r="D27" s="54">
        <v>0</v>
      </c>
      <c r="E27" s="52">
        <f t="shared" si="0"/>
        <v>0.15151515151515152</v>
      </c>
      <c r="F27" s="52" t="str">
        <f t="shared" si="1"/>
        <v/>
      </c>
      <c r="G27" s="51" t="str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1</v>
      </c>
      <c r="D28" s="54">
        <v>2</v>
      </c>
      <c r="E28" s="52">
        <f t="shared" si="0"/>
        <v>3.0303030303030304E-2</v>
      </c>
      <c r="F28" s="52">
        <f t="shared" si="1"/>
        <v>5.5555555555555552E-2</v>
      </c>
      <c r="G28" s="51">
        <f t="shared" si="2"/>
        <v>1</v>
      </c>
      <c r="H28" s="52">
        <f t="shared" si="3"/>
        <v>3.0303030303030304E-2</v>
      </c>
    </row>
    <row r="29" spans="1:8" x14ac:dyDescent="0.2">
      <c r="B29" s="53" t="s">
        <v>5</v>
      </c>
      <c r="C29" s="54">
        <v>2</v>
      </c>
      <c r="D29" s="54">
        <v>9</v>
      </c>
      <c r="E29" s="52">
        <f t="shared" si="0"/>
        <v>6.0606060606060608E-2</v>
      </c>
      <c r="F29" s="52">
        <f t="shared" si="1"/>
        <v>0.25</v>
      </c>
      <c r="G29" s="51">
        <f t="shared" si="2"/>
        <v>3.5</v>
      </c>
      <c r="H29" s="52">
        <f t="shared" si="3"/>
        <v>0.21212121212121213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1</v>
      </c>
      <c r="E31" s="52" t="str">
        <f t="shared" si="0"/>
        <v/>
      </c>
      <c r="F31" s="52">
        <f t="shared" si="1"/>
        <v>2.7777777777777776E-2</v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3</v>
      </c>
      <c r="E35" s="52" t="str">
        <f t="shared" si="0"/>
        <v/>
      </c>
      <c r="F35" s="52">
        <f t="shared" si="1"/>
        <v>8.3333333333333329E-2</v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1</v>
      </c>
      <c r="D37" s="54">
        <v>0</v>
      </c>
      <c r="E37" s="52">
        <f t="shared" si="0"/>
        <v>3.0303030303030304E-2</v>
      </c>
      <c r="F37" s="52" t="str">
        <f t="shared" si="1"/>
        <v/>
      </c>
      <c r="G37" s="51" t="str">
        <f t="shared" si="2"/>
        <v>0</v>
      </c>
      <c r="H37" s="52">
        <f t="shared" si="3"/>
        <v>0</v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1</v>
      </c>
      <c r="D41" s="54">
        <v>1</v>
      </c>
      <c r="E41" s="52">
        <f t="shared" si="0"/>
        <v>3.0303030303030304E-2</v>
      </c>
      <c r="F41" s="52">
        <f t="shared" si="1"/>
        <v>2.7777777777777776E-2</v>
      </c>
      <c r="G41" s="51">
        <f t="shared" si="2"/>
        <v>0</v>
      </c>
      <c r="H41" s="52">
        <f t="shared" si="3"/>
        <v>0</v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1</v>
      </c>
      <c r="E44" s="52" t="str">
        <f t="shared" si="0"/>
        <v/>
      </c>
      <c r="F44" s="52">
        <f t="shared" si="1"/>
        <v>2.7777777777777776E-2</v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2</v>
      </c>
      <c r="D48" s="54">
        <v>0</v>
      </c>
      <c r="E48" s="52">
        <f t="shared" si="0"/>
        <v>6.0606060606060608E-2</v>
      </c>
      <c r="F48" s="52" t="str">
        <f t="shared" si="1"/>
        <v/>
      </c>
      <c r="G48" s="51" t="str">
        <f t="shared" si="2"/>
        <v>0</v>
      </c>
      <c r="H48" s="52">
        <f t="shared" si="3"/>
        <v>0</v>
      </c>
    </row>
    <row r="49" spans="1:8" x14ac:dyDescent="0.2">
      <c r="B49" s="53" t="s">
        <v>9</v>
      </c>
      <c r="C49" s="54">
        <v>2</v>
      </c>
      <c r="D49" s="54">
        <v>5</v>
      </c>
      <c r="E49" s="52">
        <f t="shared" si="0"/>
        <v>6.0606060606060608E-2</v>
      </c>
      <c r="F49" s="52">
        <f t="shared" si="1"/>
        <v>0.1388888888888889</v>
      </c>
      <c r="G49" s="51">
        <f t="shared" si="2"/>
        <v>1.5</v>
      </c>
      <c r="H49" s="52">
        <f t="shared" si="3"/>
        <v>9.0909090909090912E-2</v>
      </c>
    </row>
    <row r="50" spans="1:8" x14ac:dyDescent="0.2">
      <c r="B50" s="53" t="s">
        <v>584</v>
      </c>
      <c r="C50" s="54">
        <v>1</v>
      </c>
      <c r="D50" s="54">
        <v>0</v>
      </c>
      <c r="E50" s="52">
        <f t="shared" si="0"/>
        <v>3.0303030303030304E-2</v>
      </c>
      <c r="F50" s="52" t="str">
        <f t="shared" si="1"/>
        <v/>
      </c>
      <c r="G50" s="51" t="str">
        <f t="shared" si="2"/>
        <v>0</v>
      </c>
      <c r="H50" s="52">
        <f t="shared" si="3"/>
        <v>0</v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1</v>
      </c>
      <c r="D53" s="54">
        <v>0</v>
      </c>
      <c r="E53" s="52">
        <f t="shared" si="0"/>
        <v>3.0303030303030304E-2</v>
      </c>
      <c r="F53" s="52" t="str">
        <f t="shared" si="1"/>
        <v/>
      </c>
      <c r="G53" s="51" t="str">
        <f t="shared" si="2"/>
        <v>0</v>
      </c>
      <c r="H53" s="52">
        <f t="shared" si="3"/>
        <v>0</v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1</v>
      </c>
      <c r="D57" s="54">
        <v>0</v>
      </c>
      <c r="E57" s="52">
        <f t="shared" si="0"/>
        <v>3.0303030303030304E-2</v>
      </c>
      <c r="F57" s="52" t="str">
        <f t="shared" si="1"/>
        <v/>
      </c>
      <c r="G57" s="51" t="str">
        <f t="shared" si="2"/>
        <v>0</v>
      </c>
      <c r="H57" s="52">
        <f t="shared" si="3"/>
        <v>0</v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1</v>
      </c>
      <c r="D59" s="54">
        <v>0</v>
      </c>
      <c r="E59" s="52">
        <f t="shared" si="0"/>
        <v>3.0303030303030304E-2</v>
      </c>
      <c r="F59" s="52" t="str">
        <f t="shared" si="1"/>
        <v/>
      </c>
      <c r="G59" s="51" t="str">
        <f t="shared" si="2"/>
        <v>0</v>
      </c>
      <c r="H59" s="52">
        <f t="shared" si="3"/>
        <v>0</v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10</v>
      </c>
      <c r="D61" s="54">
        <v>1</v>
      </c>
      <c r="E61" s="52">
        <f t="shared" si="0"/>
        <v>0.30303030303030304</v>
      </c>
      <c r="F61" s="52">
        <f t="shared" si="1"/>
        <v>2.7777777777777776E-2</v>
      </c>
      <c r="G61" s="51">
        <f t="shared" si="2"/>
        <v>-0.9</v>
      </c>
      <c r="H61" s="52">
        <f t="shared" si="3"/>
        <v>-0.27272727272727276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4</v>
      </c>
      <c r="E62" s="50" t="str">
        <f t="shared" ref="E62:E63" si="8">+IF(C62=0,"",C62/C$18)</f>
        <v/>
      </c>
      <c r="F62" s="50">
        <f t="shared" ref="F62:F63" si="9">+IF(D62=0,"",D62/D$18)</f>
        <v>0.1111111111111111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6</v>
      </c>
      <c r="E65" s="52" t="str">
        <f t="shared" si="0"/>
        <v/>
      </c>
      <c r="F65" s="52">
        <f t="shared" si="1"/>
        <v>0.16666666666666666</v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1</v>
      </c>
      <c r="D66" s="54">
        <v>1</v>
      </c>
      <c r="E66" s="52">
        <f t="shared" si="0"/>
        <v>3.0303030303030304E-2</v>
      </c>
      <c r="F66" s="52">
        <f t="shared" si="1"/>
        <v>2.7777777777777776E-2</v>
      </c>
      <c r="G66" s="51">
        <f t="shared" si="2"/>
        <v>0</v>
      </c>
      <c r="H66" s="52">
        <f t="shared" si="3"/>
        <v>0</v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647</v>
      </c>
      <c r="D73" s="29">
        <f>SUM(D74:D159)</f>
        <v>452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-0.30139103554868624</v>
      </c>
      <c r="H73" s="31">
        <f>+IF(OR(AND(E73=""),(G73="")),"",E73*G73)</f>
        <v>-0.30139103554868624</v>
      </c>
    </row>
    <row r="74" spans="1:8" x14ac:dyDescent="0.2">
      <c r="B74" s="53" t="s">
        <v>437</v>
      </c>
      <c r="C74" s="54">
        <v>12</v>
      </c>
      <c r="D74" s="54">
        <v>10</v>
      </c>
      <c r="E74" s="58">
        <f>+IF(C74=0,"",C74/C$73)</f>
        <v>1.8547140649149921E-2</v>
      </c>
      <c r="F74" s="58">
        <f>+IF(D74=0,"",D74/D$73)</f>
        <v>2.2123893805309734E-2</v>
      </c>
      <c r="G74" s="51">
        <f>+IF(OR(AND(D74=0),(C74=0)),"0",((D74-C74)/C74))</f>
        <v>-0.16666666666666666</v>
      </c>
      <c r="H74" s="52">
        <f>+IF(OR(AND(E74=""),(G74="")),"",E74*G74)</f>
        <v>-3.0911901081916533E-3</v>
      </c>
    </row>
    <row r="75" spans="1:8" x14ac:dyDescent="0.2">
      <c r="B75" s="53" t="s">
        <v>585</v>
      </c>
      <c r="C75" s="54">
        <v>4</v>
      </c>
      <c r="D75" s="54">
        <v>8</v>
      </c>
      <c r="E75" s="58">
        <f t="shared" ref="E75:E146" si="12">+IF(C75=0,"",C75/C$73)</f>
        <v>6.1823802163833074E-3</v>
      </c>
      <c r="F75" s="58">
        <f t="shared" ref="F75:F146" si="13">+IF(D75=0,"",D75/D$73)</f>
        <v>1.7699115044247787E-2</v>
      </c>
      <c r="G75" s="51">
        <f t="shared" ref="G75:G146" si="14">+IF(OR(AND(D75=0),(C75=0)),"0",((D75-C75)/C75))</f>
        <v>1</v>
      </c>
      <c r="H75" s="52">
        <f t="shared" ref="H75:H146" si="15">+IF(OR(AND(E75=""),(G75="")),"",E75*G75)</f>
        <v>6.1823802163833074E-3</v>
      </c>
    </row>
    <row r="76" spans="1:8" s="32" customFormat="1" x14ac:dyDescent="0.2">
      <c r="A76" s="40"/>
      <c r="B76" s="55" t="s">
        <v>535</v>
      </c>
      <c r="C76" s="56">
        <v>4</v>
      </c>
      <c r="D76" s="54">
        <v>5</v>
      </c>
      <c r="E76" s="58">
        <f t="shared" ref="E76" si="16">+IF(C76=0,"",C76/C$73)</f>
        <v>6.1823802163833074E-3</v>
      </c>
      <c r="F76" s="58">
        <f t="shared" ref="F76" si="17">+IF(D76=0,"",D76/D$73)</f>
        <v>1.1061946902654867E-2</v>
      </c>
      <c r="G76" s="51">
        <f t="shared" ref="G76" si="18">+IF(OR(AND(D76=0),(C76=0)),"0",((D76-C76)/C76))</f>
        <v>0.25</v>
      </c>
      <c r="H76" s="52">
        <f t="shared" ref="H76" si="19">+IF(OR(AND(E76=""),(G76="")),"",E76*G76)</f>
        <v>1.5455950540958269E-3</v>
      </c>
    </row>
    <row r="77" spans="1:8" x14ac:dyDescent="0.2">
      <c r="B77" s="53" t="s">
        <v>586</v>
      </c>
      <c r="C77" s="54">
        <v>27</v>
      </c>
      <c r="D77" s="54">
        <v>31</v>
      </c>
      <c r="E77" s="58">
        <f t="shared" si="12"/>
        <v>4.1731066460587329E-2</v>
      </c>
      <c r="F77" s="58">
        <f t="shared" si="13"/>
        <v>6.8584070796460173E-2</v>
      </c>
      <c r="G77" s="51">
        <f t="shared" si="14"/>
        <v>0.14814814814814814</v>
      </c>
      <c r="H77" s="52">
        <f t="shared" si="15"/>
        <v>6.1823802163833074E-3</v>
      </c>
    </row>
    <row r="78" spans="1:8" x14ac:dyDescent="0.2">
      <c r="B78" s="53" t="s">
        <v>179</v>
      </c>
      <c r="C78" s="54">
        <v>34</v>
      </c>
      <c r="D78" s="54">
        <v>25</v>
      </c>
      <c r="E78" s="58">
        <f t="shared" si="12"/>
        <v>5.2550231839258117E-2</v>
      </c>
      <c r="F78" s="58">
        <f t="shared" si="13"/>
        <v>5.5309734513274339E-2</v>
      </c>
      <c r="G78" s="51">
        <f t="shared" si="14"/>
        <v>-0.26470588235294118</v>
      </c>
      <c r="H78" s="52">
        <f t="shared" si="15"/>
        <v>-1.3910355486862444E-2</v>
      </c>
    </row>
    <row r="79" spans="1:8" x14ac:dyDescent="0.2">
      <c r="B79" s="53" t="s">
        <v>16</v>
      </c>
      <c r="C79" s="54">
        <v>10</v>
      </c>
      <c r="D79" s="54">
        <v>1</v>
      </c>
      <c r="E79" s="58">
        <f t="shared" si="12"/>
        <v>1.5455950540958269E-2</v>
      </c>
      <c r="F79" s="58">
        <f t="shared" si="13"/>
        <v>2.2123893805309734E-3</v>
      </c>
      <c r="G79" s="51">
        <f t="shared" si="14"/>
        <v>-0.9</v>
      </c>
      <c r="H79" s="52">
        <f t="shared" si="15"/>
        <v>-1.3910355486862442E-2</v>
      </c>
    </row>
    <row r="80" spans="1:8" s="32" customFormat="1" x14ac:dyDescent="0.2">
      <c r="A80" s="39"/>
      <c r="B80" s="55" t="s">
        <v>35</v>
      </c>
      <c r="C80" s="56">
        <v>6</v>
      </c>
      <c r="D80" s="54">
        <v>0</v>
      </c>
      <c r="E80" s="58">
        <f t="shared" ref="E80" si="20">+IF(C80=0,"",C80/C$73)</f>
        <v>9.2735703245749607E-3</v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>
        <f t="shared" ref="H80" si="23">+IF(OR(AND(E80=""),(G80="")),"",E80*G80)</f>
        <v>0</v>
      </c>
    </row>
    <row r="81" spans="1:8" x14ac:dyDescent="0.2">
      <c r="B81" s="53" t="s">
        <v>180</v>
      </c>
      <c r="C81" s="54">
        <v>1</v>
      </c>
      <c r="D81" s="54">
        <v>0</v>
      </c>
      <c r="E81" s="58">
        <f t="shared" si="12"/>
        <v>1.5455950540958269E-3</v>
      </c>
      <c r="F81" s="58" t="str">
        <f t="shared" si="13"/>
        <v/>
      </c>
      <c r="G81" s="51" t="str">
        <f t="shared" si="14"/>
        <v>0</v>
      </c>
      <c r="H81" s="52">
        <f t="shared" si="15"/>
        <v>0</v>
      </c>
    </row>
    <row r="82" spans="1:8" x14ac:dyDescent="0.2">
      <c r="B82" s="53" t="s">
        <v>181</v>
      </c>
      <c r="C82" s="54">
        <v>5</v>
      </c>
      <c r="D82" s="54">
        <v>4</v>
      </c>
      <c r="E82" s="58">
        <f t="shared" si="12"/>
        <v>7.7279752704791345E-3</v>
      </c>
      <c r="F82" s="58">
        <f t="shared" si="13"/>
        <v>8.8495575221238937E-3</v>
      </c>
      <c r="G82" s="51">
        <f t="shared" si="14"/>
        <v>-0.2</v>
      </c>
      <c r="H82" s="52">
        <f t="shared" si="15"/>
        <v>-1.5455950540958271E-3</v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12</v>
      </c>
      <c r="D85" s="54">
        <v>10</v>
      </c>
      <c r="E85" s="58">
        <f t="shared" si="12"/>
        <v>1.8547140649149921E-2</v>
      </c>
      <c r="F85" s="58">
        <f t="shared" si="13"/>
        <v>2.2123893805309734E-2</v>
      </c>
      <c r="G85" s="51">
        <f t="shared" si="14"/>
        <v>-0.16666666666666666</v>
      </c>
      <c r="H85" s="52">
        <f t="shared" si="15"/>
        <v>-3.0911901081916533E-3</v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1</v>
      </c>
      <c r="D87" s="54">
        <v>0</v>
      </c>
      <c r="E87" s="58">
        <f t="shared" si="12"/>
        <v>1.5455950540958269E-3</v>
      </c>
      <c r="F87" s="58" t="str">
        <f t="shared" si="13"/>
        <v/>
      </c>
      <c r="G87" s="51" t="str">
        <f t="shared" si="14"/>
        <v>0</v>
      </c>
      <c r="H87" s="52">
        <f t="shared" si="15"/>
        <v>0</v>
      </c>
    </row>
    <row r="88" spans="1:8" s="32" customFormat="1" x14ac:dyDescent="0.2">
      <c r="A88" s="40"/>
      <c r="B88" s="55" t="s">
        <v>587</v>
      </c>
      <c r="C88" s="56">
        <v>10</v>
      </c>
      <c r="D88" s="54">
        <v>4</v>
      </c>
      <c r="E88" s="58">
        <f t="shared" ref="E88" si="24">+IF(C88=0,"",C88/C$73)</f>
        <v>1.5455950540958269E-2</v>
      </c>
      <c r="F88" s="58">
        <f t="shared" ref="F88" si="25">+IF(D88=0,"",D88/D$73)</f>
        <v>8.8495575221238937E-3</v>
      </c>
      <c r="G88" s="51">
        <f t="shared" ref="G88" si="26">+IF(OR(AND(D88=0),(C88=0)),"0",((D88-C88)/C88))</f>
        <v>-0.6</v>
      </c>
      <c r="H88" s="52">
        <f t="shared" ref="H88" si="27">+IF(OR(AND(E88=""),(G88="")),"",E88*G88)</f>
        <v>-9.2735703245749607E-3</v>
      </c>
    </row>
    <row r="89" spans="1:8" x14ac:dyDescent="0.2">
      <c r="B89" s="53" t="s">
        <v>185</v>
      </c>
      <c r="C89" s="54">
        <v>3</v>
      </c>
      <c r="D89" s="54">
        <v>4</v>
      </c>
      <c r="E89" s="58">
        <f t="shared" si="12"/>
        <v>4.6367851622874804E-3</v>
      </c>
      <c r="F89" s="58">
        <f t="shared" si="13"/>
        <v>8.8495575221238937E-3</v>
      </c>
      <c r="G89" s="51">
        <f t="shared" si="14"/>
        <v>0.33333333333333331</v>
      </c>
      <c r="H89" s="52">
        <f t="shared" si="15"/>
        <v>1.5455950540958266E-3</v>
      </c>
    </row>
    <row r="90" spans="1:8" x14ac:dyDescent="0.2">
      <c r="B90" s="53" t="s">
        <v>186</v>
      </c>
      <c r="C90" s="54">
        <v>1</v>
      </c>
      <c r="D90" s="54">
        <v>1</v>
      </c>
      <c r="E90" s="58">
        <f t="shared" si="12"/>
        <v>1.5455950540958269E-3</v>
      </c>
      <c r="F90" s="58">
        <f t="shared" si="13"/>
        <v>2.2123893805309734E-3</v>
      </c>
      <c r="G90" s="51">
        <f t="shared" si="14"/>
        <v>0</v>
      </c>
      <c r="H90" s="52">
        <f t="shared" si="15"/>
        <v>0</v>
      </c>
    </row>
    <row r="91" spans="1:8" x14ac:dyDescent="0.2">
      <c r="B91" s="53" t="s">
        <v>21</v>
      </c>
      <c r="C91" s="54">
        <v>4</v>
      </c>
      <c r="D91" s="54">
        <v>0</v>
      </c>
      <c r="E91" s="58">
        <f t="shared" si="12"/>
        <v>6.1823802163833074E-3</v>
      </c>
      <c r="F91" s="58" t="str">
        <f t="shared" si="13"/>
        <v/>
      </c>
      <c r="G91" s="51" t="str">
        <f t="shared" si="14"/>
        <v>0</v>
      </c>
      <c r="H91" s="52">
        <f t="shared" si="15"/>
        <v>0</v>
      </c>
    </row>
    <row r="92" spans="1:8" x14ac:dyDescent="0.2">
      <c r="B92" s="53" t="s">
        <v>439</v>
      </c>
      <c r="C92" s="54">
        <v>6</v>
      </c>
      <c r="D92" s="54">
        <v>2</v>
      </c>
      <c r="E92" s="58">
        <f t="shared" si="12"/>
        <v>9.2735703245749607E-3</v>
      </c>
      <c r="F92" s="58">
        <f t="shared" si="13"/>
        <v>4.4247787610619468E-3</v>
      </c>
      <c r="G92" s="51">
        <f t="shared" si="14"/>
        <v>-0.66666666666666663</v>
      </c>
      <c r="H92" s="52">
        <f t="shared" si="15"/>
        <v>-6.1823802163833066E-3</v>
      </c>
    </row>
    <row r="93" spans="1:8" x14ac:dyDescent="0.2">
      <c r="B93" s="53" t="s">
        <v>187</v>
      </c>
      <c r="C93" s="54">
        <v>1</v>
      </c>
      <c r="D93" s="54">
        <v>1</v>
      </c>
      <c r="E93" s="58">
        <f t="shared" si="12"/>
        <v>1.5455950540958269E-3</v>
      </c>
      <c r="F93" s="58">
        <f t="shared" si="13"/>
        <v>2.2123893805309734E-3</v>
      </c>
      <c r="G93" s="51">
        <f t="shared" si="14"/>
        <v>0</v>
      </c>
      <c r="H93" s="52">
        <f t="shared" si="15"/>
        <v>0</v>
      </c>
    </row>
    <row r="94" spans="1:8" s="32" customFormat="1" x14ac:dyDescent="0.2">
      <c r="A94" s="40"/>
      <c r="B94" s="55" t="s">
        <v>539</v>
      </c>
      <c r="C94" s="56">
        <v>1</v>
      </c>
      <c r="D94" s="54">
        <v>5</v>
      </c>
      <c r="E94" s="58">
        <f t="shared" ref="E94:E95" si="28">+IF(C94=0,"",C94/C$73)</f>
        <v>1.5455950540958269E-3</v>
      </c>
      <c r="F94" s="58">
        <f t="shared" ref="F94:F95" si="29">+IF(D94=0,"",D94/D$73)</f>
        <v>1.1061946902654867E-2</v>
      </c>
      <c r="G94" s="51">
        <f t="shared" ref="G94:G95" si="30">+IF(OR(AND(D94=0),(C94=0)),"0",((D94-C94)/C94))</f>
        <v>4</v>
      </c>
      <c r="H94" s="52">
        <f t="shared" ref="H94:H95" si="31">+IF(OR(AND(E94=""),(G94="")),"",E94*G94)</f>
        <v>6.1823802163833074E-3</v>
      </c>
    </row>
    <row r="95" spans="1:8" s="32" customFormat="1" x14ac:dyDescent="0.2">
      <c r="A95" s="40"/>
      <c r="B95" s="55" t="s">
        <v>540</v>
      </c>
      <c r="C95" s="56">
        <v>0</v>
      </c>
      <c r="D95" s="54">
        <v>2</v>
      </c>
      <c r="E95" s="58" t="str">
        <f t="shared" si="28"/>
        <v/>
      </c>
      <c r="F95" s="58">
        <f t="shared" si="29"/>
        <v>4.4247787610619468E-3</v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4</v>
      </c>
      <c r="D96" s="54">
        <v>13</v>
      </c>
      <c r="E96" s="58">
        <f t="shared" si="12"/>
        <v>6.1823802163833074E-3</v>
      </c>
      <c r="F96" s="58">
        <f t="shared" si="13"/>
        <v>2.8761061946902654E-2</v>
      </c>
      <c r="G96" s="51">
        <f t="shared" si="14"/>
        <v>2.25</v>
      </c>
      <c r="H96" s="52">
        <f t="shared" si="15"/>
        <v>1.3910355486862442E-2</v>
      </c>
    </row>
    <row r="97" spans="1:8" x14ac:dyDescent="0.2">
      <c r="B97" s="53" t="s">
        <v>19</v>
      </c>
      <c r="C97" s="54">
        <v>2</v>
      </c>
      <c r="D97" s="54">
        <v>0</v>
      </c>
      <c r="E97" s="58">
        <f t="shared" si="12"/>
        <v>3.0911901081916537E-3</v>
      </c>
      <c r="F97" s="58" t="str">
        <f t="shared" si="13"/>
        <v/>
      </c>
      <c r="G97" s="51" t="str">
        <f t="shared" si="14"/>
        <v>0</v>
      </c>
      <c r="H97" s="52">
        <f t="shared" si="15"/>
        <v>0</v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1</v>
      </c>
      <c r="D99" s="54">
        <v>0</v>
      </c>
      <c r="E99" s="58">
        <f t="shared" si="12"/>
        <v>1.5455950540958269E-3</v>
      </c>
      <c r="F99" s="58" t="str">
        <f t="shared" si="13"/>
        <v/>
      </c>
      <c r="G99" s="51" t="str">
        <f t="shared" si="14"/>
        <v>0</v>
      </c>
      <c r="H99" s="52">
        <f t="shared" si="15"/>
        <v>0</v>
      </c>
    </row>
    <row r="100" spans="1:8" x14ac:dyDescent="0.2">
      <c r="B100" s="53" t="s">
        <v>190</v>
      </c>
      <c r="C100" s="54">
        <v>3</v>
      </c>
      <c r="D100" s="54">
        <v>5</v>
      </c>
      <c r="E100" s="58">
        <f t="shared" si="12"/>
        <v>4.6367851622874804E-3</v>
      </c>
      <c r="F100" s="58">
        <f t="shared" si="13"/>
        <v>1.1061946902654867E-2</v>
      </c>
      <c r="G100" s="51">
        <f t="shared" si="14"/>
        <v>0.66666666666666663</v>
      </c>
      <c r="H100" s="52">
        <f t="shared" si="15"/>
        <v>3.0911901081916533E-3</v>
      </c>
    </row>
    <row r="101" spans="1:8" x14ac:dyDescent="0.2">
      <c r="B101" s="53" t="s">
        <v>440</v>
      </c>
      <c r="C101" s="54">
        <v>2</v>
      </c>
      <c r="D101" s="54">
        <v>4</v>
      </c>
      <c r="E101" s="58">
        <f t="shared" si="12"/>
        <v>3.0911901081916537E-3</v>
      </c>
      <c r="F101" s="58">
        <f t="shared" si="13"/>
        <v>8.8495575221238937E-3</v>
      </c>
      <c r="G101" s="51">
        <f t="shared" si="14"/>
        <v>1</v>
      </c>
      <c r="H101" s="52">
        <f t="shared" si="15"/>
        <v>3.0911901081916537E-3</v>
      </c>
    </row>
    <row r="102" spans="1:8" x14ac:dyDescent="0.2">
      <c r="B102" s="53" t="s">
        <v>18</v>
      </c>
      <c r="C102" s="54">
        <v>3</v>
      </c>
      <c r="D102" s="54">
        <v>4</v>
      </c>
      <c r="E102" s="58">
        <f t="shared" si="12"/>
        <v>4.6367851622874804E-3</v>
      </c>
      <c r="F102" s="58">
        <f t="shared" si="13"/>
        <v>8.8495575221238937E-3</v>
      </c>
      <c r="G102" s="51">
        <f t="shared" si="14"/>
        <v>0.33333333333333331</v>
      </c>
      <c r="H102" s="52">
        <f t="shared" si="15"/>
        <v>1.5455950540958266E-3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1</v>
      </c>
      <c r="D105" s="54">
        <v>4</v>
      </c>
      <c r="E105" s="58">
        <f t="shared" ref="E105" si="32">+IF(C105=0,"",C105/C$73)</f>
        <v>1.5455950540958269E-3</v>
      </c>
      <c r="F105" s="58">
        <f t="shared" ref="F105" si="33">+IF(D105=0,"",D105/D$73)</f>
        <v>8.8495575221238937E-3</v>
      </c>
      <c r="G105" s="51">
        <f t="shared" ref="G105" si="34">+IF(OR(AND(D105=0),(C105=0)),"0",((D105-C105)/C105))</f>
        <v>3</v>
      </c>
      <c r="H105" s="52">
        <f t="shared" ref="H105" si="35">+IF(OR(AND(E105=""),(G105="")),"",E105*G105)</f>
        <v>4.6367851622874804E-3</v>
      </c>
    </row>
    <row r="106" spans="1:8" x14ac:dyDescent="0.2">
      <c r="B106" s="53" t="s">
        <v>192</v>
      </c>
      <c r="C106" s="54">
        <v>1</v>
      </c>
      <c r="D106" s="54">
        <v>1</v>
      </c>
      <c r="E106" s="58">
        <f t="shared" si="12"/>
        <v>1.5455950540958269E-3</v>
      </c>
      <c r="F106" s="58">
        <f t="shared" si="13"/>
        <v>2.2123893805309734E-3</v>
      </c>
      <c r="G106" s="51">
        <f t="shared" si="14"/>
        <v>0</v>
      </c>
      <c r="H106" s="52">
        <f t="shared" si="15"/>
        <v>0</v>
      </c>
    </row>
    <row r="107" spans="1:8" x14ac:dyDescent="0.2">
      <c r="B107" s="53" t="s">
        <v>193</v>
      </c>
      <c r="C107" s="54">
        <v>39</v>
      </c>
      <c r="D107" s="54">
        <v>18</v>
      </c>
      <c r="E107" s="58">
        <f t="shared" si="12"/>
        <v>6.0278207109737247E-2</v>
      </c>
      <c r="F107" s="58">
        <f t="shared" si="13"/>
        <v>3.9823008849557522E-2</v>
      </c>
      <c r="G107" s="51">
        <f t="shared" si="14"/>
        <v>-0.53846153846153844</v>
      </c>
      <c r="H107" s="52">
        <f t="shared" si="15"/>
        <v>-3.2457496136012363E-2</v>
      </c>
    </row>
    <row r="108" spans="1:8" x14ac:dyDescent="0.2">
      <c r="B108" s="53" t="s">
        <v>194</v>
      </c>
      <c r="C108" s="54">
        <v>7</v>
      </c>
      <c r="D108" s="54">
        <v>6</v>
      </c>
      <c r="E108" s="58">
        <f t="shared" si="12"/>
        <v>1.0819165378670788E-2</v>
      </c>
      <c r="F108" s="58">
        <f t="shared" si="13"/>
        <v>1.3274336283185841E-2</v>
      </c>
      <c r="G108" s="51">
        <f t="shared" si="14"/>
        <v>-0.14285714285714285</v>
      </c>
      <c r="H108" s="52">
        <f t="shared" si="15"/>
        <v>-1.5455950540958266E-3</v>
      </c>
    </row>
    <row r="109" spans="1:8" x14ac:dyDescent="0.2">
      <c r="B109" s="53" t="s">
        <v>195</v>
      </c>
      <c r="C109" s="54">
        <v>20</v>
      </c>
      <c r="D109" s="54">
        <v>14</v>
      </c>
      <c r="E109" s="58">
        <f t="shared" si="12"/>
        <v>3.0911901081916538E-2</v>
      </c>
      <c r="F109" s="58">
        <f t="shared" si="13"/>
        <v>3.0973451327433628E-2</v>
      </c>
      <c r="G109" s="51">
        <f t="shared" si="14"/>
        <v>-0.3</v>
      </c>
      <c r="H109" s="52">
        <f t="shared" si="15"/>
        <v>-9.2735703245749607E-3</v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41</v>
      </c>
      <c r="D111" s="54">
        <v>13</v>
      </c>
      <c r="E111" s="58">
        <f t="shared" si="12"/>
        <v>6.3369397217928905E-2</v>
      </c>
      <c r="F111" s="58">
        <f t="shared" si="13"/>
        <v>2.8761061946902654E-2</v>
      </c>
      <c r="G111" s="51">
        <f t="shared" si="14"/>
        <v>-0.68292682926829273</v>
      </c>
      <c r="H111" s="52">
        <f t="shared" si="15"/>
        <v>-4.3276661514683158E-2</v>
      </c>
    </row>
    <row r="112" spans="1:8" x14ac:dyDescent="0.2">
      <c r="B112" s="53" t="s">
        <v>198</v>
      </c>
      <c r="C112" s="54">
        <v>1</v>
      </c>
      <c r="D112" s="54">
        <v>3</v>
      </c>
      <c r="E112" s="58">
        <f t="shared" si="12"/>
        <v>1.5455950540958269E-3</v>
      </c>
      <c r="F112" s="58">
        <f t="shared" si="13"/>
        <v>6.6371681415929203E-3</v>
      </c>
      <c r="G112" s="51">
        <f t="shared" si="14"/>
        <v>2</v>
      </c>
      <c r="H112" s="52">
        <f t="shared" si="15"/>
        <v>3.0911901081916537E-3</v>
      </c>
    </row>
    <row r="113" spans="2:8" x14ac:dyDescent="0.2">
      <c r="B113" s="53" t="s">
        <v>27</v>
      </c>
      <c r="C113" s="54">
        <v>0</v>
      </c>
      <c r="D113" s="54">
        <v>2</v>
      </c>
      <c r="E113" s="58" t="str">
        <f t="shared" si="12"/>
        <v/>
      </c>
      <c r="F113" s="58">
        <f t="shared" si="13"/>
        <v>4.4247787610619468E-3</v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6</v>
      </c>
      <c r="D116" s="54">
        <v>7</v>
      </c>
      <c r="E116" s="58">
        <f t="shared" si="12"/>
        <v>9.2735703245749607E-3</v>
      </c>
      <c r="F116" s="58">
        <f t="shared" si="13"/>
        <v>1.5486725663716814E-2</v>
      </c>
      <c r="G116" s="51">
        <f t="shared" si="14"/>
        <v>0.16666666666666666</v>
      </c>
      <c r="H116" s="52">
        <f t="shared" si="15"/>
        <v>1.5455950540958266E-3</v>
      </c>
    </row>
    <row r="117" spans="2:8" x14ac:dyDescent="0.2">
      <c r="B117" s="53" t="s">
        <v>24</v>
      </c>
      <c r="C117" s="54">
        <v>0</v>
      </c>
      <c r="D117" s="54">
        <v>3</v>
      </c>
      <c r="E117" s="58" t="str">
        <f t="shared" si="12"/>
        <v/>
      </c>
      <c r="F117" s="58">
        <f t="shared" si="13"/>
        <v>6.6371681415929203E-3</v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1</v>
      </c>
      <c r="E118" s="58" t="str">
        <f t="shared" si="12"/>
        <v/>
      </c>
      <c r="F118" s="58">
        <f t="shared" si="13"/>
        <v>2.2123893805309734E-3</v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14</v>
      </c>
      <c r="D119" s="54">
        <v>4</v>
      </c>
      <c r="E119" s="58">
        <f t="shared" si="12"/>
        <v>2.1638330757341576E-2</v>
      </c>
      <c r="F119" s="58">
        <f t="shared" si="13"/>
        <v>8.8495575221238937E-3</v>
      </c>
      <c r="G119" s="51">
        <f t="shared" si="14"/>
        <v>-0.7142857142857143</v>
      </c>
      <c r="H119" s="52">
        <f t="shared" si="15"/>
        <v>-1.5455950540958269E-2</v>
      </c>
    </row>
    <row r="120" spans="2:8" x14ac:dyDescent="0.2">
      <c r="B120" s="53" t="s">
        <v>23</v>
      </c>
      <c r="C120" s="54">
        <v>1</v>
      </c>
      <c r="D120" s="54">
        <v>0</v>
      </c>
      <c r="E120" s="58">
        <f t="shared" si="12"/>
        <v>1.5455950540958269E-3</v>
      </c>
      <c r="F120" s="58" t="str">
        <f t="shared" si="13"/>
        <v/>
      </c>
      <c r="G120" s="51" t="str">
        <f t="shared" si="14"/>
        <v>0</v>
      </c>
      <c r="H120" s="52">
        <f t="shared" si="15"/>
        <v>0</v>
      </c>
    </row>
    <row r="121" spans="2:8" x14ac:dyDescent="0.2">
      <c r="B121" s="53" t="s">
        <v>26</v>
      </c>
      <c r="C121" s="54">
        <v>27</v>
      </c>
      <c r="D121" s="54">
        <v>34</v>
      </c>
      <c r="E121" s="58">
        <f t="shared" si="12"/>
        <v>4.1731066460587329E-2</v>
      </c>
      <c r="F121" s="58">
        <f t="shared" si="13"/>
        <v>7.5221238938053103E-2</v>
      </c>
      <c r="G121" s="51">
        <f t="shared" si="14"/>
        <v>0.25925925925925924</v>
      </c>
      <c r="H121" s="52">
        <f t="shared" si="15"/>
        <v>1.0819165378670788E-2</v>
      </c>
    </row>
    <row r="122" spans="2:8" x14ac:dyDescent="0.2">
      <c r="B122" s="53" t="s">
        <v>202</v>
      </c>
      <c r="C122" s="54">
        <v>5</v>
      </c>
      <c r="D122" s="54">
        <v>5</v>
      </c>
      <c r="E122" s="58">
        <f t="shared" si="12"/>
        <v>7.7279752704791345E-3</v>
      </c>
      <c r="F122" s="58">
        <f t="shared" si="13"/>
        <v>1.1061946902654867E-2</v>
      </c>
      <c r="G122" s="51">
        <f t="shared" si="14"/>
        <v>0</v>
      </c>
      <c r="H122" s="52">
        <f t="shared" si="15"/>
        <v>0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6</v>
      </c>
      <c r="D124" s="54">
        <v>4</v>
      </c>
      <c r="E124" s="58">
        <f t="shared" si="12"/>
        <v>9.2735703245749607E-3</v>
      </c>
      <c r="F124" s="58">
        <f t="shared" si="13"/>
        <v>8.8495575221238937E-3</v>
      </c>
      <c r="G124" s="51">
        <f t="shared" si="14"/>
        <v>-0.33333333333333331</v>
      </c>
      <c r="H124" s="52">
        <f t="shared" si="15"/>
        <v>-3.0911901081916533E-3</v>
      </c>
    </row>
    <row r="125" spans="2:8" x14ac:dyDescent="0.2">
      <c r="B125" s="53" t="s">
        <v>203</v>
      </c>
      <c r="C125" s="54">
        <v>12</v>
      </c>
      <c r="D125" s="54">
        <v>3</v>
      </c>
      <c r="E125" s="58">
        <f t="shared" si="12"/>
        <v>1.8547140649149921E-2</v>
      </c>
      <c r="F125" s="58">
        <f t="shared" si="13"/>
        <v>6.6371681415929203E-3</v>
      </c>
      <c r="G125" s="51">
        <f t="shared" si="14"/>
        <v>-0.75</v>
      </c>
      <c r="H125" s="52">
        <f t="shared" si="15"/>
        <v>-1.3910355486862442E-2</v>
      </c>
    </row>
    <row r="126" spans="2:8" x14ac:dyDescent="0.2">
      <c r="B126" s="53" t="s">
        <v>442</v>
      </c>
      <c r="C126" s="54">
        <v>1</v>
      </c>
      <c r="D126" s="54">
        <v>3</v>
      </c>
      <c r="E126" s="58">
        <f t="shared" si="12"/>
        <v>1.5455950540958269E-3</v>
      </c>
      <c r="F126" s="58">
        <f t="shared" si="13"/>
        <v>6.6371681415929203E-3</v>
      </c>
      <c r="G126" s="51">
        <f t="shared" si="14"/>
        <v>2</v>
      </c>
      <c r="H126" s="52">
        <f t="shared" si="15"/>
        <v>3.0911901081916537E-3</v>
      </c>
    </row>
    <row r="127" spans="2:8" x14ac:dyDescent="0.2">
      <c r="B127" s="53" t="s">
        <v>443</v>
      </c>
      <c r="C127" s="54">
        <v>227</v>
      </c>
      <c r="D127" s="54">
        <v>138</v>
      </c>
      <c r="E127" s="58">
        <f t="shared" si="12"/>
        <v>0.3508500772797527</v>
      </c>
      <c r="F127" s="58">
        <f t="shared" si="13"/>
        <v>0.30530973451327431</v>
      </c>
      <c r="G127" s="51">
        <f t="shared" si="14"/>
        <v>-0.39207048458149779</v>
      </c>
      <c r="H127" s="52">
        <f t="shared" si="15"/>
        <v>-0.13755795981452859</v>
      </c>
    </row>
    <row r="128" spans="2:8" x14ac:dyDescent="0.2">
      <c r="B128" s="53" t="s">
        <v>204</v>
      </c>
      <c r="C128" s="54">
        <v>2</v>
      </c>
      <c r="D128" s="54">
        <v>14</v>
      </c>
      <c r="E128" s="58">
        <f t="shared" si="12"/>
        <v>3.0911901081916537E-3</v>
      </c>
      <c r="F128" s="58">
        <f t="shared" si="13"/>
        <v>3.0973451327433628E-2</v>
      </c>
      <c r="G128" s="51">
        <f t="shared" si="14"/>
        <v>6</v>
      </c>
      <c r="H128" s="52">
        <f t="shared" si="15"/>
        <v>1.8547140649149921E-2</v>
      </c>
    </row>
    <row r="129" spans="1:8" x14ac:dyDescent="0.2">
      <c r="B129" s="53" t="s">
        <v>205</v>
      </c>
      <c r="C129" s="54">
        <v>1</v>
      </c>
      <c r="D129" s="54">
        <v>1</v>
      </c>
      <c r="E129" s="58">
        <f t="shared" si="12"/>
        <v>1.5455950540958269E-3</v>
      </c>
      <c r="F129" s="58">
        <f t="shared" si="13"/>
        <v>2.2123893805309734E-3</v>
      </c>
      <c r="G129" s="51">
        <f t="shared" si="14"/>
        <v>0</v>
      </c>
      <c r="H129" s="52">
        <f t="shared" si="15"/>
        <v>0</v>
      </c>
    </row>
    <row r="130" spans="1:8" x14ac:dyDescent="0.2">
      <c r="B130" s="53" t="s">
        <v>28</v>
      </c>
      <c r="C130" s="54">
        <v>1</v>
      </c>
      <c r="D130" s="54">
        <v>2</v>
      </c>
      <c r="E130" s="58">
        <f t="shared" si="12"/>
        <v>1.5455950540958269E-3</v>
      </c>
      <c r="F130" s="58">
        <f t="shared" si="13"/>
        <v>4.4247787610619468E-3</v>
      </c>
      <c r="G130" s="51">
        <f t="shared" si="14"/>
        <v>1</v>
      </c>
      <c r="H130" s="52">
        <f t="shared" si="15"/>
        <v>1.5455950540958269E-3</v>
      </c>
    </row>
    <row r="131" spans="1:8" x14ac:dyDescent="0.2">
      <c r="B131" s="53" t="s">
        <v>32</v>
      </c>
      <c r="C131" s="54">
        <v>2</v>
      </c>
      <c r="D131" s="54">
        <v>0</v>
      </c>
      <c r="E131" s="58">
        <f t="shared" si="12"/>
        <v>3.0911901081916537E-3</v>
      </c>
      <c r="F131" s="58" t="str">
        <f t="shared" si="13"/>
        <v/>
      </c>
      <c r="G131" s="51" t="str">
        <f t="shared" si="14"/>
        <v>0</v>
      </c>
      <c r="H131" s="52">
        <f t="shared" si="15"/>
        <v>0</v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1</v>
      </c>
      <c r="E132" s="58" t="str">
        <f t="shared" ref="E132" si="44">+IF(C132=0,"",C132/C$73)</f>
        <v/>
      </c>
      <c r="F132" s="58">
        <f t="shared" ref="F132" si="45">+IF(D132=0,"",D132/D$73)</f>
        <v>2.2123893805309734E-3</v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5</v>
      </c>
      <c r="D133" s="54">
        <v>3</v>
      </c>
      <c r="E133" s="58">
        <f t="shared" si="12"/>
        <v>7.7279752704791345E-3</v>
      </c>
      <c r="F133" s="58">
        <f t="shared" si="13"/>
        <v>6.6371681415929203E-3</v>
      </c>
      <c r="G133" s="51">
        <f t="shared" si="14"/>
        <v>-0.4</v>
      </c>
      <c r="H133" s="52">
        <f t="shared" si="15"/>
        <v>-3.0911901081916542E-3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2</v>
      </c>
      <c r="E135" s="58" t="str">
        <f t="shared" si="12"/>
        <v/>
      </c>
      <c r="F135" s="58">
        <f t="shared" si="13"/>
        <v>4.4247787610619468E-3</v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1</v>
      </c>
      <c r="D137" s="54">
        <v>0</v>
      </c>
      <c r="E137" s="58">
        <f t="shared" si="12"/>
        <v>1.5455950540958269E-3</v>
      </c>
      <c r="F137" s="58" t="str">
        <f t="shared" si="13"/>
        <v/>
      </c>
      <c r="G137" s="51" t="str">
        <f t="shared" si="14"/>
        <v>0</v>
      </c>
      <c r="H137" s="52">
        <f t="shared" si="15"/>
        <v>0</v>
      </c>
    </row>
    <row r="138" spans="1:8" x14ac:dyDescent="0.2">
      <c r="B138" s="53" t="s">
        <v>209</v>
      </c>
      <c r="C138" s="54">
        <v>0</v>
      </c>
      <c r="D138" s="54">
        <v>2</v>
      </c>
      <c r="E138" s="58" t="str">
        <f t="shared" si="12"/>
        <v/>
      </c>
      <c r="F138" s="58">
        <f t="shared" si="13"/>
        <v>4.4247787610619468E-3</v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9</v>
      </c>
      <c r="D139" s="54">
        <v>0</v>
      </c>
      <c r="E139" s="58">
        <f t="shared" si="12"/>
        <v>1.3910355486862442E-2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2</v>
      </c>
      <c r="D141" s="54">
        <v>0</v>
      </c>
      <c r="E141" s="58">
        <f t="shared" si="12"/>
        <v>3.0911901081916537E-3</v>
      </c>
      <c r="F141" s="58" t="str">
        <f t="shared" si="13"/>
        <v/>
      </c>
      <c r="G141" s="51" t="str">
        <f t="shared" si="14"/>
        <v>0</v>
      </c>
      <c r="H141" s="52">
        <f t="shared" si="15"/>
        <v>0</v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2</v>
      </c>
      <c r="D143" s="56">
        <v>0</v>
      </c>
      <c r="E143" s="57">
        <f t="shared" si="12"/>
        <v>3.0911901081916537E-3</v>
      </c>
      <c r="F143" s="57" t="str">
        <f t="shared" si="13"/>
        <v/>
      </c>
      <c r="G143" s="57" t="str">
        <f t="shared" si="14"/>
        <v>0</v>
      </c>
      <c r="H143" s="50">
        <f t="shared" si="15"/>
        <v>0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3</v>
      </c>
      <c r="D147" s="54">
        <v>2</v>
      </c>
      <c r="E147" s="58">
        <f t="shared" ref="E147:E155" si="56">+IF(C147=0,"",C147/C$73)</f>
        <v>4.6367851622874804E-3</v>
      </c>
      <c r="F147" s="58">
        <f t="shared" ref="F147:F155" si="57">+IF(D147=0,"",D147/D$73)</f>
        <v>4.4247787610619468E-3</v>
      </c>
      <c r="G147" s="51">
        <f t="shared" ref="G147:G155" si="58">+IF(OR(AND(D147=0),(C147=0)),"0",((D147-C147)/C147))</f>
        <v>-0.33333333333333331</v>
      </c>
      <c r="H147" s="52">
        <f t="shared" ref="H147:H155" si="59">+IF(OR(AND(E147=""),(G147="")),"",E147*G147)</f>
        <v>-1.5455950540958266E-3</v>
      </c>
    </row>
    <row r="148" spans="1:8" x14ac:dyDescent="0.2">
      <c r="B148" s="53" t="s">
        <v>34</v>
      </c>
      <c r="C148" s="54">
        <v>4</v>
      </c>
      <c r="D148" s="54">
        <v>5</v>
      </c>
      <c r="E148" s="58">
        <f t="shared" si="56"/>
        <v>6.1823802163833074E-3</v>
      </c>
      <c r="F148" s="58">
        <f t="shared" si="57"/>
        <v>1.1061946902654867E-2</v>
      </c>
      <c r="G148" s="51">
        <f t="shared" si="58"/>
        <v>0.25</v>
      </c>
      <c r="H148" s="52">
        <f t="shared" si="59"/>
        <v>1.5455950540958269E-3</v>
      </c>
    </row>
    <row r="149" spans="1:8" x14ac:dyDescent="0.2">
      <c r="B149" s="53" t="s">
        <v>212</v>
      </c>
      <c r="C149" s="54">
        <v>2</v>
      </c>
      <c r="D149" s="54">
        <v>0</v>
      </c>
      <c r="E149" s="58">
        <f t="shared" si="56"/>
        <v>3.0911901081916537E-3</v>
      </c>
      <c r="F149" s="58" t="str">
        <f t="shared" si="57"/>
        <v/>
      </c>
      <c r="G149" s="51" t="str">
        <f t="shared" si="58"/>
        <v>0</v>
      </c>
      <c r="H149" s="52">
        <f t="shared" si="59"/>
        <v>0</v>
      </c>
    </row>
    <row r="150" spans="1:8" x14ac:dyDescent="0.2">
      <c r="B150" s="53" t="s">
        <v>213</v>
      </c>
      <c r="C150" s="54">
        <v>1</v>
      </c>
      <c r="D150" s="54">
        <v>6</v>
      </c>
      <c r="E150" s="58">
        <f t="shared" si="56"/>
        <v>1.5455950540958269E-3</v>
      </c>
      <c r="F150" s="58">
        <f t="shared" si="57"/>
        <v>1.3274336283185841E-2</v>
      </c>
      <c r="G150" s="51">
        <f t="shared" si="58"/>
        <v>5</v>
      </c>
      <c r="H150" s="52">
        <f t="shared" si="59"/>
        <v>7.7279752704791345E-3</v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1</v>
      </c>
      <c r="D154" s="54">
        <v>1</v>
      </c>
      <c r="E154" s="58">
        <f t="shared" si="56"/>
        <v>1.5455950540958269E-3</v>
      </c>
      <c r="F154" s="58">
        <f t="shared" si="57"/>
        <v>2.2123893805309734E-3</v>
      </c>
      <c r="G154" s="51">
        <f t="shared" si="58"/>
        <v>0</v>
      </c>
      <c r="H154" s="52">
        <f t="shared" si="59"/>
        <v>0</v>
      </c>
    </row>
    <row r="155" spans="1:8" x14ac:dyDescent="0.2">
      <c r="B155" s="53" t="s">
        <v>38</v>
      </c>
      <c r="C155" s="54">
        <v>0</v>
      </c>
      <c r="D155" s="54">
        <v>2</v>
      </c>
      <c r="E155" s="58" t="str">
        <f t="shared" si="56"/>
        <v/>
      </c>
      <c r="F155" s="58">
        <f t="shared" si="57"/>
        <v>4.4247787610619468E-3</v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10</v>
      </c>
      <c r="D156" s="54">
        <v>9</v>
      </c>
      <c r="E156" s="58">
        <f t="shared" ref="E156:E159" si="60">+IF(C156=0,"",C156/C$73)</f>
        <v>1.5455950540958269E-2</v>
      </c>
      <c r="F156" s="58">
        <f t="shared" ref="F156:F159" si="61">+IF(D156=0,"",D156/D$73)</f>
        <v>1.9911504424778761E-2</v>
      </c>
      <c r="G156" s="51">
        <f t="shared" ref="G156:G159" si="62">+IF(OR(AND(D156=0),(C156=0)),"0",((D156-C156)/C156))</f>
        <v>-0.1</v>
      </c>
      <c r="H156" s="52">
        <f t="shared" ref="H156:H159" si="63">+IF(OR(AND(E156=""),(G156="")),"",E156*G156)</f>
        <v>-1.5455950540958271E-3</v>
      </c>
    </row>
    <row r="157" spans="1:8" s="32" customFormat="1" ht="24" x14ac:dyDescent="0.2">
      <c r="A157" s="40"/>
      <c r="B157" s="55" t="s">
        <v>546</v>
      </c>
      <c r="C157" s="56">
        <v>34</v>
      </c>
      <c r="D157" s="54">
        <v>0</v>
      </c>
      <c r="E157" s="58">
        <f t="shared" si="60"/>
        <v>5.2550231839258117E-2</v>
      </c>
      <c r="F157" s="58" t="str">
        <f t="shared" si="61"/>
        <v/>
      </c>
      <c r="G157" s="51" t="str">
        <f t="shared" si="62"/>
        <v>0</v>
      </c>
      <c r="H157" s="52">
        <f t="shared" si="63"/>
        <v>0</v>
      </c>
    </row>
    <row r="158" spans="1:8" s="32" customFormat="1" x14ac:dyDescent="0.2">
      <c r="A158" s="40"/>
      <c r="B158" s="55" t="s">
        <v>547</v>
      </c>
      <c r="C158" s="56">
        <v>1</v>
      </c>
      <c r="D158" s="54">
        <v>0</v>
      </c>
      <c r="E158" s="58">
        <f t="shared" si="60"/>
        <v>1.5455950540958269E-3</v>
      </c>
      <c r="F158" s="58" t="str">
        <f t="shared" si="61"/>
        <v/>
      </c>
      <c r="G158" s="51" t="str">
        <f t="shared" si="62"/>
        <v>0</v>
      </c>
      <c r="H158" s="52">
        <f t="shared" si="63"/>
        <v>0</v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1320</v>
      </c>
      <c r="D165" s="29">
        <f>SUM(D166:D327)</f>
        <v>1115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-0.1553030303030303</v>
      </c>
      <c r="H165" s="31">
        <f>+IF(OR(AND(E165=""),(G165="")),"",E165*G165)</f>
        <v>-0.1553030303030303</v>
      </c>
    </row>
    <row r="166" spans="1:8" x14ac:dyDescent="0.2">
      <c r="B166" s="59" t="s">
        <v>447</v>
      </c>
      <c r="C166" s="54">
        <v>1</v>
      </c>
      <c r="D166" s="54">
        <v>21</v>
      </c>
      <c r="E166" s="58">
        <f t="shared" si="64"/>
        <v>7.5757575757575758E-4</v>
      </c>
      <c r="F166" s="58">
        <f t="shared" si="65"/>
        <v>1.883408071748879E-2</v>
      </c>
      <c r="G166" s="51">
        <f>+IF(OR(AND(D166=0),(C166=0)),"0",((D166-C166)/C166))</f>
        <v>20</v>
      </c>
      <c r="H166" s="52">
        <f>+IF(OR(AND(E166=""),(G166="")),"",E166*G166)</f>
        <v>1.5151515151515152E-2</v>
      </c>
    </row>
    <row r="167" spans="1:8" x14ac:dyDescent="0.2">
      <c r="B167" s="59" t="s">
        <v>590</v>
      </c>
      <c r="C167" s="54">
        <v>0</v>
      </c>
      <c r="D167" s="54">
        <v>1</v>
      </c>
      <c r="E167" s="58" t="str">
        <f t="shared" si="64"/>
        <v/>
      </c>
      <c r="F167" s="58">
        <f t="shared" si="65"/>
        <v>8.9686098654708521E-4</v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0</v>
      </c>
      <c r="D168" s="54">
        <v>1</v>
      </c>
      <c r="E168" s="58" t="str">
        <f t="shared" si="64"/>
        <v/>
      </c>
      <c r="F168" s="58">
        <f t="shared" si="65"/>
        <v>8.9686098654708521E-4</v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10</v>
      </c>
      <c r="D170" s="54">
        <v>24</v>
      </c>
      <c r="E170" s="58">
        <f t="shared" si="64"/>
        <v>7.575757575757576E-3</v>
      </c>
      <c r="F170" s="58">
        <f t="shared" si="65"/>
        <v>2.1524663677130046E-2</v>
      </c>
      <c r="G170" s="51">
        <f t="shared" si="66"/>
        <v>1.4</v>
      </c>
      <c r="H170" s="52">
        <f t="shared" si="67"/>
        <v>1.0606060606060605E-2</v>
      </c>
    </row>
    <row r="171" spans="1:8" x14ac:dyDescent="0.2">
      <c r="B171" s="59" t="s">
        <v>42</v>
      </c>
      <c r="C171" s="54">
        <v>306</v>
      </c>
      <c r="D171" s="54">
        <v>225</v>
      </c>
      <c r="E171" s="58">
        <f t="shared" si="64"/>
        <v>0.23181818181818181</v>
      </c>
      <c r="F171" s="58">
        <f t="shared" si="65"/>
        <v>0.20179372197309417</v>
      </c>
      <c r="G171" s="51">
        <f t="shared" si="66"/>
        <v>-0.26470588235294118</v>
      </c>
      <c r="H171" s="52">
        <f t="shared" si="67"/>
        <v>-6.1363636363636363E-2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14</v>
      </c>
      <c r="D173" s="54">
        <v>20</v>
      </c>
      <c r="E173" s="58">
        <f t="shared" si="64"/>
        <v>1.0606060606060607E-2</v>
      </c>
      <c r="F173" s="58">
        <f t="shared" si="65"/>
        <v>1.7937219730941704E-2</v>
      </c>
      <c r="G173" s="51">
        <f t="shared" si="66"/>
        <v>0.42857142857142855</v>
      </c>
      <c r="H173" s="52">
        <f t="shared" si="67"/>
        <v>4.5454545454545452E-3</v>
      </c>
    </row>
    <row r="174" spans="1:8" x14ac:dyDescent="0.2">
      <c r="B174" s="59" t="s">
        <v>594</v>
      </c>
      <c r="C174" s="54">
        <v>7</v>
      </c>
      <c r="D174" s="54">
        <v>10</v>
      </c>
      <c r="E174" s="58">
        <f t="shared" si="64"/>
        <v>5.3030303030303034E-3</v>
      </c>
      <c r="F174" s="58">
        <f t="shared" si="65"/>
        <v>8.9686098654708519E-3</v>
      </c>
      <c r="G174" s="51">
        <f t="shared" si="66"/>
        <v>0.42857142857142855</v>
      </c>
      <c r="H174" s="52">
        <f t="shared" si="67"/>
        <v>2.2727272727272726E-3</v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1</v>
      </c>
      <c r="D176" s="54">
        <v>4</v>
      </c>
      <c r="E176" s="58">
        <f t="shared" si="64"/>
        <v>7.5757575757575758E-4</v>
      </c>
      <c r="F176" s="58">
        <f t="shared" si="65"/>
        <v>3.5874439461883408E-3</v>
      </c>
      <c r="G176" s="51">
        <f t="shared" si="66"/>
        <v>3</v>
      </c>
      <c r="H176" s="52">
        <f t="shared" si="67"/>
        <v>2.2727272727272726E-3</v>
      </c>
    </row>
    <row r="177" spans="1:8" x14ac:dyDescent="0.2">
      <c r="B177" s="59" t="s">
        <v>45</v>
      </c>
      <c r="C177" s="54">
        <v>12</v>
      </c>
      <c r="D177" s="54">
        <v>7</v>
      </c>
      <c r="E177" s="58">
        <f t="shared" si="64"/>
        <v>9.0909090909090905E-3</v>
      </c>
      <c r="F177" s="58">
        <f t="shared" si="65"/>
        <v>6.2780269058295961E-3</v>
      </c>
      <c r="G177" s="51">
        <f t="shared" si="66"/>
        <v>-0.41666666666666669</v>
      </c>
      <c r="H177" s="52">
        <f t="shared" si="67"/>
        <v>-3.787878787878788E-3</v>
      </c>
    </row>
    <row r="178" spans="1:8" x14ac:dyDescent="0.2">
      <c r="B178" s="59" t="s">
        <v>43</v>
      </c>
      <c r="C178" s="54">
        <v>0</v>
      </c>
      <c r="D178" s="54">
        <v>1</v>
      </c>
      <c r="E178" s="58" t="str">
        <f t="shared" si="64"/>
        <v/>
      </c>
      <c r="F178" s="58">
        <f t="shared" si="65"/>
        <v>8.9686098654708521E-4</v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16</v>
      </c>
      <c r="D179" s="54">
        <v>4</v>
      </c>
      <c r="E179" s="58">
        <f t="shared" ref="E179:E185" si="68">+IF(C179=0,"",C179/C$165)</f>
        <v>1.2121212121212121E-2</v>
      </c>
      <c r="F179" s="58">
        <f t="shared" ref="F179:F185" si="69">+IF(D179=0,"",D179/D$165)</f>
        <v>3.5874439461883408E-3</v>
      </c>
      <c r="G179" s="51">
        <f t="shared" ref="G179:G185" si="70">+IF(OR(AND(D179=0),(C179=0)),"0",((D179-C179)/C179))</f>
        <v>-0.75</v>
      </c>
      <c r="H179" s="52">
        <f t="shared" ref="H179:H185" si="71">+IF(OR(AND(E179=""),(G179="")),"",E179*G179)</f>
        <v>-9.0909090909090905E-3</v>
      </c>
    </row>
    <row r="180" spans="1:8" s="32" customFormat="1" x14ac:dyDescent="0.2">
      <c r="A180" s="39"/>
      <c r="B180" s="60" t="s">
        <v>450</v>
      </c>
      <c r="C180" s="56">
        <v>25</v>
      </c>
      <c r="D180" s="54">
        <v>18</v>
      </c>
      <c r="E180" s="58">
        <f t="shared" si="68"/>
        <v>1.893939393939394E-2</v>
      </c>
      <c r="F180" s="58">
        <f t="shared" si="69"/>
        <v>1.6143497757847534E-2</v>
      </c>
      <c r="G180" s="51">
        <f t="shared" si="70"/>
        <v>-0.28000000000000003</v>
      </c>
      <c r="H180" s="52">
        <f t="shared" si="71"/>
        <v>-5.3030303030303034E-3</v>
      </c>
    </row>
    <row r="181" spans="1:8" s="32" customFormat="1" x14ac:dyDescent="0.2">
      <c r="A181" s="39"/>
      <c r="B181" s="60" t="s">
        <v>595</v>
      </c>
      <c r="C181" s="56">
        <v>11</v>
      </c>
      <c r="D181" s="54">
        <v>39</v>
      </c>
      <c r="E181" s="58">
        <f t="shared" si="68"/>
        <v>8.3333333333333332E-3</v>
      </c>
      <c r="F181" s="58">
        <f t="shared" si="69"/>
        <v>3.4977578475336321E-2</v>
      </c>
      <c r="G181" s="51">
        <f t="shared" si="70"/>
        <v>2.5454545454545454</v>
      </c>
      <c r="H181" s="52">
        <f t="shared" si="71"/>
        <v>2.121212121212121E-2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31</v>
      </c>
      <c r="D183" s="54">
        <v>1</v>
      </c>
      <c r="E183" s="58">
        <f t="shared" si="68"/>
        <v>2.3484848484848483E-2</v>
      </c>
      <c r="F183" s="58">
        <f t="shared" si="69"/>
        <v>8.9686098654708521E-4</v>
      </c>
      <c r="G183" s="51">
        <f t="shared" si="70"/>
        <v>-0.967741935483871</v>
      </c>
      <c r="H183" s="52">
        <f t="shared" si="71"/>
        <v>-2.2727272727272728E-2</v>
      </c>
    </row>
    <row r="184" spans="1:8" s="32" customFormat="1" x14ac:dyDescent="0.2">
      <c r="A184" s="40"/>
      <c r="B184" s="60" t="s">
        <v>537</v>
      </c>
      <c r="C184" s="56">
        <v>1</v>
      </c>
      <c r="D184" s="54">
        <v>2</v>
      </c>
      <c r="E184" s="58">
        <f t="shared" si="68"/>
        <v>7.5757575757575758E-4</v>
      </c>
      <c r="F184" s="58">
        <f t="shared" si="69"/>
        <v>1.7937219730941704E-3</v>
      </c>
      <c r="G184" s="51">
        <f t="shared" si="70"/>
        <v>1</v>
      </c>
      <c r="H184" s="52">
        <f t="shared" si="71"/>
        <v>7.5757575757575758E-4</v>
      </c>
    </row>
    <row r="185" spans="1:8" s="32" customFormat="1" x14ac:dyDescent="0.2">
      <c r="A185" s="40"/>
      <c r="B185" s="60" t="s">
        <v>538</v>
      </c>
      <c r="C185" s="56">
        <v>2</v>
      </c>
      <c r="D185" s="54">
        <v>4</v>
      </c>
      <c r="E185" s="58">
        <f t="shared" si="68"/>
        <v>1.5151515151515152E-3</v>
      </c>
      <c r="F185" s="58">
        <f t="shared" si="69"/>
        <v>3.5874439461883408E-3</v>
      </c>
      <c r="G185" s="51">
        <f t="shared" si="70"/>
        <v>1</v>
      </c>
      <c r="H185" s="52">
        <f t="shared" si="71"/>
        <v>1.5151515151515152E-3</v>
      </c>
    </row>
    <row r="186" spans="1:8" s="32" customFormat="1" x14ac:dyDescent="0.2">
      <c r="A186" s="39"/>
      <c r="B186" s="60" t="s">
        <v>216</v>
      </c>
      <c r="C186" s="56">
        <v>23</v>
      </c>
      <c r="D186" s="54">
        <v>23</v>
      </c>
      <c r="E186" s="57">
        <f t="shared" ref="E186:F191" si="72">+IF(C186=0,"",C186/C$165)</f>
        <v>1.7424242424242425E-2</v>
      </c>
      <c r="F186" s="57">
        <f t="shared" si="72"/>
        <v>2.062780269058296E-2</v>
      </c>
      <c r="G186" s="57">
        <f t="shared" si="66"/>
        <v>0</v>
      </c>
      <c r="H186" s="50">
        <f t="shared" si="67"/>
        <v>0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6</v>
      </c>
      <c r="D188" s="54">
        <v>0</v>
      </c>
      <c r="E188" s="57">
        <f t="shared" si="72"/>
        <v>4.5454545454545452E-3</v>
      </c>
      <c r="F188" s="57" t="str">
        <f t="shared" si="72"/>
        <v/>
      </c>
      <c r="G188" s="57" t="str">
        <f t="shared" si="66"/>
        <v>0</v>
      </c>
      <c r="H188" s="50">
        <f t="shared" si="67"/>
        <v>0</v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4</v>
      </c>
      <c r="E189" s="57" t="str">
        <f t="shared" si="72"/>
        <v/>
      </c>
      <c r="F189" s="57">
        <f t="shared" si="72"/>
        <v>3.5874439461883408E-3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2</v>
      </c>
      <c r="D190" s="54">
        <v>0</v>
      </c>
      <c r="E190" s="57">
        <f t="shared" si="72"/>
        <v>1.5151515151515152E-3</v>
      </c>
      <c r="F190" s="57" t="str">
        <f t="shared" si="72"/>
        <v/>
      </c>
      <c r="G190" s="57" t="str">
        <f t="shared" si="66"/>
        <v>0</v>
      </c>
      <c r="H190" s="50">
        <f t="shared" si="67"/>
        <v>0</v>
      </c>
    </row>
    <row r="191" spans="1:8" s="32" customFormat="1" x14ac:dyDescent="0.2">
      <c r="A191" s="39"/>
      <c r="B191" s="60" t="s">
        <v>451</v>
      </c>
      <c r="C191" s="56">
        <v>16</v>
      </c>
      <c r="D191" s="54">
        <v>5</v>
      </c>
      <c r="E191" s="57">
        <f t="shared" si="72"/>
        <v>1.2121212121212121E-2</v>
      </c>
      <c r="F191" s="57">
        <f t="shared" si="72"/>
        <v>4.4843049327354259E-3</v>
      </c>
      <c r="G191" s="57">
        <f t="shared" si="66"/>
        <v>-0.6875</v>
      </c>
      <c r="H191" s="50">
        <f t="shared" si="67"/>
        <v>-8.3333333333333332E-3</v>
      </c>
    </row>
    <row r="192" spans="1:8" s="32" customFormat="1" x14ac:dyDescent="0.2">
      <c r="A192" s="40"/>
      <c r="B192" s="60" t="s">
        <v>541</v>
      </c>
      <c r="C192" s="56">
        <v>45</v>
      </c>
      <c r="D192" s="54">
        <v>42</v>
      </c>
      <c r="E192" s="57">
        <f t="shared" ref="E192" si="75">+IF(C192=0,"",C192/C$165)</f>
        <v>3.4090909090909088E-2</v>
      </c>
      <c r="F192" s="57">
        <f t="shared" ref="F192" si="76">+IF(D192=0,"",D192/D$165)</f>
        <v>3.766816143497758E-2</v>
      </c>
      <c r="G192" s="57">
        <f t="shared" ref="G192" si="77">+IF(OR(AND(D192=0),(C192=0)),"0",((D192-C192)/C192))</f>
        <v>-6.6666666666666666E-2</v>
      </c>
      <c r="H192" s="50">
        <f t="shared" ref="H192" si="78">+IF(OR(AND(E192=""),(G192="")),"",E192*G192)</f>
        <v>-2.2727272727272726E-3</v>
      </c>
    </row>
    <row r="193" spans="1:8" s="32" customFormat="1" x14ac:dyDescent="0.2">
      <c r="A193" s="39"/>
      <c r="B193" s="60" t="s">
        <v>220</v>
      </c>
      <c r="C193" s="56">
        <v>22</v>
      </c>
      <c r="D193" s="54">
        <v>26</v>
      </c>
      <c r="E193" s="57">
        <f t="shared" ref="E193:F199" si="79">+IF(C193=0,"",C193/C$165)</f>
        <v>1.6666666666666666E-2</v>
      </c>
      <c r="F193" s="57">
        <f t="shared" si="79"/>
        <v>2.3318385650224215E-2</v>
      </c>
      <c r="G193" s="57">
        <f t="shared" si="66"/>
        <v>0.18181818181818182</v>
      </c>
      <c r="H193" s="50">
        <f t="shared" si="67"/>
        <v>3.0303030303030303E-3</v>
      </c>
    </row>
    <row r="194" spans="1:8" s="32" customFormat="1" x14ac:dyDescent="0.2">
      <c r="A194" s="39"/>
      <c r="B194" s="60" t="s">
        <v>221</v>
      </c>
      <c r="C194" s="56">
        <v>12</v>
      </c>
      <c r="D194" s="54">
        <v>22</v>
      </c>
      <c r="E194" s="57">
        <f t="shared" si="79"/>
        <v>9.0909090909090905E-3</v>
      </c>
      <c r="F194" s="57">
        <f t="shared" si="79"/>
        <v>1.9730941704035873E-2</v>
      </c>
      <c r="G194" s="57">
        <f t="shared" si="66"/>
        <v>0.83333333333333337</v>
      </c>
      <c r="H194" s="50">
        <f t="shared" si="67"/>
        <v>7.575757575757576E-3</v>
      </c>
    </row>
    <row r="195" spans="1:8" s="32" customFormat="1" x14ac:dyDescent="0.2">
      <c r="A195" s="39"/>
      <c r="B195" s="60" t="s">
        <v>222</v>
      </c>
      <c r="C195" s="56">
        <v>85</v>
      </c>
      <c r="D195" s="54">
        <v>41</v>
      </c>
      <c r="E195" s="57">
        <f t="shared" si="79"/>
        <v>6.4393939393939392E-2</v>
      </c>
      <c r="F195" s="57">
        <f t="shared" si="79"/>
        <v>3.6771300448430494E-2</v>
      </c>
      <c r="G195" s="57">
        <f t="shared" si="66"/>
        <v>-0.51764705882352946</v>
      </c>
      <c r="H195" s="50">
        <f t="shared" si="67"/>
        <v>-3.3333333333333333E-2</v>
      </c>
    </row>
    <row r="196" spans="1:8" x14ac:dyDescent="0.2">
      <c r="B196" s="59" t="s">
        <v>223</v>
      </c>
      <c r="C196" s="54">
        <v>26</v>
      </c>
      <c r="D196" s="54">
        <v>20</v>
      </c>
      <c r="E196" s="58">
        <f t="shared" si="79"/>
        <v>1.9696969696969695E-2</v>
      </c>
      <c r="F196" s="58">
        <f t="shared" si="79"/>
        <v>1.7937219730941704E-2</v>
      </c>
      <c r="G196" s="51">
        <f t="shared" si="66"/>
        <v>-0.23076923076923078</v>
      </c>
      <c r="H196" s="52">
        <f t="shared" si="67"/>
        <v>-4.5454545454545452E-3</v>
      </c>
    </row>
    <row r="197" spans="1:8" x14ac:dyDescent="0.2">
      <c r="B197" s="59" t="s">
        <v>452</v>
      </c>
      <c r="C197" s="54">
        <v>23</v>
      </c>
      <c r="D197" s="54">
        <v>13</v>
      </c>
      <c r="E197" s="58">
        <f t="shared" si="79"/>
        <v>1.7424242424242425E-2</v>
      </c>
      <c r="F197" s="58">
        <f t="shared" si="79"/>
        <v>1.1659192825112108E-2</v>
      </c>
      <c r="G197" s="51">
        <f t="shared" si="66"/>
        <v>-0.43478260869565216</v>
      </c>
      <c r="H197" s="52">
        <f t="shared" si="67"/>
        <v>-7.575757575757576E-3</v>
      </c>
    </row>
    <row r="198" spans="1:8" x14ac:dyDescent="0.2">
      <c r="B198" s="59" t="s">
        <v>453</v>
      </c>
      <c r="C198" s="54">
        <v>32</v>
      </c>
      <c r="D198" s="54">
        <v>13</v>
      </c>
      <c r="E198" s="58">
        <f t="shared" si="79"/>
        <v>2.4242424242424242E-2</v>
      </c>
      <c r="F198" s="58">
        <f t="shared" si="79"/>
        <v>1.1659192825112108E-2</v>
      </c>
      <c r="G198" s="51">
        <f t="shared" si="66"/>
        <v>-0.59375</v>
      </c>
      <c r="H198" s="52">
        <f t="shared" si="67"/>
        <v>-1.4393939393939395E-2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12</v>
      </c>
      <c r="D200" s="54">
        <v>13</v>
      </c>
      <c r="E200" s="58">
        <f t="shared" ref="E200" si="80">+IF(C200=0,"",C200/C$165)</f>
        <v>9.0909090909090905E-3</v>
      </c>
      <c r="F200" s="58">
        <f t="shared" ref="F200" si="81">+IF(D200=0,"",D200/D$165)</f>
        <v>1.1659192825112108E-2</v>
      </c>
      <c r="G200" s="51">
        <f t="shared" ref="G200" si="82">+IF(OR(AND(D200=0),(C200=0)),"0",((D200-C200)/C200))</f>
        <v>8.3333333333333329E-2</v>
      </c>
      <c r="H200" s="52">
        <f t="shared" ref="H200" si="83">+IF(OR(AND(E200=""),(G200="")),"",E200*G200)</f>
        <v>7.5757575757575747E-4</v>
      </c>
    </row>
    <row r="201" spans="1:8" s="32" customFormat="1" x14ac:dyDescent="0.2">
      <c r="A201" s="39"/>
      <c r="B201" s="60" t="s">
        <v>226</v>
      </c>
      <c r="C201" s="56">
        <v>18</v>
      </c>
      <c r="D201" s="54">
        <v>20</v>
      </c>
      <c r="E201" s="57">
        <f t="shared" ref="E201:F208" si="84">+IF(C201=0,"",C201/C$165)</f>
        <v>1.3636363636363636E-2</v>
      </c>
      <c r="F201" s="57">
        <f t="shared" si="84"/>
        <v>1.7937219730941704E-2</v>
      </c>
      <c r="G201" s="57">
        <f t="shared" si="66"/>
        <v>0.1111111111111111</v>
      </c>
      <c r="H201" s="50">
        <f t="shared" si="67"/>
        <v>1.5151515151515149E-3</v>
      </c>
    </row>
    <row r="202" spans="1:8" s="32" customFormat="1" x14ac:dyDescent="0.2">
      <c r="A202" s="39"/>
      <c r="B202" s="60" t="s">
        <v>227</v>
      </c>
      <c r="C202" s="56">
        <v>15</v>
      </c>
      <c r="D202" s="54">
        <v>6</v>
      </c>
      <c r="E202" s="57">
        <f t="shared" si="84"/>
        <v>1.1363636363636364E-2</v>
      </c>
      <c r="F202" s="57">
        <f t="shared" si="84"/>
        <v>5.3811659192825115E-3</v>
      </c>
      <c r="G202" s="57">
        <f t="shared" si="66"/>
        <v>-0.6</v>
      </c>
      <c r="H202" s="50">
        <f t="shared" si="67"/>
        <v>-6.8181818181818179E-3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5</v>
      </c>
      <c r="D204" s="54">
        <v>3</v>
      </c>
      <c r="E204" s="57">
        <f t="shared" si="84"/>
        <v>3.787878787878788E-3</v>
      </c>
      <c r="F204" s="57">
        <f t="shared" si="84"/>
        <v>2.6905829596412557E-3</v>
      </c>
      <c r="G204" s="57">
        <f t="shared" si="66"/>
        <v>-0.4</v>
      </c>
      <c r="H204" s="50">
        <f t="shared" si="67"/>
        <v>-1.5151515151515154E-3</v>
      </c>
    </row>
    <row r="205" spans="1:8" s="32" customFormat="1" x14ac:dyDescent="0.2">
      <c r="A205" s="39"/>
      <c r="B205" s="60" t="s">
        <v>47</v>
      </c>
      <c r="C205" s="56">
        <v>144</v>
      </c>
      <c r="D205" s="54">
        <v>138</v>
      </c>
      <c r="E205" s="57">
        <f t="shared" si="84"/>
        <v>0.10909090909090909</v>
      </c>
      <c r="F205" s="57">
        <f t="shared" si="84"/>
        <v>0.12376681614349776</v>
      </c>
      <c r="G205" s="57">
        <f t="shared" si="66"/>
        <v>-4.1666666666666664E-2</v>
      </c>
      <c r="H205" s="50">
        <f t="shared" si="67"/>
        <v>-4.5454545454545452E-3</v>
      </c>
    </row>
    <row r="206" spans="1:8" s="32" customFormat="1" x14ac:dyDescent="0.2">
      <c r="A206" s="39"/>
      <c r="B206" s="60" t="s">
        <v>229</v>
      </c>
      <c r="C206" s="56">
        <v>8</v>
      </c>
      <c r="D206" s="54">
        <v>7</v>
      </c>
      <c r="E206" s="57">
        <f t="shared" si="84"/>
        <v>6.0606060606060606E-3</v>
      </c>
      <c r="F206" s="57">
        <f t="shared" si="84"/>
        <v>6.2780269058295961E-3</v>
      </c>
      <c r="G206" s="57">
        <f t="shared" si="66"/>
        <v>-0.125</v>
      </c>
      <c r="H206" s="50">
        <f t="shared" si="67"/>
        <v>-7.5757575757575758E-4</v>
      </c>
    </row>
    <row r="207" spans="1:8" s="32" customFormat="1" x14ac:dyDescent="0.2">
      <c r="A207" s="39"/>
      <c r="B207" s="60" t="s">
        <v>230</v>
      </c>
      <c r="C207" s="56">
        <v>20</v>
      </c>
      <c r="D207" s="54">
        <v>1</v>
      </c>
      <c r="E207" s="57">
        <f t="shared" si="84"/>
        <v>1.5151515151515152E-2</v>
      </c>
      <c r="F207" s="57">
        <f t="shared" si="84"/>
        <v>8.9686098654708521E-4</v>
      </c>
      <c r="G207" s="57">
        <f t="shared" si="66"/>
        <v>-0.95</v>
      </c>
      <c r="H207" s="50">
        <f t="shared" si="67"/>
        <v>-1.4393939393939393E-2</v>
      </c>
    </row>
    <row r="208" spans="1:8" s="32" customFormat="1" x14ac:dyDescent="0.2">
      <c r="A208" s="39"/>
      <c r="B208" s="60" t="s">
        <v>454</v>
      </c>
      <c r="C208" s="56">
        <v>1</v>
      </c>
      <c r="D208" s="54">
        <v>0</v>
      </c>
      <c r="E208" s="57">
        <f t="shared" si="84"/>
        <v>7.5757575757575758E-4</v>
      </c>
      <c r="F208" s="57" t="str">
        <f t="shared" si="84"/>
        <v/>
      </c>
      <c r="G208" s="57" t="str">
        <f t="shared" si="66"/>
        <v>0</v>
      </c>
      <c r="H208" s="50">
        <f t="shared" si="67"/>
        <v>0</v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1</v>
      </c>
      <c r="E213" s="58" t="str">
        <f t="shared" si="89"/>
        <v/>
      </c>
      <c r="F213" s="58">
        <f t="shared" si="90"/>
        <v>8.9686098654708521E-4</v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125</v>
      </c>
      <c r="D216" s="54">
        <v>71</v>
      </c>
      <c r="E216" s="58">
        <f t="shared" si="89"/>
        <v>9.4696969696969696E-2</v>
      </c>
      <c r="F216" s="58">
        <f t="shared" si="90"/>
        <v>6.3677130044843044E-2</v>
      </c>
      <c r="G216" s="51">
        <f t="shared" si="66"/>
        <v>-0.432</v>
      </c>
      <c r="H216" s="52">
        <f t="shared" si="67"/>
        <v>-4.0909090909090909E-2</v>
      </c>
    </row>
    <row r="217" spans="1:8" x14ac:dyDescent="0.2">
      <c r="B217" s="59" t="s">
        <v>235</v>
      </c>
      <c r="C217" s="54">
        <v>1</v>
      </c>
      <c r="D217" s="54">
        <v>0</v>
      </c>
      <c r="E217" s="58">
        <f t="shared" si="89"/>
        <v>7.5757575757575758E-4</v>
      </c>
      <c r="F217" s="58" t="str">
        <f t="shared" si="90"/>
        <v/>
      </c>
      <c r="G217" s="51" t="str">
        <f t="shared" si="66"/>
        <v>0</v>
      </c>
      <c r="H217" s="52">
        <f t="shared" si="67"/>
        <v>0</v>
      </c>
    </row>
    <row r="218" spans="1:8" x14ac:dyDescent="0.2">
      <c r="B218" s="59" t="s">
        <v>236</v>
      </c>
      <c r="C218" s="54">
        <v>1</v>
      </c>
      <c r="D218" s="54">
        <v>0</v>
      </c>
      <c r="E218" s="58">
        <f t="shared" si="89"/>
        <v>7.5757575757575758E-4</v>
      </c>
      <c r="F218" s="58" t="str">
        <f t="shared" si="90"/>
        <v/>
      </c>
      <c r="G218" s="51" t="str">
        <f t="shared" si="66"/>
        <v>0</v>
      </c>
      <c r="H218" s="52">
        <f t="shared" si="67"/>
        <v>0</v>
      </c>
    </row>
    <row r="219" spans="1:8" x14ac:dyDescent="0.2">
      <c r="B219" s="59" t="s">
        <v>237</v>
      </c>
      <c r="C219" s="54">
        <v>0</v>
      </c>
      <c r="D219" s="54">
        <v>1</v>
      </c>
      <c r="E219" s="58" t="str">
        <f t="shared" si="89"/>
        <v/>
      </c>
      <c r="F219" s="58">
        <f t="shared" si="90"/>
        <v>8.9686098654708521E-4</v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2</v>
      </c>
      <c r="D221" s="54">
        <v>11</v>
      </c>
      <c r="E221" s="58">
        <f t="shared" si="89"/>
        <v>1.5151515151515152E-3</v>
      </c>
      <c r="F221" s="58">
        <f t="shared" si="90"/>
        <v>9.8654708520179366E-3</v>
      </c>
      <c r="G221" s="51">
        <f t="shared" si="66"/>
        <v>4.5</v>
      </c>
      <c r="H221" s="52">
        <f t="shared" si="67"/>
        <v>6.8181818181818179E-3</v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1</v>
      </c>
      <c r="E224" s="58" t="str">
        <f t="shared" si="89"/>
        <v/>
      </c>
      <c r="F224" s="58">
        <f t="shared" si="90"/>
        <v>8.9686098654708521E-4</v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6</v>
      </c>
      <c r="E227" s="58" t="str">
        <f t="shared" si="89"/>
        <v/>
      </c>
      <c r="F227" s="58">
        <f t="shared" si="90"/>
        <v>5.3811659192825115E-3</v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1</v>
      </c>
      <c r="D229" s="54">
        <v>19</v>
      </c>
      <c r="E229" s="58">
        <f t="shared" si="89"/>
        <v>7.5757575757575758E-4</v>
      </c>
      <c r="F229" s="58">
        <f t="shared" si="90"/>
        <v>1.7040358744394617E-2</v>
      </c>
      <c r="G229" s="51">
        <f t="shared" si="66"/>
        <v>18</v>
      </c>
      <c r="H229" s="52">
        <f t="shared" si="67"/>
        <v>1.3636363636363636E-2</v>
      </c>
    </row>
    <row r="230" spans="2:8" x14ac:dyDescent="0.2">
      <c r="B230" s="59" t="s">
        <v>55</v>
      </c>
      <c r="C230" s="54">
        <v>0</v>
      </c>
      <c r="D230" s="54">
        <v>7</v>
      </c>
      <c r="E230" s="58" t="str">
        <f t="shared" si="89"/>
        <v/>
      </c>
      <c r="F230" s="58">
        <f t="shared" si="90"/>
        <v>6.2780269058295961E-3</v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1</v>
      </c>
      <c r="D235" s="54">
        <v>1</v>
      </c>
      <c r="E235" s="58">
        <f t="shared" si="89"/>
        <v>7.5757575757575758E-4</v>
      </c>
      <c r="F235" s="58">
        <f t="shared" si="90"/>
        <v>8.9686098654708521E-4</v>
      </c>
      <c r="G235" s="51">
        <f t="shared" si="66"/>
        <v>0</v>
      </c>
      <c r="H235" s="52">
        <f t="shared" si="67"/>
        <v>0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1</v>
      </c>
      <c r="D237" s="54">
        <v>0</v>
      </c>
      <c r="E237" s="58">
        <f t="shared" si="89"/>
        <v>7.5757575757575758E-4</v>
      </c>
      <c r="F237" s="58" t="str">
        <f t="shared" si="90"/>
        <v/>
      </c>
      <c r="G237" s="51" t="str">
        <f t="shared" si="66"/>
        <v>0</v>
      </c>
      <c r="H237" s="52">
        <f t="shared" si="67"/>
        <v>0</v>
      </c>
    </row>
    <row r="238" spans="2:8" x14ac:dyDescent="0.2">
      <c r="B238" s="59" t="s">
        <v>346</v>
      </c>
      <c r="C238" s="54">
        <v>0</v>
      </c>
      <c r="D238" s="54">
        <v>1</v>
      </c>
      <c r="E238" s="58" t="str">
        <f t="shared" si="89"/>
        <v/>
      </c>
      <c r="F238" s="58">
        <f t="shared" si="90"/>
        <v>8.9686098654708521E-4</v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10</v>
      </c>
      <c r="E239" s="58" t="str">
        <f t="shared" si="89"/>
        <v/>
      </c>
      <c r="F239" s="58">
        <f t="shared" si="90"/>
        <v>8.9686098654708519E-3</v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2</v>
      </c>
      <c r="D240" s="54">
        <v>0</v>
      </c>
      <c r="E240" s="58">
        <f t="shared" si="89"/>
        <v>1.5151515151515152E-3</v>
      </c>
      <c r="F240" s="58" t="str">
        <f t="shared" si="90"/>
        <v/>
      </c>
      <c r="G240" s="51" t="str">
        <f t="shared" si="93"/>
        <v>0</v>
      </c>
      <c r="H240" s="52">
        <f t="shared" si="94"/>
        <v>0</v>
      </c>
    </row>
    <row r="241" spans="1:8" x14ac:dyDescent="0.2">
      <c r="B241" s="59" t="s">
        <v>460</v>
      </c>
      <c r="C241" s="54">
        <v>12</v>
      </c>
      <c r="D241" s="54">
        <v>5</v>
      </c>
      <c r="E241" s="58">
        <f t="shared" si="89"/>
        <v>9.0909090909090905E-3</v>
      </c>
      <c r="F241" s="58">
        <f t="shared" si="90"/>
        <v>4.4843049327354259E-3</v>
      </c>
      <c r="G241" s="51">
        <f t="shared" si="93"/>
        <v>-0.58333333333333337</v>
      </c>
      <c r="H241" s="52">
        <f t="shared" si="94"/>
        <v>-5.3030303030303034E-3</v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4</v>
      </c>
      <c r="D243" s="54">
        <v>0</v>
      </c>
      <c r="E243" s="58">
        <f t="shared" si="89"/>
        <v>3.0303030303030303E-3</v>
      </c>
      <c r="F243" s="58" t="str">
        <f t="shared" si="90"/>
        <v/>
      </c>
      <c r="G243" s="51" t="str">
        <f t="shared" si="93"/>
        <v>0</v>
      </c>
      <c r="H243" s="52">
        <f t="shared" si="94"/>
        <v>0</v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1</v>
      </c>
      <c r="E247" s="58" t="str">
        <f t="shared" si="89"/>
        <v/>
      </c>
      <c r="F247" s="58">
        <f t="shared" si="90"/>
        <v>8.9686098654708521E-4</v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1</v>
      </c>
      <c r="E250" s="57" t="str">
        <f t="shared" si="89"/>
        <v/>
      </c>
      <c r="F250" s="57">
        <f t="shared" si="90"/>
        <v>8.9686098654708521E-4</v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2</v>
      </c>
      <c r="D251" s="54">
        <v>3</v>
      </c>
      <c r="E251" s="57">
        <f t="shared" si="89"/>
        <v>1.5151515151515152E-3</v>
      </c>
      <c r="F251" s="57">
        <f t="shared" si="90"/>
        <v>2.6905829596412557E-3</v>
      </c>
      <c r="G251" s="57">
        <f t="shared" si="93"/>
        <v>0.5</v>
      </c>
      <c r="H251" s="50">
        <f t="shared" si="94"/>
        <v>7.5757575757575758E-4</v>
      </c>
    </row>
    <row r="252" spans="1:8" s="32" customFormat="1" x14ac:dyDescent="0.2">
      <c r="A252" s="39"/>
      <c r="B252" s="60" t="s">
        <v>469</v>
      </c>
      <c r="C252" s="56">
        <v>6</v>
      </c>
      <c r="D252" s="54">
        <v>3</v>
      </c>
      <c r="E252" s="57">
        <f t="shared" si="89"/>
        <v>4.5454545454545452E-3</v>
      </c>
      <c r="F252" s="57">
        <f t="shared" si="90"/>
        <v>2.6905829596412557E-3</v>
      </c>
      <c r="G252" s="57">
        <f t="shared" si="93"/>
        <v>-0.5</v>
      </c>
      <c r="H252" s="50">
        <f t="shared" si="94"/>
        <v>-2.2727272727272726E-3</v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24</v>
      </c>
      <c r="D256" s="54">
        <v>7</v>
      </c>
      <c r="E256" s="57">
        <f t="shared" si="95"/>
        <v>1.8181818181818181E-2</v>
      </c>
      <c r="F256" s="57">
        <f t="shared" si="96"/>
        <v>6.2780269058295961E-3</v>
      </c>
      <c r="G256" s="57">
        <f t="shared" si="97"/>
        <v>-0.70833333333333337</v>
      </c>
      <c r="H256" s="50">
        <f t="shared" si="98"/>
        <v>-1.2878787878787878E-2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0</v>
      </c>
      <c r="D263" s="54">
        <v>2</v>
      </c>
      <c r="E263" s="57" t="str">
        <f t="shared" si="95"/>
        <v/>
      </c>
      <c r="F263" s="57">
        <f t="shared" si="96"/>
        <v>1.7937219730941704E-3</v>
      </c>
      <c r="G263" s="57" t="str">
        <f t="shared" si="97"/>
        <v>0</v>
      </c>
      <c r="H263" s="50" t="str">
        <f t="shared" si="98"/>
        <v/>
      </c>
    </row>
    <row r="264" spans="1:8" s="32" customFormat="1" x14ac:dyDescent="0.2">
      <c r="A264" s="39"/>
      <c r="B264" s="60" t="s">
        <v>60</v>
      </c>
      <c r="C264" s="56">
        <v>17</v>
      </c>
      <c r="D264" s="54">
        <v>32</v>
      </c>
      <c r="E264" s="57">
        <f t="shared" ref="E264:F267" si="99">+IF(C264=0,"",C264/C$165)</f>
        <v>1.2878787878787878E-2</v>
      </c>
      <c r="F264" s="57">
        <f t="shared" si="99"/>
        <v>2.8699551569506727E-2</v>
      </c>
      <c r="G264" s="57">
        <f t="shared" si="93"/>
        <v>0.88235294117647056</v>
      </c>
      <c r="H264" s="50">
        <f t="shared" si="94"/>
        <v>1.1363636363636362E-2</v>
      </c>
    </row>
    <row r="265" spans="1:8" s="32" customFormat="1" x14ac:dyDescent="0.2">
      <c r="A265" s="39"/>
      <c r="B265" s="60" t="s">
        <v>65</v>
      </c>
      <c r="C265" s="56">
        <v>32</v>
      </c>
      <c r="D265" s="54">
        <v>29</v>
      </c>
      <c r="E265" s="57">
        <f t="shared" si="99"/>
        <v>2.4242424242424242E-2</v>
      </c>
      <c r="F265" s="57">
        <f t="shared" si="99"/>
        <v>2.6008968609865471E-2</v>
      </c>
      <c r="G265" s="57">
        <f t="shared" si="93"/>
        <v>-9.375E-2</v>
      </c>
      <c r="H265" s="50">
        <f t="shared" si="94"/>
        <v>-2.2727272727272726E-3</v>
      </c>
    </row>
    <row r="266" spans="1:8" s="32" customFormat="1" x14ac:dyDescent="0.2">
      <c r="A266" s="39"/>
      <c r="B266" s="60" t="s">
        <v>61</v>
      </c>
      <c r="C266" s="56">
        <v>3</v>
      </c>
      <c r="D266" s="54">
        <v>0</v>
      </c>
      <c r="E266" s="57">
        <f t="shared" si="99"/>
        <v>2.2727272727272726E-3</v>
      </c>
      <c r="F266" s="57" t="str">
        <f t="shared" si="99"/>
        <v/>
      </c>
      <c r="G266" s="57" t="str">
        <f t="shared" si="93"/>
        <v>0</v>
      </c>
      <c r="H266" s="50">
        <f t="shared" si="94"/>
        <v>0</v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1</v>
      </c>
      <c r="E267" s="57" t="str">
        <f t="shared" si="99"/>
        <v/>
      </c>
      <c r="F267" s="57">
        <f t="shared" si="99"/>
        <v>8.9686098654708521E-4</v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8</v>
      </c>
      <c r="D269" s="54">
        <v>0</v>
      </c>
      <c r="E269" s="57">
        <f t="shared" si="100"/>
        <v>6.0606060606060606E-3</v>
      </c>
      <c r="F269" s="57" t="str">
        <f t="shared" si="101"/>
        <v/>
      </c>
      <c r="G269" s="57" t="str">
        <f t="shared" si="102"/>
        <v>0</v>
      </c>
      <c r="H269" s="50">
        <f t="shared" si="103"/>
        <v>0</v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18</v>
      </c>
      <c r="D271" s="54">
        <v>0</v>
      </c>
      <c r="E271" s="57">
        <f t="shared" ref="E271:F276" si="104">+IF(C271=0,"",C271/C$165)</f>
        <v>1.3636363636363636E-2</v>
      </c>
      <c r="F271" s="57" t="str">
        <f t="shared" si="104"/>
        <v/>
      </c>
      <c r="G271" s="57" t="str">
        <f t="shared" si="93"/>
        <v>0</v>
      </c>
      <c r="H271" s="50">
        <f t="shared" si="94"/>
        <v>0</v>
      </c>
    </row>
    <row r="272" spans="1:8" s="32" customFormat="1" x14ac:dyDescent="0.2">
      <c r="A272" s="39"/>
      <c r="B272" s="60" t="s">
        <v>59</v>
      </c>
      <c r="C272" s="56">
        <v>0</v>
      </c>
      <c r="D272" s="54">
        <v>1</v>
      </c>
      <c r="E272" s="57" t="str">
        <f t="shared" si="104"/>
        <v/>
      </c>
      <c r="F272" s="57">
        <f t="shared" si="104"/>
        <v>8.9686098654708521E-4</v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6</v>
      </c>
      <c r="D275" s="54">
        <v>7</v>
      </c>
      <c r="E275" s="57">
        <f t="shared" si="104"/>
        <v>4.5454545454545452E-3</v>
      </c>
      <c r="F275" s="57">
        <f t="shared" si="104"/>
        <v>6.2780269058295961E-3</v>
      </c>
      <c r="G275" s="57">
        <f t="shared" si="93"/>
        <v>0.16666666666666666</v>
      </c>
      <c r="H275" s="50">
        <f t="shared" si="94"/>
        <v>7.5757575757575747E-4</v>
      </c>
    </row>
    <row r="276" spans="1:8" s="32" customFormat="1" x14ac:dyDescent="0.2">
      <c r="A276" s="39"/>
      <c r="B276" s="60" t="s">
        <v>66</v>
      </c>
      <c r="C276" s="56">
        <v>6</v>
      </c>
      <c r="D276" s="54">
        <v>2</v>
      </c>
      <c r="E276" s="57">
        <f t="shared" si="104"/>
        <v>4.5454545454545452E-3</v>
      </c>
      <c r="F276" s="57">
        <f t="shared" si="104"/>
        <v>1.7937219730941704E-3</v>
      </c>
      <c r="G276" s="57">
        <f t="shared" si="93"/>
        <v>-0.66666666666666663</v>
      </c>
      <c r="H276" s="50">
        <f t="shared" si="94"/>
        <v>-3.0303030303030299E-3</v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3</v>
      </c>
      <c r="E277" s="57" t="str">
        <f t="shared" ref="E277:E278" si="105">+IF(C277=0,"",C277/C$165)</f>
        <v/>
      </c>
      <c r="F277" s="57">
        <f t="shared" ref="F277:F278" si="106">+IF(D277=0,"",D277/D$165)</f>
        <v>2.6905829596412557E-3</v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6</v>
      </c>
      <c r="D279" s="54">
        <v>3</v>
      </c>
      <c r="E279" s="57">
        <f>+IF(C279=0,"",C279/C$165)</f>
        <v>4.5454545454545452E-3</v>
      </c>
      <c r="F279" s="57">
        <f>+IF(D279=0,"",D279/D$165)</f>
        <v>2.6905829596412557E-3</v>
      </c>
      <c r="G279" s="57">
        <f t="shared" si="93"/>
        <v>-0.5</v>
      </c>
      <c r="H279" s="50">
        <f t="shared" si="94"/>
        <v>-2.2727272727272726E-3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6</v>
      </c>
      <c r="E285" s="57" t="str">
        <f t="shared" si="109"/>
        <v/>
      </c>
      <c r="F285" s="57">
        <f t="shared" si="110"/>
        <v>5.3811659192825115E-3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3</v>
      </c>
      <c r="E286" s="57" t="str">
        <f t="shared" ref="E286:F288" si="113">+IF(C286=0,"",C286/C$165)</f>
        <v/>
      </c>
      <c r="F286" s="57">
        <f t="shared" si="113"/>
        <v>2.6905829596412557E-3</v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1</v>
      </c>
      <c r="D287" s="54">
        <v>1</v>
      </c>
      <c r="E287" s="57">
        <f t="shared" si="113"/>
        <v>7.5757575757575758E-4</v>
      </c>
      <c r="F287" s="57">
        <f t="shared" si="113"/>
        <v>8.9686098654708521E-4</v>
      </c>
      <c r="G287" s="57">
        <f t="shared" si="93"/>
        <v>0</v>
      </c>
      <c r="H287" s="50">
        <f t="shared" si="94"/>
        <v>0</v>
      </c>
    </row>
    <row r="288" spans="1:8" s="32" customFormat="1" x14ac:dyDescent="0.2">
      <c r="A288" s="40"/>
      <c r="B288" s="60" t="s">
        <v>568</v>
      </c>
      <c r="C288" s="56">
        <v>1</v>
      </c>
      <c r="D288" s="54">
        <v>2</v>
      </c>
      <c r="E288" s="57">
        <f t="shared" si="113"/>
        <v>7.5757575757575758E-4</v>
      </c>
      <c r="F288" s="57">
        <f t="shared" si="113"/>
        <v>1.7937219730941704E-3</v>
      </c>
      <c r="G288" s="57">
        <f t="shared" ref="G288" si="114">+IF(OR(AND(D288=0),(C288=0)),"0",((D288-C288)/C288))</f>
        <v>1</v>
      </c>
      <c r="H288" s="50">
        <f t="shared" ref="H288" si="115">+IF(OR(AND(E288=""),(G288="")),"",E288*G288)</f>
        <v>7.5757575757575758E-4</v>
      </c>
    </row>
    <row r="289" spans="1:8" s="32" customFormat="1" x14ac:dyDescent="0.2">
      <c r="A289" s="39"/>
      <c r="B289" s="60" t="s">
        <v>474</v>
      </c>
      <c r="C289" s="56">
        <v>6</v>
      </c>
      <c r="D289" s="54">
        <v>2</v>
      </c>
      <c r="E289" s="57">
        <f t="shared" ref="E289:E311" si="116">+IF(C289=0,"",C289/C$165)</f>
        <v>4.5454545454545452E-3</v>
      </c>
      <c r="F289" s="57">
        <f t="shared" ref="F289:F311" si="117">+IF(D289=0,"",D289/D$165)</f>
        <v>1.7937219730941704E-3</v>
      </c>
      <c r="G289" s="57">
        <f t="shared" si="93"/>
        <v>-0.66666666666666663</v>
      </c>
      <c r="H289" s="50">
        <f t="shared" si="94"/>
        <v>-3.0303030303030299E-3</v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24</v>
      </c>
      <c r="D292" s="54">
        <v>22</v>
      </c>
      <c r="E292" s="57">
        <f t="shared" si="116"/>
        <v>1.8181818181818181E-2</v>
      </c>
      <c r="F292" s="57">
        <f t="shared" si="117"/>
        <v>1.9730941704035873E-2</v>
      </c>
      <c r="G292" s="57">
        <f t="shared" si="93"/>
        <v>-8.3333333333333329E-2</v>
      </c>
      <c r="H292" s="50">
        <f t="shared" si="94"/>
        <v>-1.5151515151515149E-3</v>
      </c>
    </row>
    <row r="293" spans="1:8" s="32" customFormat="1" x14ac:dyDescent="0.2">
      <c r="A293" s="39"/>
      <c r="B293" s="60" t="s">
        <v>251</v>
      </c>
      <c r="C293" s="56">
        <v>1</v>
      </c>
      <c r="D293" s="54">
        <v>0</v>
      </c>
      <c r="E293" s="57">
        <f t="shared" si="116"/>
        <v>7.5757575757575758E-4</v>
      </c>
      <c r="F293" s="57" t="str">
        <f t="shared" si="117"/>
        <v/>
      </c>
      <c r="G293" s="57" t="str">
        <f t="shared" si="93"/>
        <v>0</v>
      </c>
      <c r="H293" s="50">
        <f t="shared" si="94"/>
        <v>0</v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3</v>
      </c>
      <c r="D297" s="54">
        <v>2</v>
      </c>
      <c r="E297" s="57">
        <f t="shared" si="116"/>
        <v>2.2727272727272726E-3</v>
      </c>
      <c r="F297" s="57">
        <f t="shared" si="117"/>
        <v>1.7937219730941704E-3</v>
      </c>
      <c r="G297" s="57">
        <f t="shared" si="93"/>
        <v>-0.33333333333333331</v>
      </c>
      <c r="H297" s="50">
        <f t="shared" si="94"/>
        <v>-7.5757575757575747E-4</v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1</v>
      </c>
      <c r="D299" s="54">
        <v>3</v>
      </c>
      <c r="E299" s="57">
        <f t="shared" si="116"/>
        <v>7.5757575757575758E-4</v>
      </c>
      <c r="F299" s="57">
        <f t="shared" si="117"/>
        <v>2.6905829596412557E-3</v>
      </c>
      <c r="G299" s="57">
        <f t="shared" si="93"/>
        <v>2</v>
      </c>
      <c r="H299" s="50">
        <f t="shared" si="94"/>
        <v>1.5151515151515152E-3</v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4</v>
      </c>
      <c r="D301" s="54">
        <v>5</v>
      </c>
      <c r="E301" s="57">
        <f t="shared" si="116"/>
        <v>3.0303030303030303E-3</v>
      </c>
      <c r="F301" s="57">
        <f t="shared" si="117"/>
        <v>4.4843049327354259E-3</v>
      </c>
      <c r="G301" s="57">
        <f t="shared" si="93"/>
        <v>0.25</v>
      </c>
      <c r="H301" s="50">
        <f t="shared" si="94"/>
        <v>7.5757575757575758E-4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7</v>
      </c>
      <c r="D303" s="54">
        <v>21</v>
      </c>
      <c r="E303" s="57">
        <f t="shared" si="116"/>
        <v>5.3030303030303034E-3</v>
      </c>
      <c r="F303" s="57">
        <f t="shared" si="117"/>
        <v>1.883408071748879E-2</v>
      </c>
      <c r="G303" s="57">
        <f t="shared" si="93"/>
        <v>2</v>
      </c>
      <c r="H303" s="50">
        <f t="shared" si="94"/>
        <v>1.0606060606060607E-2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1</v>
      </c>
      <c r="D305" s="54">
        <v>0</v>
      </c>
      <c r="E305" s="57">
        <f t="shared" si="116"/>
        <v>7.5757575757575758E-4</v>
      </c>
      <c r="F305" s="57" t="str">
        <f t="shared" si="117"/>
        <v/>
      </c>
      <c r="G305" s="57" t="str">
        <f t="shared" si="93"/>
        <v>0</v>
      </c>
      <c r="H305" s="50">
        <f t="shared" si="94"/>
        <v>0</v>
      </c>
    </row>
    <row r="306" spans="1:8" s="32" customFormat="1" x14ac:dyDescent="0.2">
      <c r="A306" s="39"/>
      <c r="B306" s="60" t="s">
        <v>484</v>
      </c>
      <c r="C306" s="56">
        <v>2</v>
      </c>
      <c r="D306" s="54">
        <v>1</v>
      </c>
      <c r="E306" s="57">
        <f t="shared" si="116"/>
        <v>1.5151515151515152E-3</v>
      </c>
      <c r="F306" s="57">
        <f t="shared" si="117"/>
        <v>8.9686098654708521E-4</v>
      </c>
      <c r="G306" s="57">
        <f t="shared" si="93"/>
        <v>-0.5</v>
      </c>
      <c r="H306" s="50">
        <f t="shared" si="94"/>
        <v>-7.5757575757575758E-4</v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3</v>
      </c>
      <c r="D308" s="54">
        <v>3</v>
      </c>
      <c r="E308" s="57">
        <f t="shared" si="116"/>
        <v>2.2727272727272726E-3</v>
      </c>
      <c r="F308" s="57">
        <f t="shared" si="117"/>
        <v>2.6905829596412557E-3</v>
      </c>
      <c r="G308" s="57">
        <f t="shared" si="93"/>
        <v>0</v>
      </c>
      <c r="H308" s="50">
        <f t="shared" si="94"/>
        <v>0</v>
      </c>
    </row>
    <row r="309" spans="1:8" s="32" customFormat="1" x14ac:dyDescent="0.2">
      <c r="A309" s="39"/>
      <c r="B309" s="60" t="s">
        <v>487</v>
      </c>
      <c r="C309" s="56">
        <v>1</v>
      </c>
      <c r="D309" s="54">
        <v>0</v>
      </c>
      <c r="E309" s="57">
        <f t="shared" si="116"/>
        <v>7.5757575757575758E-4</v>
      </c>
      <c r="F309" s="57" t="str">
        <f t="shared" si="117"/>
        <v/>
      </c>
      <c r="G309" s="57" t="str">
        <f t="shared" si="93"/>
        <v>0</v>
      </c>
      <c r="H309" s="50">
        <f t="shared" si="94"/>
        <v>0</v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4</v>
      </c>
      <c r="E310" s="57" t="str">
        <f t="shared" si="116"/>
        <v/>
      </c>
      <c r="F310" s="57">
        <f t="shared" si="117"/>
        <v>3.5874439461883408E-3</v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1</v>
      </c>
      <c r="D311" s="54">
        <v>0</v>
      </c>
      <c r="E311" s="57">
        <f t="shared" si="116"/>
        <v>7.5757575757575758E-4</v>
      </c>
      <c r="F311" s="57" t="str">
        <f t="shared" si="117"/>
        <v/>
      </c>
      <c r="G311" s="57" t="str">
        <f t="shared" si="93"/>
        <v>0</v>
      </c>
      <c r="H311" s="50">
        <f t="shared" si="94"/>
        <v>0</v>
      </c>
    </row>
    <row r="312" spans="1:8" s="32" customFormat="1" x14ac:dyDescent="0.2">
      <c r="A312" s="40"/>
      <c r="B312" s="60" t="s">
        <v>123</v>
      </c>
      <c r="C312" s="56">
        <v>8</v>
      </c>
      <c r="D312" s="54">
        <v>6</v>
      </c>
      <c r="E312" s="57">
        <f t="shared" ref="E312" si="118">+IF(C312=0,"",C312/C$165)</f>
        <v>6.0606060606060606E-3</v>
      </c>
      <c r="F312" s="57">
        <f t="shared" ref="F312" si="119">+IF(D312=0,"",D312/D$165)</f>
        <v>5.3811659192825115E-3</v>
      </c>
      <c r="G312" s="57">
        <f t="shared" ref="G312" si="120">+IF(OR(AND(D312=0),(C312=0)),"0",((D312-C312)/C312))</f>
        <v>-0.25</v>
      </c>
      <c r="H312" s="50">
        <f t="shared" ref="H312" si="121">+IF(OR(AND(E312=""),(G312="")),"",E312*G312)</f>
        <v>-1.5151515151515152E-3</v>
      </c>
    </row>
    <row r="313" spans="1:8" s="32" customFormat="1" x14ac:dyDescent="0.2">
      <c r="A313" s="39"/>
      <c r="B313" s="60" t="s">
        <v>490</v>
      </c>
      <c r="C313" s="56">
        <v>3</v>
      </c>
      <c r="D313" s="54">
        <v>7</v>
      </c>
      <c r="E313" s="57">
        <f t="shared" ref="E313:F316" si="122">+IF(C313=0,"",C313/C$165)</f>
        <v>2.2727272727272726E-3</v>
      </c>
      <c r="F313" s="57">
        <f t="shared" si="122"/>
        <v>6.2780269058295961E-3</v>
      </c>
      <c r="G313" s="57">
        <f t="shared" si="93"/>
        <v>1.3333333333333333</v>
      </c>
      <c r="H313" s="50">
        <f t="shared" si="94"/>
        <v>3.0303030303030299E-3</v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1</v>
      </c>
      <c r="D318" s="54">
        <v>0</v>
      </c>
      <c r="E318" s="57">
        <f t="shared" si="123"/>
        <v>7.5757575757575758E-4</v>
      </c>
      <c r="F318" s="57" t="str">
        <f t="shared" si="124"/>
        <v/>
      </c>
      <c r="G318" s="57" t="str">
        <f t="shared" si="125"/>
        <v>0</v>
      </c>
      <c r="H318" s="50">
        <f t="shared" si="126"/>
        <v>0</v>
      </c>
    </row>
    <row r="319" spans="1:8" s="32" customFormat="1" x14ac:dyDescent="0.2">
      <c r="A319" s="39"/>
      <c r="B319" s="60" t="s">
        <v>496</v>
      </c>
      <c r="C319" s="56">
        <v>1</v>
      </c>
      <c r="D319" s="54">
        <v>0</v>
      </c>
      <c r="E319" s="57">
        <f t="shared" si="123"/>
        <v>7.5757575757575758E-4</v>
      </c>
      <c r="F319" s="57" t="str">
        <f t="shared" si="124"/>
        <v/>
      </c>
      <c r="G319" s="57" t="str">
        <f t="shared" si="125"/>
        <v>0</v>
      </c>
      <c r="H319" s="50">
        <f t="shared" si="126"/>
        <v>0</v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2</v>
      </c>
      <c r="D322" s="54">
        <v>0</v>
      </c>
      <c r="E322" s="57">
        <f t="shared" si="123"/>
        <v>1.5151515151515152E-3</v>
      </c>
      <c r="F322" s="57" t="str">
        <f t="shared" si="124"/>
        <v/>
      </c>
      <c r="G322" s="57" t="str">
        <f t="shared" si="125"/>
        <v>0</v>
      </c>
      <c r="H322" s="50">
        <f t="shared" si="126"/>
        <v>0</v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2</v>
      </c>
      <c r="E323" s="57" t="str">
        <f t="shared" si="123"/>
        <v/>
      </c>
      <c r="F323" s="57">
        <f t="shared" si="124"/>
        <v>1.7937219730941704E-3</v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18</v>
      </c>
      <c r="D325" s="54">
        <v>15</v>
      </c>
      <c r="E325" s="57">
        <f t="shared" si="127"/>
        <v>1.3636363636363636E-2</v>
      </c>
      <c r="F325" s="57">
        <f t="shared" si="128"/>
        <v>1.3452914798206279E-2</v>
      </c>
      <c r="G325" s="57">
        <f t="shared" si="129"/>
        <v>-0.16666666666666666</v>
      </c>
      <c r="H325" s="50">
        <f t="shared" si="130"/>
        <v>-2.2727272727272726E-3</v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1</v>
      </c>
      <c r="D327" s="54">
        <v>2</v>
      </c>
      <c r="E327" s="57">
        <f t="shared" si="127"/>
        <v>7.5757575757575758E-4</v>
      </c>
      <c r="F327" s="57">
        <f t="shared" si="128"/>
        <v>1.7937219730941704E-3</v>
      </c>
      <c r="G327" s="57">
        <f t="shared" si="129"/>
        <v>1</v>
      </c>
      <c r="H327" s="50">
        <f t="shared" si="130"/>
        <v>7.5757575757575758E-4</v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6347</v>
      </c>
      <c r="D333" s="29">
        <f>SUM(D334:D547)</f>
        <v>6800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7.1372301874901525E-2</v>
      </c>
      <c r="H333" s="31">
        <f>+IF(OR(AND(E333=""),(G333="")),"",E333*G333)</f>
        <v>7.1372301874901525E-2</v>
      </c>
    </row>
    <row r="334" spans="1:8" x14ac:dyDescent="0.2">
      <c r="B334" s="53" t="s">
        <v>75</v>
      </c>
      <c r="C334" s="54">
        <v>43</v>
      </c>
      <c r="D334" s="54">
        <v>38</v>
      </c>
      <c r="E334" s="58">
        <f t="shared" si="131"/>
        <v>6.7748542618559946E-3</v>
      </c>
      <c r="F334" s="58">
        <f t="shared" si="132"/>
        <v>5.5882352941176473E-3</v>
      </c>
      <c r="G334" s="51">
        <f>+IF(OR(AND(D334=0),(C334=0)),"0",((D334-C334)/C334))</f>
        <v>-0.11627906976744186</v>
      </c>
      <c r="H334" s="52">
        <f>+IF(OR(AND(E334=""),(G334="")),"",E334*G334)</f>
        <v>-7.8777375137860405E-4</v>
      </c>
    </row>
    <row r="335" spans="1:8" x14ac:dyDescent="0.2">
      <c r="B335" s="53" t="s">
        <v>79</v>
      </c>
      <c r="C335" s="54">
        <v>36</v>
      </c>
      <c r="D335" s="54">
        <v>22</v>
      </c>
      <c r="E335" s="58">
        <f t="shared" si="131"/>
        <v>5.6719710099259494E-3</v>
      </c>
      <c r="F335" s="58">
        <f t="shared" si="132"/>
        <v>3.2352941176470589E-3</v>
      </c>
      <c r="G335" s="51">
        <f t="shared" ref="G335:G400" si="133">+IF(OR(AND(D335=0),(C335=0)),"0",((D335-C335)/C335))</f>
        <v>-0.3888888888888889</v>
      </c>
      <c r="H335" s="52">
        <f t="shared" ref="H335:H400" si="134">+IF(OR(AND(E335=""),(G335="")),"",E335*G335)</f>
        <v>-2.2057665038600913E-3</v>
      </c>
    </row>
    <row r="336" spans="1:8" x14ac:dyDescent="0.2">
      <c r="B336" s="53" t="s">
        <v>71</v>
      </c>
      <c r="C336" s="54">
        <v>14</v>
      </c>
      <c r="D336" s="54">
        <v>9</v>
      </c>
      <c r="E336" s="58">
        <f t="shared" si="131"/>
        <v>2.2057665038600913E-3</v>
      </c>
      <c r="F336" s="58">
        <f t="shared" si="132"/>
        <v>1.3235294117647058E-3</v>
      </c>
      <c r="G336" s="51">
        <f t="shared" si="133"/>
        <v>-0.35714285714285715</v>
      </c>
      <c r="H336" s="52">
        <f t="shared" si="134"/>
        <v>-7.8777375137860405E-4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191</v>
      </c>
      <c r="D339" s="54">
        <v>218</v>
      </c>
      <c r="E339" s="58">
        <f t="shared" si="131"/>
        <v>3.0092957302662676E-2</v>
      </c>
      <c r="F339" s="58">
        <f t="shared" si="132"/>
        <v>3.2058823529411765E-2</v>
      </c>
      <c r="G339" s="51">
        <f t="shared" si="133"/>
        <v>0.14136125654450263</v>
      </c>
      <c r="H339" s="52">
        <f t="shared" si="134"/>
        <v>4.2539782574444627E-3</v>
      </c>
    </row>
    <row r="340" spans="1:8" x14ac:dyDescent="0.2">
      <c r="B340" s="53" t="s">
        <v>82</v>
      </c>
      <c r="C340" s="54">
        <v>26</v>
      </c>
      <c r="D340" s="54">
        <v>13</v>
      </c>
      <c r="E340" s="58">
        <f t="shared" si="131"/>
        <v>4.0964235071687411E-3</v>
      </c>
      <c r="F340" s="58">
        <f t="shared" si="132"/>
        <v>1.911764705882353E-3</v>
      </c>
      <c r="G340" s="51">
        <f t="shared" si="133"/>
        <v>-0.5</v>
      </c>
      <c r="H340" s="52">
        <f t="shared" si="134"/>
        <v>-2.0482117535843706E-3</v>
      </c>
    </row>
    <row r="341" spans="1:8" x14ac:dyDescent="0.2">
      <c r="B341" s="53" t="s">
        <v>598</v>
      </c>
      <c r="C341" s="54">
        <v>55</v>
      </c>
      <c r="D341" s="54">
        <v>103</v>
      </c>
      <c r="E341" s="58">
        <f t="shared" si="131"/>
        <v>8.6655112651646445E-3</v>
      </c>
      <c r="F341" s="58">
        <f t="shared" si="132"/>
        <v>1.5147058823529411E-2</v>
      </c>
      <c r="G341" s="51">
        <f t="shared" si="133"/>
        <v>0.87272727272727268</v>
      </c>
      <c r="H341" s="52">
        <f t="shared" si="134"/>
        <v>7.5626280132345984E-3</v>
      </c>
    </row>
    <row r="342" spans="1:8" x14ac:dyDescent="0.2">
      <c r="B342" s="53" t="s">
        <v>81</v>
      </c>
      <c r="C342" s="54">
        <v>20</v>
      </c>
      <c r="D342" s="54">
        <v>29</v>
      </c>
      <c r="E342" s="58">
        <f t="shared" si="131"/>
        <v>3.1510950055144162E-3</v>
      </c>
      <c r="F342" s="58">
        <f t="shared" si="132"/>
        <v>4.2647058823529413E-3</v>
      </c>
      <c r="G342" s="51">
        <f t="shared" si="133"/>
        <v>0.45</v>
      </c>
      <c r="H342" s="52">
        <f t="shared" si="134"/>
        <v>1.4179927524814874E-3</v>
      </c>
    </row>
    <row r="343" spans="1:8" x14ac:dyDescent="0.2">
      <c r="B343" s="53" t="s">
        <v>258</v>
      </c>
      <c r="C343" s="54">
        <v>17</v>
      </c>
      <c r="D343" s="54">
        <v>11</v>
      </c>
      <c r="E343" s="58">
        <f t="shared" si="131"/>
        <v>2.678430754687254E-3</v>
      </c>
      <c r="F343" s="58">
        <f t="shared" si="132"/>
        <v>1.6176470588235294E-3</v>
      </c>
      <c r="G343" s="51">
        <f t="shared" si="133"/>
        <v>-0.35294117647058826</v>
      </c>
      <c r="H343" s="52">
        <f t="shared" si="134"/>
        <v>-9.4532850165432501E-4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524</v>
      </c>
      <c r="D345" s="54">
        <v>659</v>
      </c>
      <c r="E345" s="58">
        <f t="shared" si="131"/>
        <v>8.2558689144477712E-2</v>
      </c>
      <c r="F345" s="58">
        <f t="shared" si="132"/>
        <v>9.691176470588235E-2</v>
      </c>
      <c r="G345" s="51">
        <f t="shared" si="133"/>
        <v>0.25763358778625955</v>
      </c>
      <c r="H345" s="52">
        <f t="shared" si="134"/>
        <v>2.1269891287222311E-2</v>
      </c>
    </row>
    <row r="346" spans="1:8" x14ac:dyDescent="0.2">
      <c r="B346" s="53" t="s">
        <v>599</v>
      </c>
      <c r="C346" s="54">
        <v>76</v>
      </c>
      <c r="D346" s="54">
        <v>86</v>
      </c>
      <c r="E346" s="58">
        <f t="shared" si="131"/>
        <v>1.1974161020954782E-2</v>
      </c>
      <c r="F346" s="58">
        <f t="shared" si="132"/>
        <v>1.2647058823529412E-2</v>
      </c>
      <c r="G346" s="51">
        <f t="shared" si="133"/>
        <v>0.13157894736842105</v>
      </c>
      <c r="H346" s="52">
        <f t="shared" si="134"/>
        <v>1.5755475027572081E-3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101</v>
      </c>
      <c r="D348" s="54">
        <v>47</v>
      </c>
      <c r="E348" s="58">
        <f t="shared" si="131"/>
        <v>1.5913029777847802E-2</v>
      </c>
      <c r="F348" s="58">
        <f t="shared" si="132"/>
        <v>6.9117647058823534E-3</v>
      </c>
      <c r="G348" s="51">
        <f t="shared" si="133"/>
        <v>-0.53465346534653468</v>
      </c>
      <c r="H348" s="52">
        <f t="shared" si="134"/>
        <v>-8.5079565148889237E-3</v>
      </c>
    </row>
    <row r="349" spans="1:8" x14ac:dyDescent="0.2">
      <c r="B349" s="53" t="s">
        <v>77</v>
      </c>
      <c r="C349" s="54">
        <v>35</v>
      </c>
      <c r="D349" s="54">
        <v>38</v>
      </c>
      <c r="E349" s="58">
        <f t="shared" si="131"/>
        <v>5.5144162596502287E-3</v>
      </c>
      <c r="F349" s="58">
        <f t="shared" si="132"/>
        <v>5.5882352941176473E-3</v>
      </c>
      <c r="G349" s="51">
        <f t="shared" si="133"/>
        <v>8.5714285714285715E-2</v>
      </c>
      <c r="H349" s="52">
        <f t="shared" si="134"/>
        <v>4.7266425082716245E-4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9</v>
      </c>
      <c r="E350" s="57" t="str">
        <f t="shared" si="131"/>
        <v/>
      </c>
      <c r="F350" s="57">
        <f t="shared" si="132"/>
        <v>1.3235294117647058E-3</v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2</v>
      </c>
      <c r="E351" s="58" t="str">
        <f t="shared" si="131"/>
        <v/>
      </c>
      <c r="F351" s="58">
        <f t="shared" si="132"/>
        <v>2.941176470588235E-4</v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1</v>
      </c>
      <c r="D352" s="54">
        <v>2</v>
      </c>
      <c r="E352" s="58">
        <f t="shared" si="131"/>
        <v>1.5755475027572083E-4</v>
      </c>
      <c r="F352" s="58">
        <f t="shared" si="132"/>
        <v>2.941176470588235E-4</v>
      </c>
      <c r="G352" s="51">
        <f t="shared" si="133"/>
        <v>1</v>
      </c>
      <c r="H352" s="52">
        <f t="shared" si="134"/>
        <v>1.5755475027572083E-4</v>
      </c>
    </row>
    <row r="353" spans="2:8" x14ac:dyDescent="0.2">
      <c r="B353" s="53" t="s">
        <v>260</v>
      </c>
      <c r="C353" s="54">
        <v>284</v>
      </c>
      <c r="D353" s="54">
        <v>326</v>
      </c>
      <c r="E353" s="58">
        <f t="shared" si="131"/>
        <v>4.4745549078304712E-2</v>
      </c>
      <c r="F353" s="58">
        <f t="shared" si="132"/>
        <v>4.7941176470588237E-2</v>
      </c>
      <c r="G353" s="51">
        <f t="shared" si="133"/>
        <v>0.14788732394366197</v>
      </c>
      <c r="H353" s="52">
        <f t="shared" si="134"/>
        <v>6.6172995115802739E-3</v>
      </c>
    </row>
    <row r="354" spans="2:8" x14ac:dyDescent="0.2">
      <c r="B354" s="53" t="s">
        <v>261</v>
      </c>
      <c r="C354" s="54">
        <v>6</v>
      </c>
      <c r="D354" s="54">
        <v>16</v>
      </c>
      <c r="E354" s="58">
        <f t="shared" si="131"/>
        <v>9.453285016543249E-4</v>
      </c>
      <c r="F354" s="58">
        <f t="shared" si="132"/>
        <v>2.352941176470588E-3</v>
      </c>
      <c r="G354" s="51">
        <f t="shared" si="133"/>
        <v>1.6666666666666667</v>
      </c>
      <c r="H354" s="52">
        <f t="shared" si="134"/>
        <v>1.5755475027572083E-3</v>
      </c>
    </row>
    <row r="355" spans="2:8" x14ac:dyDescent="0.2">
      <c r="B355" s="53" t="s">
        <v>76</v>
      </c>
      <c r="C355" s="54">
        <v>0</v>
      </c>
      <c r="D355" s="54">
        <v>1</v>
      </c>
      <c r="E355" s="58" t="str">
        <f t="shared" si="131"/>
        <v/>
      </c>
      <c r="F355" s="58">
        <f t="shared" si="132"/>
        <v>1.4705882352941175E-4</v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29</v>
      </c>
      <c r="D356" s="54">
        <v>45</v>
      </c>
      <c r="E356" s="58">
        <f t="shared" si="131"/>
        <v>4.5690877579959033E-3</v>
      </c>
      <c r="F356" s="58">
        <f t="shared" si="132"/>
        <v>6.6176470588235293E-3</v>
      </c>
      <c r="G356" s="51">
        <f t="shared" si="133"/>
        <v>0.55172413793103448</v>
      </c>
      <c r="H356" s="52">
        <f t="shared" si="134"/>
        <v>2.5208760044115328E-3</v>
      </c>
    </row>
    <row r="357" spans="2:8" x14ac:dyDescent="0.2">
      <c r="B357" s="53" t="s">
        <v>600</v>
      </c>
      <c r="C357" s="54">
        <v>181</v>
      </c>
      <c r="D357" s="54">
        <v>484</v>
      </c>
      <c r="E357" s="58">
        <f t="shared" si="131"/>
        <v>2.8517409799905469E-2</v>
      </c>
      <c r="F357" s="58">
        <f t="shared" si="132"/>
        <v>7.1176470588235299E-2</v>
      </c>
      <c r="G357" s="51">
        <f t="shared" si="133"/>
        <v>1.6740331491712708</v>
      </c>
      <c r="H357" s="52">
        <f t="shared" si="134"/>
        <v>4.7739089333543414E-2</v>
      </c>
    </row>
    <row r="358" spans="2:8" x14ac:dyDescent="0.2">
      <c r="B358" s="53" t="s">
        <v>87</v>
      </c>
      <c r="C358" s="54">
        <v>30</v>
      </c>
      <c r="D358" s="54">
        <v>39</v>
      </c>
      <c r="E358" s="58">
        <f t="shared" si="131"/>
        <v>4.7266425082716241E-3</v>
      </c>
      <c r="F358" s="58">
        <f t="shared" si="132"/>
        <v>5.7352941176470589E-3</v>
      </c>
      <c r="G358" s="51">
        <f t="shared" si="133"/>
        <v>0.3</v>
      </c>
      <c r="H358" s="52">
        <f t="shared" si="134"/>
        <v>1.4179927524814871E-3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1</v>
      </c>
      <c r="E360" s="58" t="str">
        <f t="shared" si="131"/>
        <v/>
      </c>
      <c r="F360" s="58">
        <f t="shared" si="132"/>
        <v>1.4705882352941175E-4</v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7</v>
      </c>
      <c r="D362" s="54">
        <v>13</v>
      </c>
      <c r="E362" s="58">
        <f t="shared" si="131"/>
        <v>1.1028832519300457E-3</v>
      </c>
      <c r="F362" s="58">
        <f t="shared" si="132"/>
        <v>1.911764705882353E-3</v>
      </c>
      <c r="G362" s="51">
        <f t="shared" si="133"/>
        <v>0.8571428571428571</v>
      </c>
      <c r="H362" s="52">
        <f t="shared" si="134"/>
        <v>9.453285016543248E-4</v>
      </c>
    </row>
    <row r="363" spans="2:8" x14ac:dyDescent="0.2">
      <c r="B363" s="53" t="s">
        <v>348</v>
      </c>
      <c r="C363" s="54">
        <v>13</v>
      </c>
      <c r="D363" s="54">
        <v>28</v>
      </c>
      <c r="E363" s="58">
        <f t="shared" si="131"/>
        <v>2.0482117535843706E-3</v>
      </c>
      <c r="F363" s="58">
        <f t="shared" si="132"/>
        <v>4.1176470588235297E-3</v>
      </c>
      <c r="G363" s="51">
        <f t="shared" si="133"/>
        <v>1.1538461538461537</v>
      </c>
      <c r="H363" s="52">
        <f t="shared" si="134"/>
        <v>2.363321254135812E-3</v>
      </c>
    </row>
    <row r="364" spans="2:8" x14ac:dyDescent="0.2">
      <c r="B364" s="53" t="s">
        <v>500</v>
      </c>
      <c r="C364" s="54">
        <v>21</v>
      </c>
      <c r="D364" s="54">
        <v>4</v>
      </c>
      <c r="E364" s="58">
        <f t="shared" si="131"/>
        <v>3.308649755790137E-3</v>
      </c>
      <c r="F364" s="58">
        <f t="shared" si="132"/>
        <v>5.8823529411764701E-4</v>
      </c>
      <c r="G364" s="51">
        <f t="shared" si="133"/>
        <v>-0.80952380952380953</v>
      </c>
      <c r="H364" s="52">
        <f t="shared" si="134"/>
        <v>-2.678430754687254E-3</v>
      </c>
    </row>
    <row r="365" spans="2:8" x14ac:dyDescent="0.2">
      <c r="B365" s="53" t="s">
        <v>501</v>
      </c>
      <c r="C365" s="54">
        <v>135</v>
      </c>
      <c r="D365" s="54">
        <v>204</v>
      </c>
      <c r="E365" s="58">
        <f t="shared" ref="E365:E387" si="137">+IF(C365=0,"",C365/C$333)</f>
        <v>2.1269891287222311E-2</v>
      </c>
      <c r="F365" s="58">
        <f t="shared" ref="F365:F387" si="138">+IF(D365=0,"",D365/D$333)</f>
        <v>0.03</v>
      </c>
      <c r="G365" s="51">
        <f t="shared" si="133"/>
        <v>0.51111111111111107</v>
      </c>
      <c r="H365" s="52">
        <f t="shared" si="134"/>
        <v>1.0871277769024737E-2</v>
      </c>
    </row>
    <row r="366" spans="2:8" x14ac:dyDescent="0.2">
      <c r="B366" s="53" t="s">
        <v>502</v>
      </c>
      <c r="C366" s="54">
        <v>1</v>
      </c>
      <c r="D366" s="54">
        <v>2</v>
      </c>
      <c r="E366" s="58">
        <f t="shared" si="137"/>
        <v>1.5755475027572083E-4</v>
      </c>
      <c r="F366" s="58">
        <f t="shared" si="138"/>
        <v>2.941176470588235E-4</v>
      </c>
      <c r="G366" s="51">
        <f t="shared" si="133"/>
        <v>1</v>
      </c>
      <c r="H366" s="52">
        <f t="shared" si="134"/>
        <v>1.5755475027572083E-4</v>
      </c>
    </row>
    <row r="367" spans="2:8" x14ac:dyDescent="0.2">
      <c r="B367" s="53" t="s">
        <v>503</v>
      </c>
      <c r="C367" s="54">
        <v>1</v>
      </c>
      <c r="D367" s="54">
        <v>2</v>
      </c>
      <c r="E367" s="58">
        <f t="shared" si="137"/>
        <v>1.5755475027572083E-4</v>
      </c>
      <c r="F367" s="58">
        <f t="shared" si="138"/>
        <v>2.941176470588235E-4</v>
      </c>
      <c r="G367" s="51">
        <f t="shared" si="133"/>
        <v>1</v>
      </c>
      <c r="H367" s="52">
        <f t="shared" si="134"/>
        <v>1.5755475027572083E-4</v>
      </c>
    </row>
    <row r="368" spans="2:8" x14ac:dyDescent="0.2">
      <c r="B368" s="53" t="s">
        <v>263</v>
      </c>
      <c r="C368" s="54">
        <v>8</v>
      </c>
      <c r="D368" s="54">
        <v>5</v>
      </c>
      <c r="E368" s="58">
        <f t="shared" si="137"/>
        <v>1.2604380022057666E-3</v>
      </c>
      <c r="F368" s="58">
        <f t="shared" si="138"/>
        <v>7.3529411764705881E-4</v>
      </c>
      <c r="G368" s="51">
        <f t="shared" si="133"/>
        <v>-0.375</v>
      </c>
      <c r="H368" s="52">
        <f t="shared" si="134"/>
        <v>-4.7266425082716245E-4</v>
      </c>
    </row>
    <row r="369" spans="1:8" x14ac:dyDescent="0.2">
      <c r="B369" s="53" t="s">
        <v>264</v>
      </c>
      <c r="C369" s="54">
        <v>24</v>
      </c>
      <c r="D369" s="54">
        <v>33</v>
      </c>
      <c r="E369" s="58">
        <f t="shared" si="137"/>
        <v>3.7813140066172996E-3</v>
      </c>
      <c r="F369" s="58">
        <f t="shared" si="138"/>
        <v>4.8529411764705885E-3</v>
      </c>
      <c r="G369" s="51">
        <f t="shared" si="133"/>
        <v>0.375</v>
      </c>
      <c r="H369" s="52">
        <f t="shared" si="134"/>
        <v>1.4179927524814874E-3</v>
      </c>
    </row>
    <row r="370" spans="1:8" x14ac:dyDescent="0.2">
      <c r="B370" s="53" t="s">
        <v>504</v>
      </c>
      <c r="C370" s="54">
        <v>0</v>
      </c>
      <c r="D370" s="54">
        <v>8</v>
      </c>
      <c r="E370" s="58" t="str">
        <f t="shared" si="137"/>
        <v/>
      </c>
      <c r="F370" s="58">
        <f t="shared" si="138"/>
        <v>1.176470588235294E-3</v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3</v>
      </c>
      <c r="E371" s="57" t="str">
        <f t="shared" si="137"/>
        <v/>
      </c>
      <c r="F371" s="57">
        <f t="shared" si="138"/>
        <v>4.4117647058823531E-4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980</v>
      </c>
      <c r="D372" s="54">
        <v>838</v>
      </c>
      <c r="E372" s="58">
        <f t="shared" si="137"/>
        <v>0.15440365527020639</v>
      </c>
      <c r="F372" s="58">
        <f t="shared" si="138"/>
        <v>0.12323529411764705</v>
      </c>
      <c r="G372" s="51">
        <f t="shared" si="133"/>
        <v>-0.14489795918367346</v>
      </c>
      <c r="H372" s="52">
        <f t="shared" si="134"/>
        <v>-2.2372774539152353E-2</v>
      </c>
    </row>
    <row r="373" spans="1:8" x14ac:dyDescent="0.2">
      <c r="B373" s="53" t="s">
        <v>95</v>
      </c>
      <c r="C373" s="54">
        <v>68</v>
      </c>
      <c r="D373" s="54">
        <v>255</v>
      </c>
      <c r="E373" s="58">
        <f t="shared" si="137"/>
        <v>1.0713723018749016E-2</v>
      </c>
      <c r="F373" s="58">
        <f t="shared" si="138"/>
        <v>3.7499999999999999E-2</v>
      </c>
      <c r="G373" s="51">
        <f t="shared" si="133"/>
        <v>2.75</v>
      </c>
      <c r="H373" s="52">
        <f t="shared" si="134"/>
        <v>2.9462738301559793E-2</v>
      </c>
    </row>
    <row r="374" spans="1:8" x14ac:dyDescent="0.2">
      <c r="B374" s="53" t="s">
        <v>88</v>
      </c>
      <c r="C374" s="54">
        <v>943</v>
      </c>
      <c r="D374" s="54">
        <v>596</v>
      </c>
      <c r="E374" s="58">
        <f t="shared" si="137"/>
        <v>0.14857412951000473</v>
      </c>
      <c r="F374" s="58">
        <f t="shared" si="138"/>
        <v>8.7647058823529411E-2</v>
      </c>
      <c r="G374" s="51">
        <f t="shared" si="133"/>
        <v>-0.3679745493107105</v>
      </c>
      <c r="H374" s="52">
        <f t="shared" si="134"/>
        <v>-5.4671498345675126E-2</v>
      </c>
    </row>
    <row r="375" spans="1:8" x14ac:dyDescent="0.2">
      <c r="B375" s="53" t="s">
        <v>94</v>
      </c>
      <c r="C375" s="54">
        <v>65</v>
      </c>
      <c r="D375" s="54">
        <v>101</v>
      </c>
      <c r="E375" s="58">
        <f t="shared" si="137"/>
        <v>1.0241058767921854E-2</v>
      </c>
      <c r="F375" s="58">
        <f t="shared" si="138"/>
        <v>1.4852941176470588E-2</v>
      </c>
      <c r="G375" s="51">
        <f t="shared" si="133"/>
        <v>0.55384615384615388</v>
      </c>
      <c r="H375" s="52">
        <f t="shared" si="134"/>
        <v>5.6719710099259503E-3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2</v>
      </c>
      <c r="D377" s="54">
        <v>0</v>
      </c>
      <c r="E377" s="58">
        <f t="shared" si="137"/>
        <v>3.1510950055144165E-4</v>
      </c>
      <c r="F377" s="58" t="str">
        <f t="shared" si="138"/>
        <v/>
      </c>
      <c r="G377" s="51" t="str">
        <f t="shared" si="133"/>
        <v>0</v>
      </c>
      <c r="H377" s="52">
        <f t="shared" si="134"/>
        <v>0</v>
      </c>
    </row>
    <row r="378" spans="1:8" x14ac:dyDescent="0.2">
      <c r="B378" s="53" t="s">
        <v>265</v>
      </c>
      <c r="C378" s="54">
        <v>1</v>
      </c>
      <c r="D378" s="54">
        <v>0</v>
      </c>
      <c r="E378" s="58">
        <f t="shared" si="137"/>
        <v>1.5755475027572083E-4</v>
      </c>
      <c r="F378" s="58" t="str">
        <f t="shared" si="138"/>
        <v/>
      </c>
      <c r="G378" s="51" t="str">
        <f t="shared" si="133"/>
        <v>0</v>
      </c>
      <c r="H378" s="52">
        <f t="shared" si="134"/>
        <v>0</v>
      </c>
    </row>
    <row r="379" spans="1:8" x14ac:dyDescent="0.2">
      <c r="B379" s="53" t="s">
        <v>266</v>
      </c>
      <c r="C379" s="54">
        <v>5</v>
      </c>
      <c r="D379" s="54">
        <v>2</v>
      </c>
      <c r="E379" s="58">
        <f t="shared" si="137"/>
        <v>7.8777375137860405E-4</v>
      </c>
      <c r="F379" s="58">
        <f t="shared" si="138"/>
        <v>2.941176470588235E-4</v>
      </c>
      <c r="G379" s="51">
        <f t="shared" si="133"/>
        <v>-0.6</v>
      </c>
      <c r="H379" s="52">
        <f t="shared" si="134"/>
        <v>-4.726642508271624E-4</v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8</v>
      </c>
      <c r="D381" s="54">
        <v>0</v>
      </c>
      <c r="E381" s="58">
        <f t="shared" si="137"/>
        <v>1.2604380022057666E-3</v>
      </c>
      <c r="F381" s="58" t="str">
        <f t="shared" si="138"/>
        <v/>
      </c>
      <c r="G381" s="51" t="str">
        <f t="shared" si="133"/>
        <v>0</v>
      </c>
      <c r="H381" s="52">
        <f t="shared" si="134"/>
        <v>0</v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10</v>
      </c>
      <c r="D383" s="54">
        <v>3</v>
      </c>
      <c r="E383" s="58">
        <f t="shared" si="137"/>
        <v>1.5755475027572081E-3</v>
      </c>
      <c r="F383" s="58">
        <f t="shared" si="138"/>
        <v>4.4117647058823531E-4</v>
      </c>
      <c r="G383" s="51">
        <f t="shared" si="133"/>
        <v>-0.7</v>
      </c>
      <c r="H383" s="52">
        <f t="shared" si="134"/>
        <v>-1.1028832519300457E-3</v>
      </c>
    </row>
    <row r="384" spans="1:8" x14ac:dyDescent="0.2">
      <c r="B384" s="53" t="s">
        <v>96</v>
      </c>
      <c r="C384" s="54">
        <v>12</v>
      </c>
      <c r="D384" s="54">
        <v>12</v>
      </c>
      <c r="E384" s="58">
        <f t="shared" si="137"/>
        <v>1.8906570033086498E-3</v>
      </c>
      <c r="F384" s="58">
        <f t="shared" si="138"/>
        <v>1.7647058823529412E-3</v>
      </c>
      <c r="G384" s="51">
        <f t="shared" si="133"/>
        <v>0</v>
      </c>
      <c r="H384" s="52">
        <f t="shared" si="134"/>
        <v>0</v>
      </c>
    </row>
    <row r="385" spans="1:8" x14ac:dyDescent="0.2">
      <c r="B385" s="53" t="s">
        <v>268</v>
      </c>
      <c r="C385" s="54">
        <v>357</v>
      </c>
      <c r="D385" s="54">
        <v>282</v>
      </c>
      <c r="E385" s="58">
        <f t="shared" si="137"/>
        <v>5.6247045848432327E-2</v>
      </c>
      <c r="F385" s="58">
        <f t="shared" si="138"/>
        <v>4.147058823529412E-2</v>
      </c>
      <c r="G385" s="51">
        <f t="shared" si="133"/>
        <v>-0.21008403361344538</v>
      </c>
      <c r="H385" s="52">
        <f t="shared" si="134"/>
        <v>-1.1816606270679061E-2</v>
      </c>
    </row>
    <row r="386" spans="1:8" x14ac:dyDescent="0.2">
      <c r="B386" s="53" t="s">
        <v>603</v>
      </c>
      <c r="C386" s="54">
        <v>1</v>
      </c>
      <c r="D386" s="54">
        <v>4</v>
      </c>
      <c r="E386" s="58">
        <f t="shared" si="137"/>
        <v>1.5755475027572083E-4</v>
      </c>
      <c r="F386" s="58">
        <f t="shared" si="138"/>
        <v>5.8823529411764701E-4</v>
      </c>
      <c r="G386" s="51">
        <f t="shared" si="133"/>
        <v>3</v>
      </c>
      <c r="H386" s="52">
        <f t="shared" si="134"/>
        <v>4.7266425082716245E-4</v>
      </c>
    </row>
    <row r="387" spans="1:8" x14ac:dyDescent="0.2">
      <c r="B387" s="53" t="s">
        <v>90</v>
      </c>
      <c r="C387" s="54">
        <v>5</v>
      </c>
      <c r="D387" s="54">
        <v>7</v>
      </c>
      <c r="E387" s="58">
        <f t="shared" si="137"/>
        <v>7.8777375137860405E-4</v>
      </c>
      <c r="F387" s="58">
        <f t="shared" si="138"/>
        <v>1.0294117647058824E-3</v>
      </c>
      <c r="G387" s="51">
        <f t="shared" si="133"/>
        <v>0.4</v>
      </c>
      <c r="H387" s="52">
        <f t="shared" si="134"/>
        <v>3.1510950055144165E-4</v>
      </c>
    </row>
    <row r="388" spans="1:8" s="32" customFormat="1" x14ac:dyDescent="0.2">
      <c r="A388" s="40"/>
      <c r="B388" s="55" t="s">
        <v>563</v>
      </c>
      <c r="C388" s="56">
        <v>3</v>
      </c>
      <c r="D388" s="54">
        <v>3</v>
      </c>
      <c r="E388" s="58">
        <f t="shared" ref="E388:E389" si="141">+IF(C388=0,"",C388/C$333)</f>
        <v>4.7266425082716245E-4</v>
      </c>
      <c r="F388" s="58">
        <f t="shared" ref="F388:F389" si="142">+IF(D388=0,"",D388/D$333)</f>
        <v>4.4117647058823531E-4</v>
      </c>
      <c r="G388" s="51">
        <f t="shared" ref="G388:G389" si="143">+IF(OR(AND(D388=0),(C388=0)),"0",((D388-C388)/C388))</f>
        <v>0</v>
      </c>
      <c r="H388" s="52">
        <f t="shared" ref="H388:H389" si="144">+IF(OR(AND(E388=""),(G388="")),"",E388*G388)</f>
        <v>0</v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1</v>
      </c>
      <c r="D390" s="54">
        <v>1</v>
      </c>
      <c r="E390" s="58">
        <f t="shared" ref="E390:E400" si="145">+IF(C390=0,"",C390/C$333)</f>
        <v>1.5755475027572083E-4</v>
      </c>
      <c r="F390" s="58">
        <f t="shared" ref="F390:F400" si="146">+IF(D390=0,"",D390/D$333)</f>
        <v>1.4705882352941175E-4</v>
      </c>
      <c r="G390" s="51">
        <f t="shared" si="133"/>
        <v>0</v>
      </c>
      <c r="H390" s="52">
        <f t="shared" si="134"/>
        <v>0</v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13</v>
      </c>
      <c r="D392" s="54">
        <v>28</v>
      </c>
      <c r="E392" s="58">
        <f t="shared" si="145"/>
        <v>2.0482117535843706E-3</v>
      </c>
      <c r="F392" s="58">
        <f t="shared" si="146"/>
        <v>4.1176470588235297E-3</v>
      </c>
      <c r="G392" s="51">
        <f t="shared" si="133"/>
        <v>1.1538461538461537</v>
      </c>
      <c r="H392" s="52">
        <f t="shared" si="134"/>
        <v>2.363321254135812E-3</v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28</v>
      </c>
      <c r="D395" s="54">
        <v>54</v>
      </c>
      <c r="E395" s="58">
        <f t="shared" si="145"/>
        <v>4.4115330077201826E-3</v>
      </c>
      <c r="F395" s="58">
        <f t="shared" si="146"/>
        <v>7.9411764705882345E-3</v>
      </c>
      <c r="G395" s="51">
        <f t="shared" si="133"/>
        <v>0.9285714285714286</v>
      </c>
      <c r="H395" s="52">
        <f t="shared" si="134"/>
        <v>4.0964235071687411E-3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7</v>
      </c>
      <c r="D397" s="54">
        <v>0</v>
      </c>
      <c r="E397" s="58">
        <f t="shared" si="145"/>
        <v>1.1028832519300457E-3</v>
      </c>
      <c r="F397" s="58" t="str">
        <f t="shared" si="146"/>
        <v/>
      </c>
      <c r="G397" s="51" t="str">
        <f t="shared" si="133"/>
        <v>0</v>
      </c>
      <c r="H397" s="52">
        <f t="shared" si="134"/>
        <v>0</v>
      </c>
    </row>
    <row r="398" spans="1:8" x14ac:dyDescent="0.2">
      <c r="B398" s="53" t="s">
        <v>273</v>
      </c>
      <c r="C398" s="54">
        <v>2</v>
      </c>
      <c r="D398" s="54">
        <v>1</v>
      </c>
      <c r="E398" s="58">
        <f t="shared" si="145"/>
        <v>3.1510950055144165E-4</v>
      </c>
      <c r="F398" s="58">
        <f t="shared" si="146"/>
        <v>1.4705882352941175E-4</v>
      </c>
      <c r="G398" s="51">
        <f t="shared" si="133"/>
        <v>-0.5</v>
      </c>
      <c r="H398" s="52">
        <f t="shared" si="134"/>
        <v>-1.5755475027572083E-4</v>
      </c>
    </row>
    <row r="399" spans="1:8" x14ac:dyDescent="0.2">
      <c r="B399" s="53" t="s">
        <v>508</v>
      </c>
      <c r="C399" s="54">
        <v>1</v>
      </c>
      <c r="D399" s="54">
        <v>1</v>
      </c>
      <c r="E399" s="58">
        <f t="shared" si="145"/>
        <v>1.5755475027572083E-4</v>
      </c>
      <c r="F399" s="58">
        <f t="shared" si="146"/>
        <v>1.4705882352941175E-4</v>
      </c>
      <c r="G399" s="51">
        <f t="shared" si="133"/>
        <v>0</v>
      </c>
      <c r="H399" s="52">
        <f t="shared" si="134"/>
        <v>0</v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2</v>
      </c>
      <c r="D404" s="54">
        <v>8</v>
      </c>
      <c r="E404" s="58">
        <f t="shared" si="151"/>
        <v>3.1510950055144165E-4</v>
      </c>
      <c r="F404" s="58">
        <f t="shared" si="152"/>
        <v>1.176470588235294E-3</v>
      </c>
      <c r="G404" s="51">
        <f t="shared" si="153"/>
        <v>3</v>
      </c>
      <c r="H404" s="52">
        <f t="shared" si="154"/>
        <v>9.453285016543249E-4</v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1</v>
      </c>
      <c r="E407" s="58" t="str">
        <f t="shared" si="147"/>
        <v/>
      </c>
      <c r="F407" s="58">
        <f t="shared" si="148"/>
        <v>1.4705882352941175E-4</v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44</v>
      </c>
      <c r="D410" s="54">
        <v>0</v>
      </c>
      <c r="E410" s="58">
        <f t="shared" si="147"/>
        <v>6.9324090121317154E-3</v>
      </c>
      <c r="F410" s="58" t="str">
        <f t="shared" si="148"/>
        <v/>
      </c>
      <c r="G410" s="51" t="str">
        <f t="shared" si="149"/>
        <v>0</v>
      </c>
      <c r="H410" s="52">
        <f t="shared" si="150"/>
        <v>0</v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1</v>
      </c>
      <c r="E413" s="57" t="str">
        <f t="shared" si="147"/>
        <v/>
      </c>
      <c r="F413" s="57">
        <f t="shared" si="148"/>
        <v>1.4705882352941175E-4</v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102</v>
      </c>
      <c r="D414" s="54">
        <v>187</v>
      </c>
      <c r="E414" s="57">
        <f t="shared" si="147"/>
        <v>1.6070584528123523E-2</v>
      </c>
      <c r="F414" s="57">
        <f t="shared" si="148"/>
        <v>2.75E-2</v>
      </c>
      <c r="G414" s="57">
        <f t="shared" si="149"/>
        <v>0.83333333333333337</v>
      </c>
      <c r="H414" s="50">
        <f t="shared" si="150"/>
        <v>1.339215377343627E-2</v>
      </c>
    </row>
    <row r="415" spans="1:8" s="32" customFormat="1" x14ac:dyDescent="0.2">
      <c r="A415" s="39"/>
      <c r="B415" s="55" t="s">
        <v>100</v>
      </c>
      <c r="C415" s="56">
        <v>35</v>
      </c>
      <c r="D415" s="54">
        <v>88</v>
      </c>
      <c r="E415" s="57">
        <f t="shared" si="147"/>
        <v>5.5144162596502287E-3</v>
      </c>
      <c r="F415" s="57">
        <f t="shared" si="148"/>
        <v>1.2941176470588235E-2</v>
      </c>
      <c r="G415" s="57">
        <f t="shared" si="149"/>
        <v>1.5142857142857142</v>
      </c>
      <c r="H415" s="50">
        <f t="shared" si="150"/>
        <v>8.350401764613203E-3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40</v>
      </c>
      <c r="D417" s="54">
        <v>1</v>
      </c>
      <c r="E417" s="57">
        <f t="shared" si="147"/>
        <v>6.3021900110288324E-3</v>
      </c>
      <c r="F417" s="57">
        <f t="shared" si="148"/>
        <v>1.4705882352941175E-4</v>
      </c>
      <c r="G417" s="57">
        <f t="shared" si="149"/>
        <v>-0.97499999999999998</v>
      </c>
      <c r="H417" s="50">
        <f t="shared" si="150"/>
        <v>-6.1446352607531117E-3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15</v>
      </c>
      <c r="E418" s="57" t="str">
        <f t="shared" si="147"/>
        <v/>
      </c>
      <c r="F418" s="57">
        <f t="shared" si="148"/>
        <v>2.2058823529411764E-3</v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14</v>
      </c>
      <c r="D420" s="54">
        <v>0</v>
      </c>
      <c r="E420" s="57">
        <f t="shared" si="159"/>
        <v>2.2057665038600913E-3</v>
      </c>
      <c r="F420" s="57" t="str">
        <f t="shared" si="160"/>
        <v/>
      </c>
      <c r="G420" s="57" t="str">
        <f t="shared" si="161"/>
        <v>0</v>
      </c>
      <c r="H420" s="50">
        <f t="shared" si="162"/>
        <v>0</v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10</v>
      </c>
      <c r="D422" s="54">
        <v>7</v>
      </c>
      <c r="E422" s="57">
        <f t="shared" ref="E422:E424" si="163">+IF(C422=0,"",C422/C$333)</f>
        <v>1.5755475027572081E-3</v>
      </c>
      <c r="F422" s="57">
        <f t="shared" ref="F422:F424" si="164">+IF(D422=0,"",D422/D$333)</f>
        <v>1.0294117647058824E-3</v>
      </c>
      <c r="G422" s="57">
        <f t="shared" ref="G422:G424" si="165">+IF(OR(AND(D422=0),(C422=0)),"0",((D422-C422)/C422))</f>
        <v>-0.3</v>
      </c>
      <c r="H422" s="50">
        <f t="shared" ref="H422:H424" si="166">+IF(OR(AND(E422=""),(G422="")),"",E422*G422)</f>
        <v>-4.726642508271624E-4</v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1</v>
      </c>
      <c r="D425" s="54">
        <v>4</v>
      </c>
      <c r="E425" s="57">
        <f t="shared" si="147"/>
        <v>1.5755475027572083E-4</v>
      </c>
      <c r="F425" s="57">
        <f t="shared" si="148"/>
        <v>5.8823529411764701E-4</v>
      </c>
      <c r="G425" s="57">
        <f t="shared" si="149"/>
        <v>3</v>
      </c>
      <c r="H425" s="50">
        <f t="shared" si="150"/>
        <v>4.7266425082716245E-4</v>
      </c>
    </row>
    <row r="426" spans="1:8" s="32" customFormat="1" x14ac:dyDescent="0.2">
      <c r="A426" s="39"/>
      <c r="B426" s="55" t="s">
        <v>106</v>
      </c>
      <c r="C426" s="56">
        <v>1</v>
      </c>
      <c r="D426" s="54">
        <v>7</v>
      </c>
      <c r="E426" s="57">
        <f t="shared" si="147"/>
        <v>1.5755475027572083E-4</v>
      </c>
      <c r="F426" s="57">
        <f t="shared" si="148"/>
        <v>1.0294117647058824E-3</v>
      </c>
      <c r="G426" s="57">
        <f t="shared" si="149"/>
        <v>6</v>
      </c>
      <c r="H426" s="50">
        <f t="shared" si="150"/>
        <v>9.453285016543249E-4</v>
      </c>
    </row>
    <row r="427" spans="1:8" s="32" customFormat="1" x14ac:dyDescent="0.2">
      <c r="A427" s="39"/>
      <c r="B427" s="55" t="s">
        <v>115</v>
      </c>
      <c r="C427" s="56">
        <v>25</v>
      </c>
      <c r="D427" s="54">
        <v>39</v>
      </c>
      <c r="E427" s="57">
        <f t="shared" si="147"/>
        <v>3.9388687568930204E-3</v>
      </c>
      <c r="F427" s="57">
        <f t="shared" si="148"/>
        <v>5.7352941176470589E-3</v>
      </c>
      <c r="G427" s="57">
        <f t="shared" si="149"/>
        <v>0.56000000000000005</v>
      </c>
      <c r="H427" s="50">
        <f t="shared" si="150"/>
        <v>2.2057665038600917E-3</v>
      </c>
    </row>
    <row r="428" spans="1:8" s="32" customFormat="1" x14ac:dyDescent="0.2">
      <c r="A428" s="39"/>
      <c r="B428" s="55" t="s">
        <v>114</v>
      </c>
      <c r="C428" s="56">
        <v>105</v>
      </c>
      <c r="D428" s="54">
        <v>25</v>
      </c>
      <c r="E428" s="57">
        <f t="shared" si="147"/>
        <v>1.6543248778950685E-2</v>
      </c>
      <c r="F428" s="57">
        <f t="shared" si="148"/>
        <v>3.6764705882352941E-3</v>
      </c>
      <c r="G428" s="57">
        <f t="shared" si="149"/>
        <v>-0.76190476190476186</v>
      </c>
      <c r="H428" s="50">
        <f t="shared" si="150"/>
        <v>-1.2604380022057665E-2</v>
      </c>
    </row>
    <row r="429" spans="1:8" s="32" customFormat="1" x14ac:dyDescent="0.2">
      <c r="A429" s="39"/>
      <c r="B429" s="55" t="s">
        <v>282</v>
      </c>
      <c r="C429" s="56">
        <v>5</v>
      </c>
      <c r="D429" s="54">
        <v>4</v>
      </c>
      <c r="E429" s="57">
        <f t="shared" si="147"/>
        <v>7.8777375137860405E-4</v>
      </c>
      <c r="F429" s="57">
        <f t="shared" si="148"/>
        <v>5.8823529411764701E-4</v>
      </c>
      <c r="G429" s="57">
        <f t="shared" si="149"/>
        <v>-0.2</v>
      </c>
      <c r="H429" s="50">
        <f t="shared" si="150"/>
        <v>-1.5755475027572083E-4</v>
      </c>
    </row>
    <row r="430" spans="1:8" s="32" customFormat="1" x14ac:dyDescent="0.2">
      <c r="A430" s="39"/>
      <c r="B430" s="55" t="s">
        <v>512</v>
      </c>
      <c r="C430" s="56">
        <v>3</v>
      </c>
      <c r="D430" s="54">
        <v>3</v>
      </c>
      <c r="E430" s="57">
        <f t="shared" si="147"/>
        <v>4.7266425082716245E-4</v>
      </c>
      <c r="F430" s="57">
        <f t="shared" si="148"/>
        <v>4.4117647058823531E-4</v>
      </c>
      <c r="G430" s="57">
        <f t="shared" si="149"/>
        <v>0</v>
      </c>
      <c r="H430" s="50">
        <f t="shared" si="150"/>
        <v>0</v>
      </c>
    </row>
    <row r="431" spans="1:8" s="32" customFormat="1" ht="24" x14ac:dyDescent="0.2">
      <c r="A431" s="39"/>
      <c r="B431" s="55" t="s">
        <v>513</v>
      </c>
      <c r="C431" s="56">
        <v>2</v>
      </c>
      <c r="D431" s="54">
        <v>1</v>
      </c>
      <c r="E431" s="57">
        <f t="shared" si="147"/>
        <v>3.1510950055144165E-4</v>
      </c>
      <c r="F431" s="57">
        <f t="shared" si="148"/>
        <v>1.4705882352941175E-4</v>
      </c>
      <c r="G431" s="57">
        <f t="shared" si="149"/>
        <v>-0.5</v>
      </c>
      <c r="H431" s="50">
        <f t="shared" si="150"/>
        <v>-1.5755475027572083E-4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1</v>
      </c>
      <c r="D433" s="54">
        <v>31</v>
      </c>
      <c r="E433" s="57">
        <f t="shared" si="147"/>
        <v>1.5755475027572083E-4</v>
      </c>
      <c r="F433" s="57">
        <f t="shared" si="148"/>
        <v>4.5588235294117645E-3</v>
      </c>
      <c r="G433" s="57">
        <f t="shared" si="149"/>
        <v>30</v>
      </c>
      <c r="H433" s="50">
        <f t="shared" si="150"/>
        <v>4.726642508271625E-3</v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1</v>
      </c>
      <c r="D435" s="54">
        <v>2</v>
      </c>
      <c r="E435" s="57">
        <f t="shared" si="147"/>
        <v>1.5755475027572083E-4</v>
      </c>
      <c r="F435" s="57">
        <f t="shared" si="148"/>
        <v>2.941176470588235E-4</v>
      </c>
      <c r="G435" s="57">
        <f t="shared" si="149"/>
        <v>1</v>
      </c>
      <c r="H435" s="50">
        <f t="shared" si="150"/>
        <v>1.5755475027572083E-4</v>
      </c>
    </row>
    <row r="436" spans="1:8" s="32" customFormat="1" x14ac:dyDescent="0.2">
      <c r="A436" s="39"/>
      <c r="B436" s="55" t="s">
        <v>432</v>
      </c>
      <c r="C436" s="56">
        <v>3</v>
      </c>
      <c r="D436" s="54">
        <v>0</v>
      </c>
      <c r="E436" s="57">
        <f t="shared" si="147"/>
        <v>4.7266425082716245E-4</v>
      </c>
      <c r="F436" s="57" t="str">
        <f t="shared" si="148"/>
        <v/>
      </c>
      <c r="G436" s="57" t="str">
        <f t="shared" si="149"/>
        <v>0</v>
      </c>
      <c r="H436" s="50">
        <f t="shared" si="150"/>
        <v>0</v>
      </c>
    </row>
    <row r="437" spans="1:8" s="32" customFormat="1" x14ac:dyDescent="0.2">
      <c r="A437" s="39"/>
      <c r="B437" s="55" t="s">
        <v>109</v>
      </c>
      <c r="C437" s="56">
        <v>89</v>
      </c>
      <c r="D437" s="54">
        <v>155</v>
      </c>
      <c r="E437" s="57">
        <f t="shared" si="147"/>
        <v>1.4022372774539152E-2</v>
      </c>
      <c r="F437" s="57">
        <f t="shared" si="148"/>
        <v>2.2794117647058822E-2</v>
      </c>
      <c r="G437" s="57">
        <f t="shared" si="149"/>
        <v>0.7415730337078652</v>
      </c>
      <c r="H437" s="50">
        <f t="shared" si="150"/>
        <v>1.0398613518197574E-2</v>
      </c>
    </row>
    <row r="438" spans="1:8" s="32" customFormat="1" x14ac:dyDescent="0.2">
      <c r="A438" s="39"/>
      <c r="B438" s="55" t="s">
        <v>284</v>
      </c>
      <c r="C438" s="56">
        <v>14</v>
      </c>
      <c r="D438" s="54">
        <v>6</v>
      </c>
      <c r="E438" s="57">
        <f t="shared" si="147"/>
        <v>2.2057665038600913E-3</v>
      </c>
      <c r="F438" s="57">
        <f t="shared" si="148"/>
        <v>8.8235294117647062E-4</v>
      </c>
      <c r="G438" s="57">
        <f t="shared" si="149"/>
        <v>-0.5714285714285714</v>
      </c>
      <c r="H438" s="50">
        <f t="shared" si="150"/>
        <v>-1.2604380022057664E-3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2</v>
      </c>
      <c r="E442" s="57" t="str">
        <f t="shared" si="147"/>
        <v/>
      </c>
      <c r="F442" s="57">
        <f t="shared" si="148"/>
        <v>2.941176470588235E-4</v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57</v>
      </c>
      <c r="D443" s="54">
        <v>67</v>
      </c>
      <c r="E443" s="57">
        <f t="shared" si="147"/>
        <v>8.9806207657160859E-3</v>
      </c>
      <c r="F443" s="57">
        <f t="shared" si="148"/>
        <v>9.8529411764705886E-3</v>
      </c>
      <c r="G443" s="57">
        <f t="shared" si="149"/>
        <v>0.17543859649122806</v>
      </c>
      <c r="H443" s="50">
        <f t="shared" si="150"/>
        <v>1.5755475027572079E-3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1</v>
      </c>
      <c r="E445" s="57" t="str">
        <f t="shared" si="147"/>
        <v/>
      </c>
      <c r="F445" s="57">
        <f t="shared" si="148"/>
        <v>1.4705882352941175E-4</v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58</v>
      </c>
      <c r="D451" s="54">
        <v>75</v>
      </c>
      <c r="E451" s="57">
        <f t="shared" si="147"/>
        <v>9.1381755159918067E-3</v>
      </c>
      <c r="F451" s="57">
        <f t="shared" si="148"/>
        <v>1.1029411764705883E-2</v>
      </c>
      <c r="G451" s="57">
        <f t="shared" si="149"/>
        <v>0.29310344827586204</v>
      </c>
      <c r="H451" s="50">
        <f t="shared" si="150"/>
        <v>2.6784307546872535E-3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16</v>
      </c>
      <c r="D453" s="54">
        <v>2</v>
      </c>
      <c r="E453" s="57">
        <f t="shared" si="147"/>
        <v>2.5208760044115332E-3</v>
      </c>
      <c r="F453" s="57">
        <f t="shared" si="148"/>
        <v>2.941176470588235E-4</v>
      </c>
      <c r="G453" s="57">
        <f t="shared" si="149"/>
        <v>-0.875</v>
      </c>
      <c r="H453" s="50">
        <f t="shared" si="150"/>
        <v>-2.2057665038600917E-3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17</v>
      </c>
      <c r="D455" s="54">
        <v>19</v>
      </c>
      <c r="E455" s="57">
        <f t="shared" si="147"/>
        <v>2.678430754687254E-3</v>
      </c>
      <c r="F455" s="57">
        <f t="shared" si="148"/>
        <v>2.7941176470588237E-3</v>
      </c>
      <c r="G455" s="57">
        <f t="shared" si="149"/>
        <v>0.11764705882352941</v>
      </c>
      <c r="H455" s="50">
        <f t="shared" si="150"/>
        <v>3.1510950055144165E-4</v>
      </c>
    </row>
    <row r="456" spans="1:8" s="32" customFormat="1" x14ac:dyDescent="0.2">
      <c r="A456" s="39"/>
      <c r="B456" s="55" t="s">
        <v>289</v>
      </c>
      <c r="C456" s="56">
        <v>59</v>
      </c>
      <c r="D456" s="54">
        <v>59</v>
      </c>
      <c r="E456" s="57">
        <f t="shared" si="147"/>
        <v>9.2957302662675274E-3</v>
      </c>
      <c r="F456" s="57">
        <f t="shared" si="148"/>
        <v>8.6764705882352942E-3</v>
      </c>
      <c r="G456" s="57">
        <f t="shared" si="149"/>
        <v>0</v>
      </c>
      <c r="H456" s="50">
        <f t="shared" si="150"/>
        <v>0</v>
      </c>
    </row>
    <row r="457" spans="1:8" s="32" customFormat="1" x14ac:dyDescent="0.2">
      <c r="A457" s="39"/>
      <c r="B457" s="55" t="s">
        <v>290</v>
      </c>
      <c r="C457" s="56">
        <v>3</v>
      </c>
      <c r="D457" s="54">
        <v>10</v>
      </c>
      <c r="E457" s="57">
        <f t="shared" si="147"/>
        <v>4.7266425082716245E-4</v>
      </c>
      <c r="F457" s="57">
        <f t="shared" si="148"/>
        <v>1.4705882352941176E-3</v>
      </c>
      <c r="G457" s="57">
        <f t="shared" si="149"/>
        <v>2.3333333333333335</v>
      </c>
      <c r="H457" s="50">
        <f t="shared" si="150"/>
        <v>1.1028832519300459E-3</v>
      </c>
    </row>
    <row r="458" spans="1:8" s="32" customFormat="1" x14ac:dyDescent="0.2">
      <c r="A458" s="39"/>
      <c r="B458" s="55" t="s">
        <v>291</v>
      </c>
      <c r="C458" s="56">
        <v>199</v>
      </c>
      <c r="D458" s="54">
        <v>16</v>
      </c>
      <c r="E458" s="57">
        <f t="shared" si="147"/>
        <v>3.1353395304868442E-2</v>
      </c>
      <c r="F458" s="57">
        <f t="shared" si="148"/>
        <v>2.352941176470588E-3</v>
      </c>
      <c r="G458" s="57">
        <f t="shared" si="149"/>
        <v>-0.91959798994974873</v>
      </c>
      <c r="H458" s="50">
        <f t="shared" si="150"/>
        <v>-2.883251930045691E-2</v>
      </c>
    </row>
    <row r="459" spans="1:8" s="32" customFormat="1" x14ac:dyDescent="0.2">
      <c r="A459" s="39"/>
      <c r="B459" s="55" t="s">
        <v>104</v>
      </c>
      <c r="C459" s="56">
        <v>1</v>
      </c>
      <c r="D459" s="54">
        <v>16</v>
      </c>
      <c r="E459" s="57">
        <f t="shared" si="147"/>
        <v>1.5755475027572083E-4</v>
      </c>
      <c r="F459" s="57">
        <f t="shared" si="148"/>
        <v>2.352941176470588E-3</v>
      </c>
      <c r="G459" s="57">
        <f t="shared" si="149"/>
        <v>15</v>
      </c>
      <c r="H459" s="50">
        <f t="shared" si="150"/>
        <v>2.3633212541358125E-3</v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1</v>
      </c>
      <c r="E460" s="57" t="str">
        <f t="shared" si="147"/>
        <v/>
      </c>
      <c r="F460" s="57">
        <f t="shared" si="148"/>
        <v>1.4705882352941175E-4</v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26</v>
      </c>
      <c r="D461" s="54">
        <v>66</v>
      </c>
      <c r="E461" s="57">
        <f t="shared" si="147"/>
        <v>4.0964235071687411E-3</v>
      </c>
      <c r="F461" s="57">
        <f t="shared" si="148"/>
        <v>9.705882352941177E-3</v>
      </c>
      <c r="G461" s="57">
        <f t="shared" si="149"/>
        <v>1.5384615384615385</v>
      </c>
      <c r="H461" s="50">
        <f t="shared" si="150"/>
        <v>6.3021900110288324E-3</v>
      </c>
    </row>
    <row r="462" spans="1:8" s="32" customFormat="1" x14ac:dyDescent="0.2">
      <c r="A462" s="39"/>
      <c r="B462" s="55" t="s">
        <v>518</v>
      </c>
      <c r="C462" s="56">
        <v>11</v>
      </c>
      <c r="D462" s="54">
        <v>25</v>
      </c>
      <c r="E462" s="57">
        <f t="shared" si="147"/>
        <v>1.7331022530329288E-3</v>
      </c>
      <c r="F462" s="57">
        <f t="shared" si="148"/>
        <v>3.6764705882352941E-3</v>
      </c>
      <c r="G462" s="57">
        <f t="shared" si="149"/>
        <v>1.2727272727272727</v>
      </c>
      <c r="H462" s="50">
        <f t="shared" si="150"/>
        <v>2.2057665038600913E-3</v>
      </c>
    </row>
    <row r="463" spans="1:8" s="32" customFormat="1" x14ac:dyDescent="0.2">
      <c r="A463" s="39"/>
      <c r="B463" s="55" t="s">
        <v>294</v>
      </c>
      <c r="C463" s="56">
        <v>6</v>
      </c>
      <c r="D463" s="54">
        <v>0</v>
      </c>
      <c r="E463" s="57">
        <f t="shared" si="147"/>
        <v>9.453285016543249E-4</v>
      </c>
      <c r="F463" s="57" t="str">
        <f t="shared" si="148"/>
        <v/>
      </c>
      <c r="G463" s="57" t="str">
        <f t="shared" si="149"/>
        <v>0</v>
      </c>
      <c r="H463" s="50">
        <f t="shared" si="150"/>
        <v>0</v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10</v>
      </c>
      <c r="E464" s="57" t="str">
        <f t="shared" si="147"/>
        <v/>
      </c>
      <c r="F464" s="57">
        <f t="shared" si="148"/>
        <v>1.4705882352941176E-3</v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2</v>
      </c>
      <c r="D467" s="54">
        <v>3</v>
      </c>
      <c r="E467" s="57">
        <f t="shared" si="147"/>
        <v>3.1510950055144165E-4</v>
      </c>
      <c r="F467" s="57">
        <f t="shared" si="148"/>
        <v>4.4117647058823531E-4</v>
      </c>
      <c r="G467" s="57">
        <f t="shared" si="149"/>
        <v>0.5</v>
      </c>
      <c r="H467" s="50">
        <f t="shared" si="150"/>
        <v>1.5755475027572083E-4</v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22</v>
      </c>
      <c r="D470" s="54">
        <v>114</v>
      </c>
      <c r="E470" s="57">
        <f t="shared" si="147"/>
        <v>3.4662045060658577E-3</v>
      </c>
      <c r="F470" s="57">
        <f t="shared" si="148"/>
        <v>1.6764705882352942E-2</v>
      </c>
      <c r="G470" s="57">
        <f t="shared" si="149"/>
        <v>4.1818181818181817</v>
      </c>
      <c r="H470" s="50">
        <f t="shared" si="150"/>
        <v>1.4495037025366314E-2</v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17</v>
      </c>
      <c r="D472" s="54">
        <v>7</v>
      </c>
      <c r="E472" s="57">
        <f t="shared" si="147"/>
        <v>2.678430754687254E-3</v>
      </c>
      <c r="F472" s="57">
        <f t="shared" si="148"/>
        <v>1.0294117647058824E-3</v>
      </c>
      <c r="G472" s="57">
        <f t="shared" si="149"/>
        <v>-0.58823529411764708</v>
      </c>
      <c r="H472" s="50">
        <f t="shared" si="150"/>
        <v>-1.5755475027572083E-3</v>
      </c>
    </row>
    <row r="473" spans="1:8" s="32" customFormat="1" x14ac:dyDescent="0.2">
      <c r="A473" s="39"/>
      <c r="B473" s="55" t="s">
        <v>301</v>
      </c>
      <c r="C473" s="56">
        <v>9</v>
      </c>
      <c r="D473" s="54">
        <v>0</v>
      </c>
      <c r="E473" s="57">
        <f t="shared" si="147"/>
        <v>1.4179927524814874E-3</v>
      </c>
      <c r="F473" s="57" t="str">
        <f t="shared" si="148"/>
        <v/>
      </c>
      <c r="G473" s="57" t="str">
        <f t="shared" si="149"/>
        <v>0</v>
      </c>
      <c r="H473" s="50">
        <f t="shared" si="150"/>
        <v>0</v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1</v>
      </c>
      <c r="D475" s="54">
        <v>0</v>
      </c>
      <c r="E475" s="57">
        <f t="shared" si="167"/>
        <v>1.5755475027572083E-4</v>
      </c>
      <c r="F475" s="57" t="str">
        <f t="shared" si="168"/>
        <v/>
      </c>
      <c r="G475" s="57" t="str">
        <f t="shared" si="169"/>
        <v>0</v>
      </c>
      <c r="H475" s="50">
        <f t="shared" si="170"/>
        <v>0</v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1</v>
      </c>
      <c r="D480" s="54">
        <v>1</v>
      </c>
      <c r="E480" s="57">
        <f t="shared" si="167"/>
        <v>1.5755475027572083E-4</v>
      </c>
      <c r="F480" s="57">
        <f t="shared" si="168"/>
        <v>1.4705882352941175E-4</v>
      </c>
      <c r="G480" s="57">
        <f t="shared" si="169"/>
        <v>0</v>
      </c>
      <c r="H480" s="50">
        <f t="shared" si="170"/>
        <v>0</v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2</v>
      </c>
      <c r="E481" s="57" t="str">
        <f t="shared" si="167"/>
        <v/>
      </c>
      <c r="F481" s="57">
        <f t="shared" si="168"/>
        <v>2.941176470588235E-4</v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124</v>
      </c>
      <c r="D482" s="54">
        <v>97</v>
      </c>
      <c r="E482" s="57">
        <f t="shared" si="167"/>
        <v>1.9536789034189379E-2</v>
      </c>
      <c r="F482" s="57">
        <f t="shared" si="168"/>
        <v>1.4264705882352941E-2</v>
      </c>
      <c r="G482" s="57">
        <f t="shared" si="169"/>
        <v>-0.21774193548387097</v>
      </c>
      <c r="H482" s="50">
        <f t="shared" si="170"/>
        <v>-4.2539782574444619E-3</v>
      </c>
    </row>
    <row r="483" spans="1:8" s="32" customFormat="1" x14ac:dyDescent="0.2">
      <c r="A483" s="39"/>
      <c r="B483" s="55" t="s">
        <v>125</v>
      </c>
      <c r="C483" s="56">
        <v>9</v>
      </c>
      <c r="D483" s="54">
        <v>7</v>
      </c>
      <c r="E483" s="57">
        <f t="shared" si="167"/>
        <v>1.4179927524814874E-3</v>
      </c>
      <c r="F483" s="57">
        <f t="shared" si="168"/>
        <v>1.0294117647058824E-3</v>
      </c>
      <c r="G483" s="57">
        <f t="shared" si="169"/>
        <v>-0.22222222222222221</v>
      </c>
      <c r="H483" s="50">
        <f t="shared" si="170"/>
        <v>-3.151095005514416E-4</v>
      </c>
    </row>
    <row r="484" spans="1:8" s="32" customFormat="1" ht="24" x14ac:dyDescent="0.2">
      <c r="A484" s="39"/>
      <c r="B484" s="55" t="s">
        <v>307</v>
      </c>
      <c r="C484" s="56">
        <v>3</v>
      </c>
      <c r="D484" s="54">
        <v>9</v>
      </c>
      <c r="E484" s="57">
        <f t="shared" si="167"/>
        <v>4.7266425082716245E-4</v>
      </c>
      <c r="F484" s="57">
        <f t="shared" si="168"/>
        <v>1.3235294117647058E-3</v>
      </c>
      <c r="G484" s="57">
        <f t="shared" si="169"/>
        <v>2</v>
      </c>
      <c r="H484" s="50">
        <f t="shared" si="170"/>
        <v>9.453285016543249E-4</v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2</v>
      </c>
      <c r="D486" s="54">
        <v>13</v>
      </c>
      <c r="E486" s="57">
        <f t="shared" si="167"/>
        <v>3.1510950055144165E-4</v>
      </c>
      <c r="F486" s="57">
        <f t="shared" si="168"/>
        <v>1.911764705882353E-3</v>
      </c>
      <c r="G486" s="57">
        <f t="shared" si="169"/>
        <v>5.5</v>
      </c>
      <c r="H486" s="50">
        <f t="shared" si="170"/>
        <v>1.7331022530329291E-3</v>
      </c>
    </row>
    <row r="487" spans="1:8" s="32" customFormat="1" ht="24" x14ac:dyDescent="0.2">
      <c r="A487" s="39"/>
      <c r="B487" s="55" t="s">
        <v>309</v>
      </c>
      <c r="C487" s="56">
        <v>84</v>
      </c>
      <c r="D487" s="54">
        <v>22</v>
      </c>
      <c r="E487" s="57">
        <f t="shared" si="167"/>
        <v>1.3234599023160548E-2</v>
      </c>
      <c r="F487" s="57">
        <f t="shared" si="168"/>
        <v>3.2352941176470589E-3</v>
      </c>
      <c r="G487" s="57">
        <f t="shared" si="169"/>
        <v>-0.73809523809523814</v>
      </c>
      <c r="H487" s="50">
        <f t="shared" si="170"/>
        <v>-9.7683945170946914E-3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1</v>
      </c>
      <c r="E488" s="57" t="str">
        <f t="shared" si="167"/>
        <v/>
      </c>
      <c r="F488" s="57">
        <f t="shared" si="168"/>
        <v>1.4705882352941175E-4</v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4</v>
      </c>
      <c r="D489" s="54">
        <v>18</v>
      </c>
      <c r="E489" s="57">
        <f t="shared" si="167"/>
        <v>6.3021900110288331E-4</v>
      </c>
      <c r="F489" s="57">
        <f t="shared" si="168"/>
        <v>2.6470588235294116E-3</v>
      </c>
      <c r="G489" s="57">
        <f t="shared" si="169"/>
        <v>3.5</v>
      </c>
      <c r="H489" s="50">
        <f t="shared" si="170"/>
        <v>2.2057665038600917E-3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11</v>
      </c>
      <c r="D492" s="54">
        <v>139</v>
      </c>
      <c r="E492" s="58">
        <f t="shared" si="167"/>
        <v>1.7331022530329288E-3</v>
      </c>
      <c r="F492" s="58">
        <f t="shared" si="168"/>
        <v>2.0441176470588237E-2</v>
      </c>
      <c r="G492" s="51">
        <f t="shared" si="169"/>
        <v>11.636363636363637</v>
      </c>
      <c r="H492" s="52">
        <f t="shared" si="170"/>
        <v>2.0167008035292262E-2</v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1</v>
      </c>
      <c r="D495" s="54">
        <v>0</v>
      </c>
      <c r="E495" s="58">
        <f t="shared" si="167"/>
        <v>1.5755475027572083E-4</v>
      </c>
      <c r="F495" s="58" t="str">
        <f t="shared" si="168"/>
        <v/>
      </c>
      <c r="G495" s="51" t="str">
        <f t="shared" si="169"/>
        <v>0</v>
      </c>
      <c r="H495" s="52">
        <f t="shared" si="170"/>
        <v>0</v>
      </c>
    </row>
    <row r="496" spans="1:8" x14ac:dyDescent="0.2">
      <c r="B496" s="53" t="s">
        <v>314</v>
      </c>
      <c r="C496" s="54">
        <v>1</v>
      </c>
      <c r="D496" s="54">
        <v>7</v>
      </c>
      <c r="E496" s="58">
        <f t="shared" si="167"/>
        <v>1.5755475027572083E-4</v>
      </c>
      <c r="F496" s="58">
        <f t="shared" si="168"/>
        <v>1.0294117647058824E-3</v>
      </c>
      <c r="G496" s="51">
        <f t="shared" si="169"/>
        <v>6</v>
      </c>
      <c r="H496" s="52">
        <f t="shared" si="170"/>
        <v>9.453285016543249E-4</v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3</v>
      </c>
      <c r="E498" s="58" t="str">
        <f t="shared" si="167"/>
        <v/>
      </c>
      <c r="F498" s="58">
        <f t="shared" si="168"/>
        <v>4.4117647058823531E-4</v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1</v>
      </c>
      <c r="E500" s="58" t="str">
        <f t="shared" si="167"/>
        <v/>
      </c>
      <c r="F500" s="58">
        <f t="shared" si="168"/>
        <v>1.4705882352941175E-4</v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2</v>
      </c>
      <c r="E501" s="58" t="str">
        <f t="shared" si="167"/>
        <v/>
      </c>
      <c r="F501" s="58">
        <f t="shared" si="168"/>
        <v>2.941176470588235E-4</v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9</v>
      </c>
      <c r="D502" s="54">
        <v>2</v>
      </c>
      <c r="E502" s="58">
        <f t="shared" si="167"/>
        <v>1.4179927524814874E-3</v>
      </c>
      <c r="F502" s="58">
        <f t="shared" si="168"/>
        <v>2.941176470588235E-4</v>
      </c>
      <c r="G502" s="51">
        <f t="shared" si="169"/>
        <v>-0.77777777777777779</v>
      </c>
      <c r="H502" s="52">
        <f t="shared" si="170"/>
        <v>-1.1028832519300457E-3</v>
      </c>
    </row>
    <row r="503" spans="1:8" x14ac:dyDescent="0.2">
      <c r="B503" s="53" t="s">
        <v>317</v>
      </c>
      <c r="C503" s="54">
        <v>3</v>
      </c>
      <c r="D503" s="54">
        <v>0</v>
      </c>
      <c r="E503" s="58">
        <f t="shared" si="167"/>
        <v>4.7266425082716245E-4</v>
      </c>
      <c r="F503" s="58" t="str">
        <f t="shared" si="168"/>
        <v/>
      </c>
      <c r="G503" s="51" t="str">
        <f t="shared" si="169"/>
        <v>0</v>
      </c>
      <c r="H503" s="52">
        <f t="shared" si="170"/>
        <v>0</v>
      </c>
    </row>
    <row r="504" spans="1:8" x14ac:dyDescent="0.2">
      <c r="B504" s="53" t="s">
        <v>131</v>
      </c>
      <c r="C504" s="54">
        <v>26</v>
      </c>
      <c r="D504" s="54">
        <v>1</v>
      </c>
      <c r="E504" s="58">
        <f t="shared" si="167"/>
        <v>4.0964235071687411E-3</v>
      </c>
      <c r="F504" s="58">
        <f t="shared" si="168"/>
        <v>1.4705882352941175E-4</v>
      </c>
      <c r="G504" s="51">
        <f t="shared" si="169"/>
        <v>-0.96153846153846156</v>
      </c>
      <c r="H504" s="52">
        <f t="shared" si="170"/>
        <v>-3.9388687568930204E-3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35</v>
      </c>
      <c r="D506" s="54">
        <v>4</v>
      </c>
      <c r="E506" s="58">
        <f t="shared" ref="E506" si="171">+IF(C506=0,"",C506/C$333)</f>
        <v>5.5144162596502287E-3</v>
      </c>
      <c r="F506" s="58">
        <f t="shared" ref="F506" si="172">+IF(D506=0,"",D506/D$333)</f>
        <v>5.8823529411764701E-4</v>
      </c>
      <c r="G506" s="51">
        <f t="shared" ref="G506" si="173">+IF(OR(AND(D506=0),(C506=0)),"0",((D506-C506)/C506))</f>
        <v>-0.88571428571428568</v>
      </c>
      <c r="H506" s="52">
        <f t="shared" ref="H506" si="174">+IF(OR(AND(E506=""),(G506="")),"",E506*G506)</f>
        <v>-4.8841972585473448E-3</v>
      </c>
    </row>
    <row r="507" spans="1:8" x14ac:dyDescent="0.2">
      <c r="B507" s="53" t="s">
        <v>138</v>
      </c>
      <c r="C507" s="54">
        <v>33</v>
      </c>
      <c r="D507" s="54">
        <v>44</v>
      </c>
      <c r="E507" s="58">
        <f t="shared" ref="E507:E532" si="175">+IF(C507=0,"",C507/C$333)</f>
        <v>5.1993067590987872E-3</v>
      </c>
      <c r="F507" s="58">
        <f t="shared" ref="F507:F532" si="176">+IF(D507=0,"",D507/D$333)</f>
        <v>6.4705882352941177E-3</v>
      </c>
      <c r="G507" s="51">
        <f t="shared" si="169"/>
        <v>0.33333333333333331</v>
      </c>
      <c r="H507" s="52">
        <f t="shared" si="170"/>
        <v>1.7331022530329291E-3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4</v>
      </c>
      <c r="E508" s="58" t="str">
        <f t="shared" si="175"/>
        <v/>
      </c>
      <c r="F508" s="58">
        <f t="shared" si="176"/>
        <v>5.8823529411764701E-4</v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12</v>
      </c>
      <c r="D510" s="54">
        <v>19</v>
      </c>
      <c r="E510" s="58">
        <f t="shared" si="175"/>
        <v>1.8906570033086498E-3</v>
      </c>
      <c r="F510" s="58">
        <f t="shared" si="176"/>
        <v>2.7941176470588237E-3</v>
      </c>
      <c r="G510" s="51">
        <f t="shared" si="169"/>
        <v>0.58333333333333337</v>
      </c>
      <c r="H510" s="52">
        <f t="shared" si="170"/>
        <v>1.1028832519300459E-3</v>
      </c>
    </row>
    <row r="511" spans="1:8" x14ac:dyDescent="0.2">
      <c r="B511" s="53" t="s">
        <v>351</v>
      </c>
      <c r="C511" s="54">
        <v>9</v>
      </c>
      <c r="D511" s="54">
        <v>22</v>
      </c>
      <c r="E511" s="58">
        <f t="shared" si="175"/>
        <v>1.4179927524814874E-3</v>
      </c>
      <c r="F511" s="58">
        <f t="shared" si="176"/>
        <v>3.2352941176470589E-3</v>
      </c>
      <c r="G511" s="51">
        <f t="shared" si="169"/>
        <v>1.4444444444444444</v>
      </c>
      <c r="H511" s="52">
        <f t="shared" si="170"/>
        <v>2.0482117535843706E-3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1</v>
      </c>
      <c r="D513" s="54">
        <v>0</v>
      </c>
      <c r="E513" s="58">
        <f t="shared" si="175"/>
        <v>1.5755475027572083E-4</v>
      </c>
      <c r="F513" s="58" t="str">
        <f t="shared" si="176"/>
        <v/>
      </c>
      <c r="G513" s="51" t="str">
        <f t="shared" si="169"/>
        <v>0</v>
      </c>
      <c r="H513" s="52">
        <f t="shared" si="170"/>
        <v>0</v>
      </c>
    </row>
    <row r="514" spans="2:8" x14ac:dyDescent="0.2">
      <c r="B514" s="53" t="s">
        <v>352</v>
      </c>
      <c r="C514" s="54">
        <v>0</v>
      </c>
      <c r="D514" s="54">
        <v>6</v>
      </c>
      <c r="E514" s="58" t="str">
        <f t="shared" si="175"/>
        <v/>
      </c>
      <c r="F514" s="58">
        <f t="shared" si="176"/>
        <v>8.8235294117647062E-4</v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1</v>
      </c>
      <c r="D520" s="54">
        <v>4</v>
      </c>
      <c r="E520" s="58">
        <f t="shared" si="175"/>
        <v>1.5755475027572083E-4</v>
      </c>
      <c r="F520" s="58">
        <f t="shared" si="176"/>
        <v>5.8823529411764701E-4</v>
      </c>
      <c r="G520" s="51">
        <f t="shared" si="169"/>
        <v>3</v>
      </c>
      <c r="H520" s="52">
        <f t="shared" si="170"/>
        <v>4.7266425082716245E-4</v>
      </c>
    </row>
    <row r="521" spans="2:8" x14ac:dyDescent="0.2">
      <c r="B521" s="53" t="s">
        <v>320</v>
      </c>
      <c r="C521" s="54">
        <v>0</v>
      </c>
      <c r="D521" s="54">
        <v>3</v>
      </c>
      <c r="E521" s="58" t="str">
        <f t="shared" si="175"/>
        <v/>
      </c>
      <c r="F521" s="58">
        <f t="shared" si="176"/>
        <v>4.4117647058823531E-4</v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118</v>
      </c>
      <c r="D522" s="54">
        <v>0</v>
      </c>
      <c r="E522" s="58">
        <f t="shared" si="175"/>
        <v>1.8591460532535055E-2</v>
      </c>
      <c r="F522" s="58" t="str">
        <f t="shared" si="176"/>
        <v/>
      </c>
      <c r="G522" s="51" t="str">
        <f t="shared" si="169"/>
        <v>0</v>
      </c>
      <c r="H522" s="52">
        <f t="shared" si="170"/>
        <v>0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4</v>
      </c>
      <c r="D525" s="54">
        <v>111</v>
      </c>
      <c r="E525" s="58">
        <f t="shared" si="175"/>
        <v>6.3021900110288331E-4</v>
      </c>
      <c r="F525" s="58">
        <f t="shared" si="176"/>
        <v>1.6323529411764705E-2</v>
      </c>
      <c r="G525" s="51">
        <f t="shared" si="169"/>
        <v>26.75</v>
      </c>
      <c r="H525" s="52">
        <f t="shared" si="170"/>
        <v>1.685835827950213E-2</v>
      </c>
    </row>
    <row r="526" spans="2:8" x14ac:dyDescent="0.2">
      <c r="B526" s="53" t="s">
        <v>323</v>
      </c>
      <c r="C526" s="54">
        <v>0</v>
      </c>
      <c r="D526" s="54">
        <v>90</v>
      </c>
      <c r="E526" s="58" t="str">
        <f t="shared" si="175"/>
        <v/>
      </c>
      <c r="F526" s="58">
        <f t="shared" si="176"/>
        <v>1.3235294117647059E-2</v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39</v>
      </c>
      <c r="D527" s="54">
        <v>3</v>
      </c>
      <c r="E527" s="58">
        <f t="shared" si="175"/>
        <v>6.1446352607531117E-3</v>
      </c>
      <c r="F527" s="58">
        <f t="shared" si="176"/>
        <v>4.4117647058823531E-4</v>
      </c>
      <c r="G527" s="51">
        <f t="shared" si="169"/>
        <v>-0.92307692307692313</v>
      </c>
      <c r="H527" s="52">
        <f t="shared" si="170"/>
        <v>-5.6719710099259494E-3</v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31</v>
      </c>
      <c r="D530" s="54">
        <v>88</v>
      </c>
      <c r="E530" s="58">
        <f t="shared" si="175"/>
        <v>4.8841972585473448E-3</v>
      </c>
      <c r="F530" s="58">
        <f t="shared" si="176"/>
        <v>1.2941176470588235E-2</v>
      </c>
      <c r="G530" s="51">
        <f t="shared" si="169"/>
        <v>1.8387096774193548</v>
      </c>
      <c r="H530" s="52">
        <f t="shared" si="170"/>
        <v>8.9806207657160859E-3</v>
      </c>
    </row>
    <row r="531" spans="1:8" x14ac:dyDescent="0.2">
      <c r="B531" s="53" t="s">
        <v>145</v>
      </c>
      <c r="C531" s="54">
        <v>94</v>
      </c>
      <c r="D531" s="54">
        <v>19</v>
      </c>
      <c r="E531" s="58">
        <f t="shared" si="175"/>
        <v>1.4810146525917757E-2</v>
      </c>
      <c r="F531" s="58">
        <f t="shared" si="176"/>
        <v>2.7941176470588237E-3</v>
      </c>
      <c r="G531" s="51">
        <f t="shared" si="169"/>
        <v>-0.7978723404255319</v>
      </c>
      <c r="H531" s="52">
        <f t="shared" si="170"/>
        <v>-1.1816606270679061E-2</v>
      </c>
    </row>
    <row r="532" spans="1:8" x14ac:dyDescent="0.2">
      <c r="B532" s="53" t="s">
        <v>326</v>
      </c>
      <c r="C532" s="54">
        <v>45</v>
      </c>
      <c r="D532" s="54">
        <v>159</v>
      </c>
      <c r="E532" s="58">
        <f t="shared" si="175"/>
        <v>7.089963762407437E-3</v>
      </c>
      <c r="F532" s="58">
        <f t="shared" si="176"/>
        <v>2.3382352941176472E-2</v>
      </c>
      <c r="G532" s="51">
        <f t="shared" si="169"/>
        <v>2.5333333333333332</v>
      </c>
      <c r="H532" s="52">
        <f t="shared" si="170"/>
        <v>1.7961241531432172E-2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8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2</v>
      </c>
      <c r="E534" s="58" t="str">
        <f>+IF(C534=0,"",C534/C$333)</f>
        <v/>
      </c>
      <c r="F534" s="58">
        <f>+IF(D534=0,"",D534/D$333)</f>
        <v>2.941176470588235E-4</v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1</v>
      </c>
      <c r="E535" s="58" t="str">
        <f>+IF(C535=0,"",C535/C$333)</f>
        <v/>
      </c>
      <c r="F535" s="58">
        <f>+IF(D535=0,"",D535/D$333)</f>
        <v>1.4705882352941175E-4</v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1</v>
      </c>
      <c r="D537" s="54">
        <v>2</v>
      </c>
      <c r="E537" s="58">
        <f t="shared" si="177"/>
        <v>1.5755475027572083E-4</v>
      </c>
      <c r="F537" s="58">
        <f t="shared" si="178"/>
        <v>2.941176470588235E-4</v>
      </c>
      <c r="G537" s="51">
        <f t="shared" si="179"/>
        <v>1</v>
      </c>
      <c r="H537" s="52">
        <f t="shared" si="180"/>
        <v>1.5755475027572083E-4</v>
      </c>
    </row>
    <row r="538" spans="1:8" x14ac:dyDescent="0.2">
      <c r="B538" s="53" t="s">
        <v>135</v>
      </c>
      <c r="C538" s="54">
        <v>25</v>
      </c>
      <c r="D538" s="54">
        <v>20</v>
      </c>
      <c r="E538" s="58">
        <f t="shared" si="177"/>
        <v>3.9388687568930204E-3</v>
      </c>
      <c r="F538" s="58">
        <f t="shared" si="178"/>
        <v>2.9411764705882353E-3</v>
      </c>
      <c r="G538" s="51">
        <f t="shared" si="179"/>
        <v>-0.2</v>
      </c>
      <c r="H538" s="52">
        <f t="shared" si="180"/>
        <v>-7.8777375137860416E-4</v>
      </c>
    </row>
    <row r="539" spans="1:8" x14ac:dyDescent="0.2">
      <c r="B539" s="53" t="s">
        <v>142</v>
      </c>
      <c r="C539" s="54">
        <v>192</v>
      </c>
      <c r="D539" s="54">
        <v>70</v>
      </c>
      <c r="E539" s="58">
        <f t="shared" si="177"/>
        <v>3.0250512052938397E-2</v>
      </c>
      <c r="F539" s="58">
        <f t="shared" si="178"/>
        <v>1.0294117647058823E-2</v>
      </c>
      <c r="G539" s="51">
        <f t="shared" si="179"/>
        <v>-0.63541666666666663</v>
      </c>
      <c r="H539" s="52">
        <f t="shared" si="180"/>
        <v>-1.9221679533637938E-2</v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20</v>
      </c>
      <c r="D541" s="54">
        <v>21</v>
      </c>
      <c r="E541" s="58">
        <f t="shared" si="177"/>
        <v>3.1510950055144162E-3</v>
      </c>
      <c r="F541" s="58">
        <f t="shared" si="178"/>
        <v>3.0882352941176468E-3</v>
      </c>
      <c r="G541" s="51">
        <f t="shared" si="179"/>
        <v>0.05</v>
      </c>
      <c r="H541" s="52">
        <f t="shared" si="180"/>
        <v>1.5755475027572083E-4</v>
      </c>
    </row>
    <row r="542" spans="1:8" x14ac:dyDescent="0.2">
      <c r="B542" s="53" t="s">
        <v>330</v>
      </c>
      <c r="C542" s="54">
        <v>0</v>
      </c>
      <c r="D542" s="54">
        <v>2</v>
      </c>
      <c r="E542" s="58" t="str">
        <f t="shared" si="177"/>
        <v/>
      </c>
      <c r="F542" s="58">
        <f t="shared" si="178"/>
        <v>2.941176470588235E-4</v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5</v>
      </c>
      <c r="D543" s="54">
        <v>5</v>
      </c>
      <c r="E543" s="58">
        <f t="shared" si="177"/>
        <v>7.8777375137860405E-4</v>
      </c>
      <c r="F543" s="58">
        <f t="shared" si="178"/>
        <v>7.3529411764705881E-4</v>
      </c>
      <c r="G543" s="51">
        <f t="shared" si="179"/>
        <v>0</v>
      </c>
      <c r="H543" s="52">
        <f t="shared" si="180"/>
        <v>0</v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12</v>
      </c>
      <c r="D545" s="54">
        <v>2</v>
      </c>
      <c r="E545" s="58">
        <f t="shared" si="177"/>
        <v>1.8906570033086498E-3</v>
      </c>
      <c r="F545" s="58">
        <f t="shared" si="178"/>
        <v>2.941176470588235E-4</v>
      </c>
      <c r="G545" s="51">
        <f t="shared" si="179"/>
        <v>-0.83333333333333337</v>
      </c>
      <c r="H545" s="52">
        <f t="shared" si="180"/>
        <v>-1.5755475027572083E-3</v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1332</v>
      </c>
      <c r="D553" s="29">
        <f>SUM(D554:D579)</f>
        <v>2908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1.1831831831831832</v>
      </c>
      <c r="H553" s="31">
        <f>+IF(OR(AND(E553=""),(G553="")),"",E553*G553)</f>
        <v>1.1831831831831832</v>
      </c>
    </row>
    <row r="554" spans="1:8" x14ac:dyDescent="0.2">
      <c r="B554" s="53" t="s">
        <v>334</v>
      </c>
      <c r="C554" s="54">
        <v>104</v>
      </c>
      <c r="D554" s="54">
        <v>11</v>
      </c>
      <c r="E554" s="58">
        <f t="shared" si="181"/>
        <v>7.8078078078078081E-2</v>
      </c>
      <c r="F554" s="58">
        <f t="shared" si="182"/>
        <v>3.7826685006877581E-3</v>
      </c>
      <c r="G554" s="51">
        <f>+IF(OR(AND(D554=0),(C554=0)),"0",((D554-C554)/C554))</f>
        <v>-0.89423076923076927</v>
      </c>
      <c r="H554" s="52">
        <f>+IF(OR(AND(E554=""),(G554="")),"",E554*G554)</f>
        <v>-6.9819819819819828E-2</v>
      </c>
    </row>
    <row r="555" spans="1:8" x14ac:dyDescent="0.2">
      <c r="B555" s="53" t="s">
        <v>148</v>
      </c>
      <c r="C555" s="54">
        <v>92</v>
      </c>
      <c r="D555" s="54">
        <v>26</v>
      </c>
      <c r="E555" s="58">
        <f t="shared" si="181"/>
        <v>6.9069069069069067E-2</v>
      </c>
      <c r="F555" s="58">
        <f t="shared" si="182"/>
        <v>8.9408528198074277E-3</v>
      </c>
      <c r="G555" s="51">
        <f t="shared" ref="G555:G579" si="183">+IF(OR(AND(D555=0),(C555=0)),"0",((D555-C555)/C555))</f>
        <v>-0.71739130434782605</v>
      </c>
      <c r="H555" s="52">
        <f t="shared" ref="H555:H579" si="184">+IF(OR(AND(E555=""),(G555="")),"",E555*G555)</f>
        <v>-4.9549549549549543E-2</v>
      </c>
    </row>
    <row r="556" spans="1:8" x14ac:dyDescent="0.2">
      <c r="B556" s="53" t="s">
        <v>606</v>
      </c>
      <c r="C556" s="54">
        <v>194</v>
      </c>
      <c r="D556" s="54">
        <v>208</v>
      </c>
      <c r="E556" s="58">
        <f t="shared" si="181"/>
        <v>0.14564564564564564</v>
      </c>
      <c r="F556" s="58">
        <f t="shared" si="182"/>
        <v>7.1526822558459421E-2</v>
      </c>
      <c r="G556" s="51">
        <f t="shared" si="183"/>
        <v>7.2164948453608241E-2</v>
      </c>
      <c r="H556" s="52">
        <f t="shared" si="184"/>
        <v>1.051051051051051E-2</v>
      </c>
    </row>
    <row r="557" spans="1:8" x14ac:dyDescent="0.2">
      <c r="B557" s="53" t="s">
        <v>335</v>
      </c>
      <c r="C557" s="54">
        <v>133</v>
      </c>
      <c r="D557" s="54">
        <v>221</v>
      </c>
      <c r="E557" s="58">
        <f t="shared" si="181"/>
        <v>9.9849849849849848E-2</v>
      </c>
      <c r="F557" s="58">
        <f t="shared" si="182"/>
        <v>7.5997248968363143E-2</v>
      </c>
      <c r="G557" s="51">
        <f t="shared" si="183"/>
        <v>0.66165413533834583</v>
      </c>
      <c r="H557" s="52">
        <f t="shared" si="184"/>
        <v>6.6066066066066062E-2</v>
      </c>
    </row>
    <row r="558" spans="1:8" x14ac:dyDescent="0.2">
      <c r="B558" s="53" t="s">
        <v>149</v>
      </c>
      <c r="C558" s="54">
        <v>35</v>
      </c>
      <c r="D558" s="54">
        <v>9</v>
      </c>
      <c r="E558" s="58">
        <f t="shared" si="181"/>
        <v>2.6276276276276277E-2</v>
      </c>
      <c r="F558" s="58">
        <f t="shared" si="182"/>
        <v>3.0949105914718019E-3</v>
      </c>
      <c r="G558" s="51">
        <f t="shared" si="183"/>
        <v>-0.74285714285714288</v>
      </c>
      <c r="H558" s="52">
        <f t="shared" si="184"/>
        <v>-1.951951951951952E-2</v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3</v>
      </c>
      <c r="D560" s="54">
        <v>22</v>
      </c>
      <c r="E560" s="57">
        <f t="shared" si="181"/>
        <v>2.2522522522522522E-3</v>
      </c>
      <c r="F560" s="57">
        <f t="shared" si="182"/>
        <v>7.5653370013755161E-3</v>
      </c>
      <c r="G560" s="57">
        <f t="shared" si="183"/>
        <v>6.333333333333333</v>
      </c>
      <c r="H560" s="50">
        <f t="shared" si="184"/>
        <v>1.4264264264264264E-2</v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3</v>
      </c>
      <c r="E561" s="57" t="str">
        <f t="shared" si="181"/>
        <v/>
      </c>
      <c r="F561" s="57">
        <f t="shared" si="182"/>
        <v>1.0316368638239339E-3</v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12</v>
      </c>
      <c r="D562" s="54">
        <v>4</v>
      </c>
      <c r="E562" s="57">
        <f t="shared" si="181"/>
        <v>9.0090090090090089E-3</v>
      </c>
      <c r="F562" s="57">
        <f t="shared" si="182"/>
        <v>1.375515818431912E-3</v>
      </c>
      <c r="G562" s="57">
        <f t="shared" si="183"/>
        <v>-0.66666666666666663</v>
      </c>
      <c r="H562" s="50">
        <f t="shared" si="184"/>
        <v>-6.006006006006006E-3</v>
      </c>
    </row>
    <row r="563" spans="1:8" s="32" customFormat="1" x14ac:dyDescent="0.2">
      <c r="A563" s="39"/>
      <c r="B563" s="55" t="s">
        <v>532</v>
      </c>
      <c r="C563" s="56">
        <v>5</v>
      </c>
      <c r="D563" s="54">
        <v>31</v>
      </c>
      <c r="E563" s="57">
        <f t="shared" si="181"/>
        <v>3.7537537537537537E-3</v>
      </c>
      <c r="F563" s="57">
        <f t="shared" si="182"/>
        <v>1.0660247592847318E-2</v>
      </c>
      <c r="G563" s="57">
        <f t="shared" si="183"/>
        <v>5.2</v>
      </c>
      <c r="H563" s="50">
        <f t="shared" si="184"/>
        <v>1.951951951951952E-2</v>
      </c>
    </row>
    <row r="564" spans="1:8" s="32" customFormat="1" x14ac:dyDescent="0.2">
      <c r="A564" s="40"/>
      <c r="B564" s="55" t="s">
        <v>567</v>
      </c>
      <c r="C564" s="56">
        <v>88</v>
      </c>
      <c r="D564" s="54">
        <v>30</v>
      </c>
      <c r="E564" s="57">
        <f t="shared" ref="E564:E565" si="185">+IF(C564=0,"",C564/C$553)</f>
        <v>6.6066066066066062E-2</v>
      </c>
      <c r="F564" s="57">
        <f t="shared" ref="F564:F565" si="186">+IF(D564=0,"",D564/D$553)</f>
        <v>1.0316368638239339E-2</v>
      </c>
      <c r="G564" s="57">
        <f t="shared" ref="G564:G565" si="187">+IF(OR(AND(D564=0),(C564=0)),"0",((D564-C564)/C564))</f>
        <v>-0.65909090909090906</v>
      </c>
      <c r="H564" s="50">
        <f t="shared" ref="H564:H565" si="188">+IF(OR(AND(E564=""),(G564="")),"",E564*G564)</f>
        <v>-4.3543543543543541E-2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1</v>
      </c>
      <c r="D567" s="54">
        <v>0</v>
      </c>
      <c r="E567" s="57">
        <f t="shared" si="189"/>
        <v>7.5075075075075074E-4</v>
      </c>
      <c r="F567" s="57" t="str">
        <f t="shared" si="190"/>
        <v/>
      </c>
      <c r="G567" s="57" t="str">
        <f t="shared" si="183"/>
        <v>0</v>
      </c>
      <c r="H567" s="50">
        <f t="shared" si="184"/>
        <v>0</v>
      </c>
    </row>
    <row r="568" spans="1:8" s="32" customFormat="1" x14ac:dyDescent="0.2">
      <c r="A568" s="39"/>
      <c r="B568" s="55" t="s">
        <v>151</v>
      </c>
      <c r="C568" s="56">
        <v>9</v>
      </c>
      <c r="D568" s="54">
        <v>0</v>
      </c>
      <c r="E568" s="57">
        <f t="shared" si="189"/>
        <v>6.7567567567567571E-3</v>
      </c>
      <c r="F568" s="57" t="str">
        <f t="shared" si="190"/>
        <v/>
      </c>
      <c r="G568" s="57" t="str">
        <f t="shared" si="183"/>
        <v>0</v>
      </c>
      <c r="H568" s="50">
        <f t="shared" si="184"/>
        <v>0</v>
      </c>
    </row>
    <row r="569" spans="1:8" s="32" customFormat="1" x14ac:dyDescent="0.2">
      <c r="A569" s="39"/>
      <c r="B569" s="55" t="s">
        <v>152</v>
      </c>
      <c r="C569" s="56">
        <v>3</v>
      </c>
      <c r="D569" s="54">
        <v>6</v>
      </c>
      <c r="E569" s="57">
        <f t="shared" si="189"/>
        <v>2.2522522522522522E-3</v>
      </c>
      <c r="F569" s="57">
        <f t="shared" si="190"/>
        <v>2.0632737276478678E-3</v>
      </c>
      <c r="G569" s="57">
        <f t="shared" si="183"/>
        <v>1</v>
      </c>
      <c r="H569" s="50">
        <f t="shared" si="184"/>
        <v>2.2522522522522522E-3</v>
      </c>
    </row>
    <row r="570" spans="1:8" s="32" customFormat="1" x14ac:dyDescent="0.2">
      <c r="A570" s="39"/>
      <c r="B570" s="55" t="s">
        <v>340</v>
      </c>
      <c r="C570" s="56">
        <v>78</v>
      </c>
      <c r="D570" s="54">
        <v>109</v>
      </c>
      <c r="E570" s="57">
        <f t="shared" si="189"/>
        <v>5.8558558558558557E-2</v>
      </c>
      <c r="F570" s="57">
        <f t="shared" si="190"/>
        <v>3.7482806052269599E-2</v>
      </c>
      <c r="G570" s="57">
        <f t="shared" si="183"/>
        <v>0.39743589743589741</v>
      </c>
      <c r="H570" s="50">
        <f t="shared" si="184"/>
        <v>2.3273273273273273E-2</v>
      </c>
    </row>
    <row r="571" spans="1:8" x14ac:dyDescent="0.2">
      <c r="B571" s="53" t="s">
        <v>153</v>
      </c>
      <c r="C571" s="54">
        <v>13</v>
      </c>
      <c r="D571" s="54">
        <v>60</v>
      </c>
      <c r="E571" s="58">
        <f t="shared" si="189"/>
        <v>9.7597597597597601E-3</v>
      </c>
      <c r="F571" s="58">
        <f t="shared" si="190"/>
        <v>2.0632737276478678E-2</v>
      </c>
      <c r="G571" s="51">
        <f t="shared" si="183"/>
        <v>3.6153846153846154</v>
      </c>
      <c r="H571" s="52">
        <f t="shared" si="184"/>
        <v>3.5285285285285288E-2</v>
      </c>
    </row>
    <row r="572" spans="1:8" x14ac:dyDescent="0.2">
      <c r="B572" s="53" t="s">
        <v>341</v>
      </c>
      <c r="C572" s="54">
        <v>3</v>
      </c>
      <c r="D572" s="54">
        <v>441</v>
      </c>
      <c r="E572" s="58">
        <f t="shared" si="189"/>
        <v>2.2522522522522522E-3</v>
      </c>
      <c r="F572" s="58">
        <f t="shared" si="190"/>
        <v>0.15165061898211829</v>
      </c>
      <c r="G572" s="51">
        <f t="shared" si="183"/>
        <v>146</v>
      </c>
      <c r="H572" s="52">
        <f t="shared" si="184"/>
        <v>0.3288288288288288</v>
      </c>
    </row>
    <row r="573" spans="1:8" x14ac:dyDescent="0.2">
      <c r="B573" s="53" t="s">
        <v>154</v>
      </c>
      <c r="C573" s="54">
        <v>6</v>
      </c>
      <c r="D573" s="54">
        <v>11</v>
      </c>
      <c r="E573" s="58">
        <f t="shared" si="189"/>
        <v>4.5045045045045045E-3</v>
      </c>
      <c r="F573" s="58">
        <f t="shared" si="190"/>
        <v>3.7826685006877581E-3</v>
      </c>
      <c r="G573" s="51">
        <f t="shared" si="183"/>
        <v>0.83333333333333337</v>
      </c>
      <c r="H573" s="52">
        <f t="shared" si="184"/>
        <v>3.7537537537537537E-3</v>
      </c>
    </row>
    <row r="574" spans="1:8" x14ac:dyDescent="0.2">
      <c r="B574" s="53" t="s">
        <v>155</v>
      </c>
      <c r="C574" s="54">
        <v>0</v>
      </c>
      <c r="D574" s="54">
        <v>4</v>
      </c>
      <c r="E574" s="58" t="str">
        <f t="shared" si="189"/>
        <v/>
      </c>
      <c r="F574" s="58">
        <f t="shared" si="190"/>
        <v>1.375515818431912E-3</v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15</v>
      </c>
      <c r="D575" s="54">
        <v>44</v>
      </c>
      <c r="E575" s="58">
        <f t="shared" si="189"/>
        <v>1.1261261261261261E-2</v>
      </c>
      <c r="F575" s="58">
        <f t="shared" si="190"/>
        <v>1.5130674002751032E-2</v>
      </c>
      <c r="G575" s="51">
        <f t="shared" si="183"/>
        <v>1.9333333333333333</v>
      </c>
      <c r="H575" s="52">
        <f t="shared" si="184"/>
        <v>2.177177177177177E-2</v>
      </c>
    </row>
    <row r="576" spans="1:8" x14ac:dyDescent="0.2">
      <c r="B576" s="53" t="s">
        <v>343</v>
      </c>
      <c r="C576" s="54">
        <v>0</v>
      </c>
      <c r="D576" s="54">
        <v>32</v>
      </c>
      <c r="E576" s="58" t="str">
        <f t="shared" si="189"/>
        <v/>
      </c>
      <c r="F576" s="58">
        <f t="shared" si="190"/>
        <v>1.1004126547455296E-2</v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3</v>
      </c>
      <c r="D577" s="54">
        <v>0</v>
      </c>
      <c r="E577" s="58">
        <f t="shared" si="189"/>
        <v>2.2522522522522522E-3</v>
      </c>
      <c r="F577" s="58" t="str">
        <f t="shared" si="190"/>
        <v/>
      </c>
      <c r="G577" s="51" t="str">
        <f t="shared" si="183"/>
        <v>0</v>
      </c>
      <c r="H577" s="52">
        <f t="shared" si="184"/>
        <v>0</v>
      </c>
    </row>
    <row r="578" spans="2:8" x14ac:dyDescent="0.2">
      <c r="B578" s="62" t="s">
        <v>345</v>
      </c>
      <c r="C578" s="54">
        <v>122</v>
      </c>
      <c r="D578" s="54">
        <v>49</v>
      </c>
      <c r="E578" s="58">
        <f t="shared" si="189"/>
        <v>9.1591591591591595E-2</v>
      </c>
      <c r="F578" s="58">
        <f t="shared" si="190"/>
        <v>1.685006877579092E-2</v>
      </c>
      <c r="G578" s="51">
        <f t="shared" si="183"/>
        <v>-0.59836065573770492</v>
      </c>
      <c r="H578" s="52">
        <f t="shared" si="184"/>
        <v>-5.4804804804804805E-2</v>
      </c>
    </row>
    <row r="579" spans="2:8" x14ac:dyDescent="0.2">
      <c r="B579" s="53" t="s">
        <v>533</v>
      </c>
      <c r="C579" s="54">
        <v>413</v>
      </c>
      <c r="D579" s="54">
        <v>1587</v>
      </c>
      <c r="E579" s="58">
        <f t="shared" si="189"/>
        <v>0.31006006006006004</v>
      </c>
      <c r="F579" s="58">
        <f t="shared" si="190"/>
        <v>0.54573590096286106</v>
      </c>
      <c r="G579" s="51">
        <f t="shared" si="183"/>
        <v>2.8426150121065374</v>
      </c>
      <c r="H579" s="52">
        <f t="shared" si="184"/>
        <v>0.88138138138138133</v>
      </c>
    </row>
    <row r="580" spans="2:8" x14ac:dyDescent="0.2">
      <c r="B580" s="13" t="s">
        <v>396</v>
      </c>
      <c r="C580" s="8"/>
      <c r="D580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3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430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8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387</v>
      </c>
      <c r="C8" s="28">
        <f>+C18+C73+C165+C333+C553</f>
        <v>54</v>
      </c>
      <c r="D8" s="29">
        <f>+D18+D73+D165+D333+D553</f>
        <v>48</v>
      </c>
      <c r="E8" s="30">
        <f>SUM(E9:E13)</f>
        <v>1</v>
      </c>
      <c r="F8" s="30">
        <f>SUM(F9:F13)</f>
        <v>1</v>
      </c>
      <c r="G8" s="30">
        <f>+(D8-C8)/C8</f>
        <v>-0.1111111111111111</v>
      </c>
      <c r="H8" s="31">
        <f>+E8*G8</f>
        <v>-0.1111111111111111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0</v>
      </c>
      <c r="D9" s="24">
        <f>+D18</f>
        <v>2</v>
      </c>
      <c r="E9" s="50">
        <f>C9/$C$8</f>
        <v>0</v>
      </c>
      <c r="F9" s="50">
        <f>D9/$D$8</f>
        <v>4.1666666666666664E-2</v>
      </c>
      <c r="G9" s="51" t="str">
        <f>+IF(OR(AND(D9=0),(C9=0)),"0",((D9-C9)/C9))</f>
        <v>0</v>
      </c>
      <c r="H9" s="52">
        <f>+IF(OR(AND(E9=""),(G9="")),"",E9*G9)</f>
        <v>0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47</v>
      </c>
      <c r="D10" s="24">
        <f>+D73</f>
        <v>28</v>
      </c>
      <c r="E10" s="50">
        <f>C10/$C$8</f>
        <v>0.87037037037037035</v>
      </c>
      <c r="F10" s="50">
        <f>D10/$D$8</f>
        <v>0.58333333333333337</v>
      </c>
      <c r="G10" s="51">
        <f>+IF(OR(AND(D10=0),(C10=0)),"0",((D10-C10)/C10))</f>
        <v>-0.40425531914893614</v>
      </c>
      <c r="H10" s="52">
        <f>+IF(OR(AND(E10=""),(G10="")),"",E10*G10)</f>
        <v>-0.3518518518518518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4</v>
      </c>
      <c r="D11" s="24">
        <f>+D165</f>
        <v>7</v>
      </c>
      <c r="E11" s="50">
        <f>C11/$C$8</f>
        <v>7.407407407407407E-2</v>
      </c>
      <c r="F11" s="50">
        <f>D11/$D$8</f>
        <v>0.14583333333333334</v>
      </c>
      <c r="G11" s="51">
        <f>+IF(OR(AND(D11=0),(C11=0)),"0",((D11-C11)/C11))</f>
        <v>0.75</v>
      </c>
      <c r="H11" s="52">
        <f>+IF(OR(AND(E11=""),(G11="")),"",E11*G11)</f>
        <v>5.5555555555555552E-2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3</v>
      </c>
      <c r="D12" s="24">
        <f>+D333</f>
        <v>7</v>
      </c>
      <c r="E12" s="50">
        <f>C12/$C$8</f>
        <v>5.5555555555555552E-2</v>
      </c>
      <c r="F12" s="50">
        <f>D12/$D$8</f>
        <v>0.14583333333333334</v>
      </c>
      <c r="G12" s="51">
        <f>+IF(OR(AND(D12=0),(C12=0)),"0",((D12-C12)/C12))</f>
        <v>1.3333333333333333</v>
      </c>
      <c r="H12" s="52">
        <f>+IF(OR(AND(E12=""),(G12="")),"",E12*G12)</f>
        <v>7.407407407407407E-2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0</v>
      </c>
      <c r="D13" s="24">
        <f>+D553</f>
        <v>4</v>
      </c>
      <c r="E13" s="50">
        <f>C13/$C$8</f>
        <v>0</v>
      </c>
      <c r="F13" s="50">
        <f>D13/$D$8</f>
        <v>8.3333333333333329E-2</v>
      </c>
      <c r="G13" s="51" t="str">
        <f>+IF(OR(AND(D13=0),(C13=0)),"0",((D13-C13)/C13))</f>
        <v>0</v>
      </c>
      <c r="H13" s="52">
        <f>+IF(OR(AND(E13=""),(G13="")),"",E13*G13)</f>
        <v>0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3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3"/>
      <c r="B18" s="27" t="s">
        <v>391</v>
      </c>
      <c r="C18" s="28">
        <f>SUM(C19:C67)</f>
        <v>0</v>
      </c>
      <c r="D18" s="29">
        <f>SUM(D19:D67)</f>
        <v>2</v>
      </c>
      <c r="E18" s="30" t="str">
        <f>+IF(C18=0,"",C18/C$18)</f>
        <v/>
      </c>
      <c r="F18" s="30">
        <f>+IF(D18=0,"",D18/D$18)</f>
        <v>1</v>
      </c>
      <c r="G18" s="30" t="str">
        <f>+IF(OR(AND(D18=0),(C18=0)),"0",((D18-C18)/C18))</f>
        <v>0</v>
      </c>
      <c r="H18" s="31" t="str">
        <f>+IF(OR(AND(E18=""),(G18="")),"",E18*G18)</f>
        <v/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2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0</v>
      </c>
      <c r="E26" s="52" t="str">
        <f t="shared" si="0"/>
        <v/>
      </c>
      <c r="F26" s="52" t="str">
        <f t="shared" si="1"/>
        <v/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0</v>
      </c>
      <c r="D27" s="54">
        <v>0</v>
      </c>
      <c r="E27" s="52" t="str">
        <f t="shared" si="0"/>
        <v/>
      </c>
      <c r="F27" s="52" t="str">
        <f t="shared" si="1"/>
        <v/>
      </c>
      <c r="G27" s="51" t="str">
        <f t="shared" si="2"/>
        <v>0</v>
      </c>
      <c r="H27" s="52" t="str">
        <f t="shared" si="3"/>
        <v/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0</v>
      </c>
      <c r="D29" s="54">
        <v>2</v>
      </c>
      <c r="E29" s="52" t="str">
        <f t="shared" si="0"/>
        <v/>
      </c>
      <c r="F29" s="52">
        <f t="shared" si="1"/>
        <v>1</v>
      </c>
      <c r="G29" s="51" t="str">
        <f t="shared" si="2"/>
        <v>0</v>
      </c>
      <c r="H29" s="52" t="str">
        <f t="shared" si="3"/>
        <v/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0</v>
      </c>
      <c r="E49" s="52" t="str">
        <f t="shared" si="0"/>
        <v/>
      </c>
      <c r="F49" s="52" t="str">
        <f t="shared" si="1"/>
        <v/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0</v>
      </c>
      <c r="E65" s="52" t="str">
        <f t="shared" si="0"/>
        <v/>
      </c>
      <c r="F65" s="52" t="str">
        <f t="shared" si="1"/>
        <v/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3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3"/>
      <c r="B73" s="27" t="s">
        <v>392</v>
      </c>
      <c r="C73" s="28">
        <f>SUM(C74:C159)</f>
        <v>47</v>
      </c>
      <c r="D73" s="29">
        <f>SUM(D74:D159)</f>
        <v>28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-0.40425531914893614</v>
      </c>
      <c r="H73" s="31">
        <f>+IF(OR(AND(E73=""),(G73="")),"",E73*G73)</f>
        <v>-0.40425531914893614</v>
      </c>
    </row>
    <row r="74" spans="1:8" x14ac:dyDescent="0.2">
      <c r="B74" s="53" t="s">
        <v>437</v>
      </c>
      <c r="C74" s="54">
        <v>0</v>
      </c>
      <c r="D74" s="54">
        <v>0</v>
      </c>
      <c r="E74" s="58" t="str">
        <f>+IF(C74=0,"",C74/C$73)</f>
        <v/>
      </c>
      <c r="F74" s="58" t="str">
        <f>+IF(D74=0,"",D74/D$73)</f>
        <v/>
      </c>
      <c r="G74" s="51" t="str">
        <f>+IF(OR(AND(D74=0),(C74=0)),"0",((D74-C74)/C74))</f>
        <v>0</v>
      </c>
      <c r="H74" s="52" t="str">
        <f>+IF(OR(AND(E74=""),(G74="")),"",E74*G74)</f>
        <v/>
      </c>
    </row>
    <row r="75" spans="1:8" x14ac:dyDescent="0.2">
      <c r="B75" s="53" t="s">
        <v>585</v>
      </c>
      <c r="C75" s="54">
        <v>0</v>
      </c>
      <c r="D75" s="54">
        <v>0</v>
      </c>
      <c r="E75" s="58" t="str">
        <f t="shared" ref="E75:E146" si="12">+IF(C75=0,"",C75/C$73)</f>
        <v/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2"/>
      <c r="B76" s="55" t="s">
        <v>535</v>
      </c>
      <c r="C76" s="56">
        <v>0</v>
      </c>
      <c r="D76" s="54">
        <v>0</v>
      </c>
      <c r="E76" s="58" t="str">
        <f t="shared" ref="E76" si="16">+IF(C76=0,"",C76/C$73)</f>
        <v/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0</v>
      </c>
      <c r="D77" s="54">
        <v>0</v>
      </c>
      <c r="E77" s="58" t="str">
        <f t="shared" si="12"/>
        <v/>
      </c>
      <c r="F77" s="58" t="str">
        <f t="shared" si="13"/>
        <v/>
      </c>
      <c r="G77" s="51" t="str">
        <f t="shared" si="14"/>
        <v>0</v>
      </c>
      <c r="H77" s="52" t="str">
        <f t="shared" si="15"/>
        <v/>
      </c>
    </row>
    <row r="78" spans="1:8" x14ac:dyDescent="0.2">
      <c r="B78" s="53" t="s">
        <v>179</v>
      </c>
      <c r="C78" s="54">
        <v>0</v>
      </c>
      <c r="D78" s="54">
        <v>0</v>
      </c>
      <c r="E78" s="58" t="str">
        <f t="shared" si="12"/>
        <v/>
      </c>
      <c r="F78" s="58" t="str">
        <f t="shared" si="13"/>
        <v/>
      </c>
      <c r="G78" s="51" t="str">
        <f t="shared" si="14"/>
        <v>0</v>
      </c>
      <c r="H78" s="52" t="str">
        <f t="shared" si="15"/>
        <v/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7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1</v>
      </c>
      <c r="E85" s="58" t="str">
        <f t="shared" si="12"/>
        <v/>
      </c>
      <c r="F85" s="58">
        <f t="shared" si="13"/>
        <v>3.5714285714285712E-2</v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1</v>
      </c>
      <c r="D87" s="54">
        <v>0</v>
      </c>
      <c r="E87" s="58">
        <f t="shared" si="12"/>
        <v>2.1276595744680851E-2</v>
      </c>
      <c r="F87" s="58" t="str">
        <f t="shared" si="13"/>
        <v/>
      </c>
      <c r="G87" s="51" t="str">
        <f t="shared" si="14"/>
        <v>0</v>
      </c>
      <c r="H87" s="52">
        <f t="shared" si="15"/>
        <v>0</v>
      </c>
    </row>
    <row r="88" spans="1:8" s="32" customFormat="1" x14ac:dyDescent="0.2">
      <c r="A88" s="42"/>
      <c r="B88" s="55" t="s">
        <v>587</v>
      </c>
      <c r="C88" s="56">
        <v>0</v>
      </c>
      <c r="D88" s="54">
        <v>1</v>
      </c>
      <c r="E88" s="58" t="str">
        <f t="shared" ref="E88" si="24">+IF(C88=0,"",C88/C$73)</f>
        <v/>
      </c>
      <c r="F88" s="58">
        <f t="shared" ref="F88" si="25">+IF(D88=0,"",D88/D$73)</f>
        <v>3.5714285714285712E-2</v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0</v>
      </c>
      <c r="D89" s="54">
        <v>0</v>
      </c>
      <c r="E89" s="58" t="str">
        <f t="shared" si="12"/>
        <v/>
      </c>
      <c r="F89" s="58" t="str">
        <f t="shared" si="13"/>
        <v/>
      </c>
      <c r="G89" s="51" t="str">
        <f t="shared" si="14"/>
        <v>0</v>
      </c>
      <c r="H89" s="52" t="str">
        <f t="shared" si="15"/>
        <v/>
      </c>
    </row>
    <row r="90" spans="1:8" x14ac:dyDescent="0.2">
      <c r="B90" s="53" t="s">
        <v>186</v>
      </c>
      <c r="C90" s="54">
        <v>0</v>
      </c>
      <c r="D90" s="54">
        <v>0</v>
      </c>
      <c r="E90" s="58" t="str">
        <f t="shared" si="12"/>
        <v/>
      </c>
      <c r="F90" s="58" t="str">
        <f t="shared" si="13"/>
        <v/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0</v>
      </c>
      <c r="D91" s="54">
        <v>0</v>
      </c>
      <c r="E91" s="58" t="str">
        <f t="shared" si="12"/>
        <v/>
      </c>
      <c r="F91" s="58" t="str">
        <f t="shared" si="13"/>
        <v/>
      </c>
      <c r="G91" s="51" t="str">
        <f t="shared" si="14"/>
        <v>0</v>
      </c>
      <c r="H91" s="52" t="str">
        <f t="shared" si="15"/>
        <v/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2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2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1</v>
      </c>
      <c r="D96" s="54">
        <v>0</v>
      </c>
      <c r="E96" s="58">
        <f t="shared" si="12"/>
        <v>2.1276595744680851E-2</v>
      </c>
      <c r="F96" s="58" t="str">
        <f t="shared" si="13"/>
        <v/>
      </c>
      <c r="G96" s="51" t="str">
        <f t="shared" si="14"/>
        <v>0</v>
      </c>
      <c r="H96" s="52">
        <f t="shared" si="15"/>
        <v>0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0</v>
      </c>
      <c r="D100" s="54">
        <v>0</v>
      </c>
      <c r="E100" s="58" t="str">
        <f t="shared" si="12"/>
        <v/>
      </c>
      <c r="F100" s="58" t="str">
        <f t="shared" si="13"/>
        <v/>
      </c>
      <c r="G100" s="51" t="str">
        <f t="shared" si="14"/>
        <v>0</v>
      </c>
      <c r="H100" s="52" t="str">
        <f t="shared" si="15"/>
        <v/>
      </c>
    </row>
    <row r="101" spans="1:8" x14ac:dyDescent="0.2">
      <c r="B101" s="53" t="s">
        <v>440</v>
      </c>
      <c r="C101" s="54">
        <v>0</v>
      </c>
      <c r="D101" s="54">
        <v>1</v>
      </c>
      <c r="E101" s="58" t="str">
        <f t="shared" si="12"/>
        <v/>
      </c>
      <c r="F101" s="58">
        <f t="shared" si="13"/>
        <v>3.5714285714285712E-2</v>
      </c>
      <c r="G101" s="51" t="str">
        <f t="shared" si="14"/>
        <v>0</v>
      </c>
      <c r="H101" s="52" t="str">
        <f t="shared" si="15"/>
        <v/>
      </c>
    </row>
    <row r="102" spans="1:8" x14ac:dyDescent="0.2">
      <c r="B102" s="53" t="s">
        <v>18</v>
      </c>
      <c r="C102" s="54">
        <v>0</v>
      </c>
      <c r="D102" s="54">
        <v>0</v>
      </c>
      <c r="E102" s="58" t="str">
        <f t="shared" si="12"/>
        <v/>
      </c>
      <c r="F102" s="58" t="str">
        <f t="shared" si="13"/>
        <v/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1</v>
      </c>
      <c r="E104" s="58" t="str">
        <f t="shared" si="12"/>
        <v/>
      </c>
      <c r="F104" s="58">
        <f t="shared" si="13"/>
        <v>3.5714285714285712E-2</v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2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0</v>
      </c>
      <c r="D107" s="54">
        <v>0</v>
      </c>
      <c r="E107" s="58" t="str">
        <f t="shared" si="12"/>
        <v/>
      </c>
      <c r="F107" s="58" t="str">
        <f t="shared" si="13"/>
        <v/>
      </c>
      <c r="G107" s="51" t="str">
        <f t="shared" si="14"/>
        <v>0</v>
      </c>
      <c r="H107" s="52" t="str">
        <f t="shared" si="15"/>
        <v/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0</v>
      </c>
      <c r="E111" s="58" t="str">
        <f t="shared" si="12"/>
        <v/>
      </c>
      <c r="F111" s="58" t="str">
        <f t="shared" si="13"/>
        <v/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0</v>
      </c>
      <c r="D116" s="54">
        <v>0</v>
      </c>
      <c r="E116" s="58" t="str">
        <f t="shared" si="12"/>
        <v/>
      </c>
      <c r="F116" s="58" t="str">
        <f t="shared" si="13"/>
        <v/>
      </c>
      <c r="G116" s="51" t="str">
        <f t="shared" si="14"/>
        <v>0</v>
      </c>
      <c r="H116" s="52" t="str">
        <f t="shared" si="15"/>
        <v/>
      </c>
    </row>
    <row r="117" spans="2:8" x14ac:dyDescent="0.2">
      <c r="B117" s="53" t="s">
        <v>24</v>
      </c>
      <c r="C117" s="54">
        <v>0</v>
      </c>
      <c r="D117" s="54">
        <v>2</v>
      </c>
      <c r="E117" s="58" t="str">
        <f t="shared" si="12"/>
        <v/>
      </c>
      <c r="F117" s="58">
        <f t="shared" si="13"/>
        <v>7.1428571428571425E-2</v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0</v>
      </c>
      <c r="D121" s="54">
        <v>0</v>
      </c>
      <c r="E121" s="58" t="str">
        <f t="shared" si="12"/>
        <v/>
      </c>
      <c r="F121" s="58" t="str">
        <f t="shared" si="13"/>
        <v/>
      </c>
      <c r="G121" s="51" t="str">
        <f t="shared" si="14"/>
        <v>0</v>
      </c>
      <c r="H121" s="52" t="str">
        <f t="shared" si="15"/>
        <v/>
      </c>
    </row>
    <row r="122" spans="2:8" x14ac:dyDescent="0.2">
      <c r="B122" s="53" t="s">
        <v>202</v>
      </c>
      <c r="C122" s="54">
        <v>0</v>
      </c>
      <c r="D122" s="54">
        <v>1</v>
      </c>
      <c r="E122" s="58" t="str">
        <f t="shared" si="12"/>
        <v/>
      </c>
      <c r="F122" s="58">
        <f t="shared" si="13"/>
        <v>3.5714285714285712E-2</v>
      </c>
      <c r="G122" s="51" t="str">
        <f t="shared" si="14"/>
        <v>0</v>
      </c>
      <c r="H122" s="52" t="str">
        <f t="shared" si="15"/>
        <v/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0</v>
      </c>
      <c r="D124" s="54">
        <v>0</v>
      </c>
      <c r="E124" s="58" t="str">
        <f t="shared" si="12"/>
        <v/>
      </c>
      <c r="F124" s="58" t="str">
        <f t="shared" si="13"/>
        <v/>
      </c>
      <c r="G124" s="51" t="str">
        <f t="shared" si="14"/>
        <v>0</v>
      </c>
      <c r="H124" s="52" t="str">
        <f t="shared" si="15"/>
        <v/>
      </c>
    </row>
    <row r="125" spans="2:8" x14ac:dyDescent="0.2">
      <c r="B125" s="53" t="s">
        <v>203</v>
      </c>
      <c r="C125" s="54">
        <v>0</v>
      </c>
      <c r="D125" s="54">
        <v>0</v>
      </c>
      <c r="E125" s="58" t="str">
        <f t="shared" si="12"/>
        <v/>
      </c>
      <c r="F125" s="58" t="str">
        <f t="shared" si="13"/>
        <v/>
      </c>
      <c r="G125" s="51" t="str">
        <f t="shared" si="14"/>
        <v>0</v>
      </c>
      <c r="H125" s="52" t="str">
        <f t="shared" si="15"/>
        <v/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41</v>
      </c>
      <c r="D127" s="54">
        <v>12</v>
      </c>
      <c r="E127" s="58">
        <f t="shared" si="12"/>
        <v>0.87234042553191493</v>
      </c>
      <c r="F127" s="58">
        <f t="shared" si="13"/>
        <v>0.42857142857142855</v>
      </c>
      <c r="G127" s="51">
        <f t="shared" si="14"/>
        <v>-0.70731707317073167</v>
      </c>
      <c r="H127" s="52">
        <f t="shared" si="15"/>
        <v>-0.61702127659574468</v>
      </c>
    </row>
    <row r="128" spans="2:8" x14ac:dyDescent="0.2">
      <c r="B128" s="53" t="s">
        <v>204</v>
      </c>
      <c r="C128" s="54">
        <v>0</v>
      </c>
      <c r="D128" s="54">
        <v>5</v>
      </c>
      <c r="E128" s="58" t="str">
        <f t="shared" si="12"/>
        <v/>
      </c>
      <c r="F128" s="58">
        <f t="shared" si="13"/>
        <v>0.17857142857142858</v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2</v>
      </c>
      <c r="E129" s="58" t="str">
        <f t="shared" si="12"/>
        <v/>
      </c>
      <c r="F129" s="58">
        <f t="shared" si="13"/>
        <v>7.1428571428571425E-2</v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1</v>
      </c>
      <c r="D131" s="54">
        <v>0</v>
      </c>
      <c r="E131" s="58">
        <f t="shared" si="12"/>
        <v>2.1276595744680851E-2</v>
      </c>
      <c r="F131" s="58" t="str">
        <f t="shared" si="13"/>
        <v/>
      </c>
      <c r="G131" s="51" t="str">
        <f t="shared" si="14"/>
        <v>0</v>
      </c>
      <c r="H131" s="52">
        <f t="shared" si="15"/>
        <v>0</v>
      </c>
    </row>
    <row r="132" spans="1:8" s="32" customFormat="1" x14ac:dyDescent="0.2">
      <c r="A132" s="42"/>
      <c r="B132" s="55" t="s">
        <v>544</v>
      </c>
      <c r="C132" s="56">
        <v>2</v>
      </c>
      <c r="D132" s="54">
        <v>0</v>
      </c>
      <c r="E132" s="58">
        <f t="shared" ref="E132" si="44">+IF(C132=0,"",C132/C$73)</f>
        <v>4.2553191489361701E-2</v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>
        <f t="shared" ref="H132" si="47">+IF(OR(AND(E132=""),(G132="")),"",E132*G132)</f>
        <v>0</v>
      </c>
    </row>
    <row r="133" spans="1:8" x14ac:dyDescent="0.2">
      <c r="B133" s="53" t="s">
        <v>30</v>
      </c>
      <c r="C133" s="54">
        <v>0</v>
      </c>
      <c r="D133" s="54">
        <v>0</v>
      </c>
      <c r="E133" s="58" t="str">
        <f t="shared" si="12"/>
        <v/>
      </c>
      <c r="F133" s="58" t="str">
        <f t="shared" si="13"/>
        <v/>
      </c>
      <c r="G133" s="51" t="str">
        <f t="shared" si="14"/>
        <v>0</v>
      </c>
      <c r="H133" s="52" t="str">
        <f t="shared" si="15"/>
        <v/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1</v>
      </c>
      <c r="E135" s="58" t="str">
        <f t="shared" si="12"/>
        <v/>
      </c>
      <c r="F135" s="58">
        <f t="shared" si="13"/>
        <v>3.5714285714285712E-2</v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0</v>
      </c>
      <c r="D139" s="54">
        <v>0</v>
      </c>
      <c r="E139" s="58" t="str">
        <f t="shared" si="12"/>
        <v/>
      </c>
      <c r="F139" s="58" t="str">
        <f t="shared" si="13"/>
        <v/>
      </c>
      <c r="G139" s="51" t="str">
        <f t="shared" si="14"/>
        <v>0</v>
      </c>
      <c r="H139" s="52" t="str">
        <f t="shared" si="15"/>
        <v/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1</v>
      </c>
      <c r="E141" s="58" t="str">
        <f t="shared" si="12"/>
        <v/>
      </c>
      <c r="F141" s="58">
        <f t="shared" si="13"/>
        <v>3.5714285714285712E-2</v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7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7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8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1</v>
      </c>
      <c r="D153" s="54">
        <v>0</v>
      </c>
      <c r="E153" s="58">
        <f t="shared" si="56"/>
        <v>2.1276595744680851E-2</v>
      </c>
      <c r="F153" s="58" t="str">
        <f t="shared" si="57"/>
        <v/>
      </c>
      <c r="G153" s="51" t="str">
        <f t="shared" si="58"/>
        <v>0</v>
      </c>
      <c r="H153" s="52">
        <f t="shared" si="59"/>
        <v>0</v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2"/>
      <c r="B156" s="55" t="s">
        <v>545</v>
      </c>
      <c r="C156" s="56">
        <v>0</v>
      </c>
      <c r="D156" s="54">
        <v>0</v>
      </c>
      <c r="E156" s="58" t="str">
        <f t="shared" ref="E156:E159" si="60">+IF(C156=0,"",C156/C$73)</f>
        <v/>
      </c>
      <c r="F156" s="58" t="str">
        <f t="shared" ref="F156:F159" si="61">+IF(D156=0,"",D156/D$73)</f>
        <v/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2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2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2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3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3"/>
      <c r="B165" s="27" t="s">
        <v>393</v>
      </c>
      <c r="C165" s="28">
        <f>SUM(C166:C327)</f>
        <v>4</v>
      </c>
      <c r="D165" s="29">
        <f>SUM(D166:D327)</f>
        <v>7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0.75</v>
      </c>
      <c r="H165" s="31">
        <f>+IF(OR(AND(E165=""),(G165="")),"",E165*G165)</f>
        <v>0.75</v>
      </c>
    </row>
    <row r="166" spans="1:8" x14ac:dyDescent="0.2">
      <c r="B166" s="59" t="s">
        <v>447</v>
      </c>
      <c r="C166" s="54">
        <v>0</v>
      </c>
      <c r="D166" s="54">
        <v>0</v>
      </c>
      <c r="E166" s="58" t="str">
        <f t="shared" si="64"/>
        <v/>
      </c>
      <c r="F166" s="58" t="str">
        <f t="shared" si="65"/>
        <v/>
      </c>
      <c r="G166" s="51" t="str">
        <f>+IF(OR(AND(D166=0),(C166=0)),"0",((D166-C166)/C166))</f>
        <v>0</v>
      </c>
      <c r="H166" s="52" t="str">
        <f>+IF(OR(AND(E166=""),(G166="")),"",E166*G166)</f>
        <v/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0</v>
      </c>
      <c r="D168" s="54">
        <v>0</v>
      </c>
      <c r="E168" s="58" t="str">
        <f t="shared" si="64"/>
        <v/>
      </c>
      <c r="F168" s="58" t="str">
        <f t="shared" si="65"/>
        <v/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0</v>
      </c>
      <c r="D170" s="54">
        <v>0</v>
      </c>
      <c r="E170" s="58" t="str">
        <f t="shared" si="64"/>
        <v/>
      </c>
      <c r="F170" s="58" t="str">
        <f t="shared" si="65"/>
        <v/>
      </c>
      <c r="G170" s="51" t="str">
        <f t="shared" si="66"/>
        <v>0</v>
      </c>
      <c r="H170" s="52" t="str">
        <f t="shared" si="67"/>
        <v/>
      </c>
    </row>
    <row r="171" spans="1:8" x14ac:dyDescent="0.2">
      <c r="B171" s="59" t="s">
        <v>42</v>
      </c>
      <c r="C171" s="54">
        <v>2</v>
      </c>
      <c r="D171" s="54">
        <v>0</v>
      </c>
      <c r="E171" s="58">
        <f t="shared" si="64"/>
        <v>0.5</v>
      </c>
      <c r="F171" s="58" t="str">
        <f t="shared" si="65"/>
        <v/>
      </c>
      <c r="G171" s="51" t="str">
        <f t="shared" si="66"/>
        <v>0</v>
      </c>
      <c r="H171" s="52">
        <f t="shared" si="67"/>
        <v>0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0</v>
      </c>
      <c r="D173" s="54">
        <v>0</v>
      </c>
      <c r="E173" s="58" t="str">
        <f t="shared" si="64"/>
        <v/>
      </c>
      <c r="F173" s="58" t="str">
        <f t="shared" si="65"/>
        <v/>
      </c>
      <c r="G173" s="51" t="str">
        <f t="shared" si="66"/>
        <v>0</v>
      </c>
      <c r="H173" s="52" t="str">
        <f t="shared" si="67"/>
        <v/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2"/>
      <c r="B179" s="60" t="s">
        <v>536</v>
      </c>
      <c r="C179" s="56">
        <v>0</v>
      </c>
      <c r="D179" s="54">
        <v>1</v>
      </c>
      <c r="E179" s="58" t="str">
        <f t="shared" ref="E179:E185" si="68">+IF(C179=0,"",C179/C$165)</f>
        <v/>
      </c>
      <c r="F179" s="58">
        <f t="shared" ref="F179:F185" si="69">+IF(D179=0,"",D179/D$165)</f>
        <v>0.14285714285714285</v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7"/>
      <c r="B180" s="60" t="s">
        <v>450</v>
      </c>
      <c r="C180" s="56">
        <v>0</v>
      </c>
      <c r="D180" s="54">
        <v>0</v>
      </c>
      <c r="E180" s="58" t="str">
        <f t="shared" si="68"/>
        <v/>
      </c>
      <c r="F180" s="58" t="str">
        <f t="shared" si="69"/>
        <v/>
      </c>
      <c r="G180" s="51" t="str">
        <f t="shared" si="70"/>
        <v>0</v>
      </c>
      <c r="H180" s="52" t="str">
        <f t="shared" si="71"/>
        <v/>
      </c>
    </row>
    <row r="181" spans="1:8" s="32" customFormat="1" x14ac:dyDescent="0.2">
      <c r="A181" s="37"/>
      <c r="B181" s="60" t="s">
        <v>595</v>
      </c>
      <c r="C181" s="56">
        <v>0</v>
      </c>
      <c r="D181" s="54">
        <v>0</v>
      </c>
      <c r="E181" s="58" t="str">
        <f t="shared" si="68"/>
        <v/>
      </c>
      <c r="F181" s="58" t="str">
        <f t="shared" si="69"/>
        <v/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7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7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2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2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7"/>
      <c r="B186" s="60" t="s">
        <v>216</v>
      </c>
      <c r="C186" s="56">
        <v>0</v>
      </c>
      <c r="D186" s="54">
        <v>0</v>
      </c>
      <c r="E186" s="57" t="str">
        <f t="shared" ref="E186:F191" si="72">+IF(C186=0,"",C186/C$165)</f>
        <v/>
      </c>
      <c r="F186" s="57" t="str">
        <f t="shared" si="72"/>
        <v/>
      </c>
      <c r="G186" s="57" t="str">
        <f t="shared" si="66"/>
        <v>0</v>
      </c>
      <c r="H186" s="50" t="str">
        <f t="shared" si="67"/>
        <v/>
      </c>
    </row>
    <row r="187" spans="1:8" s="32" customFormat="1" x14ac:dyDescent="0.2">
      <c r="A187" s="37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7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7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7"/>
      <c r="B191" s="60" t="s">
        <v>451</v>
      </c>
      <c r="C191" s="56">
        <v>0</v>
      </c>
      <c r="D191" s="54">
        <v>0</v>
      </c>
      <c r="E191" s="57" t="str">
        <f t="shared" si="72"/>
        <v/>
      </c>
      <c r="F191" s="57" t="str">
        <f t="shared" si="72"/>
        <v/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2"/>
      <c r="B192" s="60" t="s">
        <v>541</v>
      </c>
      <c r="C192" s="56">
        <v>0</v>
      </c>
      <c r="D192" s="54">
        <v>0</v>
      </c>
      <c r="E192" s="57" t="str">
        <f t="shared" ref="E192" si="75">+IF(C192=0,"",C192/C$165)</f>
        <v/>
      </c>
      <c r="F192" s="57" t="str">
        <f t="shared" ref="F192" si="76">+IF(D192=0,"",D192/D$165)</f>
        <v/>
      </c>
      <c r="G192" s="57" t="str">
        <f t="shared" ref="G192" si="77">+IF(OR(AND(D192=0),(C192=0)),"0",((D192-C192)/C192))</f>
        <v>0</v>
      </c>
      <c r="H192" s="50" t="str">
        <f t="shared" ref="H192" si="78">+IF(OR(AND(E192=""),(G192="")),"",E192*G192)</f>
        <v/>
      </c>
    </row>
    <row r="193" spans="1:8" s="32" customFormat="1" x14ac:dyDescent="0.2">
      <c r="A193" s="37"/>
      <c r="B193" s="60" t="s">
        <v>220</v>
      </c>
      <c r="C193" s="56">
        <v>0</v>
      </c>
      <c r="D193" s="54">
        <v>0</v>
      </c>
      <c r="E193" s="57" t="str">
        <f t="shared" ref="E193:F199" si="79">+IF(C193=0,"",C193/C$165)</f>
        <v/>
      </c>
      <c r="F193" s="57" t="str">
        <f t="shared" si="79"/>
        <v/>
      </c>
      <c r="G193" s="57" t="str">
        <f t="shared" si="66"/>
        <v>0</v>
      </c>
      <c r="H193" s="50" t="str">
        <f t="shared" si="67"/>
        <v/>
      </c>
    </row>
    <row r="194" spans="1:8" s="32" customFormat="1" x14ac:dyDescent="0.2">
      <c r="A194" s="37"/>
      <c r="B194" s="60" t="s">
        <v>221</v>
      </c>
      <c r="C194" s="56">
        <v>0</v>
      </c>
      <c r="D194" s="54">
        <v>0</v>
      </c>
      <c r="E194" s="57" t="str">
        <f t="shared" si="79"/>
        <v/>
      </c>
      <c r="F194" s="57" t="str">
        <f t="shared" si="79"/>
        <v/>
      </c>
      <c r="G194" s="57" t="str">
        <f t="shared" si="66"/>
        <v>0</v>
      </c>
      <c r="H194" s="50" t="str">
        <f t="shared" si="67"/>
        <v/>
      </c>
    </row>
    <row r="195" spans="1:8" s="32" customFormat="1" x14ac:dyDescent="0.2">
      <c r="A195" s="37"/>
      <c r="B195" s="60" t="s">
        <v>222</v>
      </c>
      <c r="C195" s="56">
        <v>0</v>
      </c>
      <c r="D195" s="54">
        <v>0</v>
      </c>
      <c r="E195" s="57" t="str">
        <f t="shared" si="79"/>
        <v/>
      </c>
      <c r="F195" s="57" t="str">
        <f t="shared" si="79"/>
        <v/>
      </c>
      <c r="G195" s="57" t="str">
        <f t="shared" si="66"/>
        <v>0</v>
      </c>
      <c r="H195" s="50" t="str">
        <f t="shared" si="67"/>
        <v/>
      </c>
    </row>
    <row r="196" spans="1:8" x14ac:dyDescent="0.2">
      <c r="B196" s="59" t="s">
        <v>223</v>
      </c>
      <c r="C196" s="54">
        <v>0</v>
      </c>
      <c r="D196" s="54">
        <v>0</v>
      </c>
      <c r="E196" s="58" t="str">
        <f t="shared" si="79"/>
        <v/>
      </c>
      <c r="F196" s="58" t="str">
        <f t="shared" si="79"/>
        <v/>
      </c>
      <c r="G196" s="51" t="str">
        <f t="shared" si="66"/>
        <v>0</v>
      </c>
      <c r="H196" s="52" t="str">
        <f t="shared" si="67"/>
        <v/>
      </c>
    </row>
    <row r="197" spans="1:8" x14ac:dyDescent="0.2">
      <c r="B197" s="59" t="s">
        <v>452</v>
      </c>
      <c r="C197" s="54">
        <v>0</v>
      </c>
      <c r="D197" s="54">
        <v>0</v>
      </c>
      <c r="E197" s="58" t="str">
        <f t="shared" si="79"/>
        <v/>
      </c>
      <c r="F197" s="58" t="str">
        <f t="shared" si="79"/>
        <v/>
      </c>
      <c r="G197" s="51" t="str">
        <f t="shared" si="66"/>
        <v>0</v>
      </c>
      <c r="H197" s="52" t="str">
        <f t="shared" si="67"/>
        <v/>
      </c>
    </row>
    <row r="198" spans="1:8" x14ac:dyDescent="0.2">
      <c r="B198" s="59" t="s">
        <v>453</v>
      </c>
      <c r="C198" s="54">
        <v>0</v>
      </c>
      <c r="D198" s="54">
        <v>0</v>
      </c>
      <c r="E198" s="58" t="str">
        <f t="shared" si="79"/>
        <v/>
      </c>
      <c r="F198" s="58" t="str">
        <f t="shared" si="79"/>
        <v/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2"/>
      <c r="B200" s="60" t="s">
        <v>542</v>
      </c>
      <c r="C200" s="56">
        <v>0</v>
      </c>
      <c r="D200" s="54">
        <v>0</v>
      </c>
      <c r="E200" s="58" t="str">
        <f t="shared" ref="E200" si="80">+IF(C200=0,"",C200/C$165)</f>
        <v/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7"/>
      <c r="B201" s="60" t="s">
        <v>226</v>
      </c>
      <c r="C201" s="56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7"/>
      <c r="B202" s="60" t="s">
        <v>227</v>
      </c>
      <c r="C202" s="56">
        <v>0</v>
      </c>
      <c r="D202" s="54">
        <v>0</v>
      </c>
      <c r="E202" s="57" t="str">
        <f t="shared" si="84"/>
        <v/>
      </c>
      <c r="F202" s="57" t="str">
        <f t="shared" si="84"/>
        <v/>
      </c>
      <c r="G202" s="57" t="str">
        <f t="shared" si="66"/>
        <v>0</v>
      </c>
      <c r="H202" s="50" t="str">
        <f t="shared" si="67"/>
        <v/>
      </c>
    </row>
    <row r="203" spans="1:8" s="32" customFormat="1" x14ac:dyDescent="0.2">
      <c r="A203" s="37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7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7"/>
      <c r="B205" s="60" t="s">
        <v>47</v>
      </c>
      <c r="C205" s="56">
        <v>0</v>
      </c>
      <c r="D205" s="54">
        <v>0</v>
      </c>
      <c r="E205" s="57" t="str">
        <f t="shared" si="84"/>
        <v/>
      </c>
      <c r="F205" s="57" t="str">
        <f t="shared" si="84"/>
        <v/>
      </c>
      <c r="G205" s="57" t="str">
        <f t="shared" si="66"/>
        <v>0</v>
      </c>
      <c r="H205" s="50" t="str">
        <f t="shared" si="67"/>
        <v/>
      </c>
    </row>
    <row r="206" spans="1:8" s="32" customFormat="1" x14ac:dyDescent="0.2">
      <c r="A206" s="37"/>
      <c r="B206" s="60" t="s">
        <v>229</v>
      </c>
      <c r="C206" s="56">
        <v>0</v>
      </c>
      <c r="D206" s="54">
        <v>0</v>
      </c>
      <c r="E206" s="57" t="str">
        <f t="shared" si="84"/>
        <v/>
      </c>
      <c r="F206" s="57" t="str">
        <f t="shared" si="84"/>
        <v/>
      </c>
      <c r="G206" s="57" t="str">
        <f t="shared" si="66"/>
        <v>0</v>
      </c>
      <c r="H206" s="50" t="str">
        <f t="shared" si="67"/>
        <v/>
      </c>
    </row>
    <row r="207" spans="1:8" s="32" customFormat="1" x14ac:dyDescent="0.2">
      <c r="A207" s="37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7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2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7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0</v>
      </c>
      <c r="D216" s="54">
        <v>0</v>
      </c>
      <c r="E216" s="58" t="str">
        <f t="shared" si="89"/>
        <v/>
      </c>
      <c r="F216" s="58" t="str">
        <f t="shared" si="90"/>
        <v/>
      </c>
      <c r="G216" s="51" t="str">
        <f t="shared" si="66"/>
        <v>0</v>
      </c>
      <c r="H216" s="52" t="str">
        <f t="shared" si="67"/>
        <v/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0</v>
      </c>
      <c r="D229" s="54">
        <v>0</v>
      </c>
      <c r="E229" s="58" t="str">
        <f t="shared" si="89"/>
        <v/>
      </c>
      <c r="F229" s="58" t="str">
        <f t="shared" si="90"/>
        <v/>
      </c>
      <c r="G229" s="51" t="str">
        <f t="shared" si="66"/>
        <v>0</v>
      </c>
      <c r="H229" s="52" t="str">
        <f t="shared" si="67"/>
        <v/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2</v>
      </c>
      <c r="E232" s="58" t="str">
        <f t="shared" si="89"/>
        <v/>
      </c>
      <c r="F232" s="58">
        <f t="shared" si="90"/>
        <v>0.2857142857142857</v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7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7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7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2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2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7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7"/>
      <c r="B256" s="60" t="s">
        <v>247</v>
      </c>
      <c r="C256" s="56">
        <v>1</v>
      </c>
      <c r="D256" s="54">
        <v>3</v>
      </c>
      <c r="E256" s="57">
        <f t="shared" si="95"/>
        <v>0.25</v>
      </c>
      <c r="F256" s="57">
        <f t="shared" si="96"/>
        <v>0.42857142857142855</v>
      </c>
      <c r="G256" s="57">
        <f t="shared" si="97"/>
        <v>2</v>
      </c>
      <c r="H256" s="50">
        <f t="shared" si="98"/>
        <v>0.5</v>
      </c>
    </row>
    <row r="257" spans="1:8" s="32" customFormat="1" x14ac:dyDescent="0.2">
      <c r="A257" s="37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2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2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2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2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2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2"/>
      <c r="B263" s="60" t="s">
        <v>556</v>
      </c>
      <c r="C263" s="56">
        <v>1</v>
      </c>
      <c r="D263" s="54">
        <v>0</v>
      </c>
      <c r="E263" s="57">
        <f t="shared" si="95"/>
        <v>0.25</v>
      </c>
      <c r="F263" s="57" t="str">
        <f t="shared" si="96"/>
        <v/>
      </c>
      <c r="G263" s="57" t="str">
        <f t="shared" si="97"/>
        <v>0</v>
      </c>
      <c r="H263" s="50">
        <f t="shared" si="98"/>
        <v>0</v>
      </c>
    </row>
    <row r="264" spans="1:8" s="32" customFormat="1" x14ac:dyDescent="0.2">
      <c r="A264" s="37"/>
      <c r="B264" s="60" t="s">
        <v>60</v>
      </c>
      <c r="C264" s="56">
        <v>0</v>
      </c>
      <c r="D264" s="54">
        <v>0</v>
      </c>
      <c r="E264" s="57" t="str">
        <f t="shared" ref="E264:F267" si="99">+IF(C264=0,"",C264/C$165)</f>
        <v/>
      </c>
      <c r="F264" s="57" t="str">
        <f t="shared" si="99"/>
        <v/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7"/>
      <c r="B265" s="60" t="s">
        <v>65</v>
      </c>
      <c r="C265" s="56">
        <v>0</v>
      </c>
      <c r="D265" s="54">
        <v>0</v>
      </c>
      <c r="E265" s="57" t="str">
        <f t="shared" si="99"/>
        <v/>
      </c>
      <c r="F265" s="57" t="str">
        <f t="shared" si="99"/>
        <v/>
      </c>
      <c r="G265" s="57" t="str">
        <f t="shared" si="93"/>
        <v>0</v>
      </c>
      <c r="H265" s="50" t="str">
        <f t="shared" si="94"/>
        <v/>
      </c>
    </row>
    <row r="266" spans="1:8" s="32" customFormat="1" x14ac:dyDescent="0.2">
      <c r="A266" s="37"/>
      <c r="B266" s="60" t="s">
        <v>61</v>
      </c>
      <c r="C266" s="56">
        <v>0</v>
      </c>
      <c r="D266" s="54">
        <v>0</v>
      </c>
      <c r="E266" s="57" t="str">
        <f t="shared" si="99"/>
        <v/>
      </c>
      <c r="F266" s="57" t="str">
        <f t="shared" si="99"/>
        <v/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7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7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2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7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7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7"/>
      <c r="B272" s="60" t="s">
        <v>59</v>
      </c>
      <c r="C272" s="56">
        <v>0</v>
      </c>
      <c r="D272" s="54">
        <v>0</v>
      </c>
      <c r="E272" s="57" t="str">
        <f t="shared" si="104"/>
        <v/>
      </c>
      <c r="F272" s="57" t="str">
        <f t="shared" si="104"/>
        <v/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7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7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7"/>
      <c r="B275" s="60" t="s">
        <v>471</v>
      </c>
      <c r="C275" s="56">
        <v>0</v>
      </c>
      <c r="D275" s="54">
        <v>0</v>
      </c>
      <c r="E275" s="57" t="str">
        <f t="shared" si="104"/>
        <v/>
      </c>
      <c r="F275" s="57" t="str">
        <f t="shared" si="104"/>
        <v/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7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2"/>
      <c r="B277" s="60" t="s">
        <v>558</v>
      </c>
      <c r="C277" s="56">
        <v>0</v>
      </c>
      <c r="D277" s="54">
        <v>1</v>
      </c>
      <c r="E277" s="57" t="str">
        <f t="shared" ref="E277:E278" si="105">+IF(C277=0,"",C277/C$165)</f>
        <v/>
      </c>
      <c r="F277" s="57">
        <f t="shared" ref="F277:F278" si="106">+IF(D277=0,"",D277/D$165)</f>
        <v>0.14285714285714285</v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2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7"/>
      <c r="B279" s="60" t="s">
        <v>67</v>
      </c>
      <c r="C279" s="56">
        <v>0</v>
      </c>
      <c r="D279" s="54">
        <v>0</v>
      </c>
      <c r="E279" s="57" t="str">
        <f>+IF(C279=0,"",C279/C$165)</f>
        <v/>
      </c>
      <c r="F279" s="57" t="str">
        <f>+IF(D279=0,"",D279/D$165)</f>
        <v/>
      </c>
      <c r="G279" s="57" t="str">
        <f t="shared" si="93"/>
        <v>0</v>
      </c>
      <c r="H279" s="50" t="str">
        <f t="shared" si="94"/>
        <v/>
      </c>
    </row>
    <row r="280" spans="1:8" s="32" customFormat="1" x14ac:dyDescent="0.2">
      <c r="A280" s="37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2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2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2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7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7"/>
      <c r="B287" s="60" t="s">
        <v>473</v>
      </c>
      <c r="C287" s="56">
        <v>0</v>
      </c>
      <c r="D287" s="54">
        <v>0</v>
      </c>
      <c r="E287" s="57" t="str">
        <f t="shared" si="113"/>
        <v/>
      </c>
      <c r="F287" s="57" t="str">
        <f t="shared" si="113"/>
        <v/>
      </c>
      <c r="G287" s="57" t="str">
        <f t="shared" si="93"/>
        <v>0</v>
      </c>
      <c r="H287" s="50" t="str">
        <f t="shared" si="94"/>
        <v/>
      </c>
    </row>
    <row r="288" spans="1:8" s="32" customFormat="1" x14ac:dyDescent="0.2">
      <c r="A288" s="42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7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7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7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7"/>
      <c r="B292" s="60" t="s">
        <v>68</v>
      </c>
      <c r="C292" s="56">
        <v>0</v>
      </c>
      <c r="D292" s="54">
        <v>0</v>
      </c>
      <c r="E292" s="57" t="str">
        <f t="shared" si="116"/>
        <v/>
      </c>
      <c r="F292" s="57" t="str">
        <f t="shared" si="117"/>
        <v/>
      </c>
      <c r="G292" s="57" t="str">
        <f t="shared" si="93"/>
        <v>0</v>
      </c>
      <c r="H292" s="50" t="str">
        <f t="shared" si="94"/>
        <v/>
      </c>
    </row>
    <row r="293" spans="1:8" s="32" customFormat="1" x14ac:dyDescent="0.2">
      <c r="A293" s="37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7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7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7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7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7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7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7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7"/>
      <c r="B301" s="60" t="s">
        <v>482</v>
      </c>
      <c r="C301" s="56">
        <v>0</v>
      </c>
      <c r="D301" s="54">
        <v>0</v>
      </c>
      <c r="E301" s="57" t="str">
        <f t="shared" si="116"/>
        <v/>
      </c>
      <c r="F301" s="57" t="str">
        <f t="shared" si="117"/>
        <v/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7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7"/>
      <c r="B303" s="60" t="s">
        <v>597</v>
      </c>
      <c r="C303" s="56">
        <v>0</v>
      </c>
      <c r="D303" s="54">
        <v>0</v>
      </c>
      <c r="E303" s="57" t="str">
        <f t="shared" si="116"/>
        <v/>
      </c>
      <c r="F303" s="57" t="str">
        <f t="shared" si="117"/>
        <v/>
      </c>
      <c r="G303" s="57" t="str">
        <f t="shared" si="93"/>
        <v>0</v>
      </c>
      <c r="H303" s="50" t="str">
        <f t="shared" si="94"/>
        <v/>
      </c>
    </row>
    <row r="304" spans="1:8" s="32" customFormat="1" x14ac:dyDescent="0.2">
      <c r="A304" s="37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7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7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7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7"/>
      <c r="B308" s="60" t="s">
        <v>486</v>
      </c>
      <c r="C308" s="56">
        <v>0</v>
      </c>
      <c r="D308" s="54">
        <v>0</v>
      </c>
      <c r="E308" s="57" t="str">
        <f t="shared" si="116"/>
        <v/>
      </c>
      <c r="F308" s="57" t="str">
        <f t="shared" si="117"/>
        <v/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7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2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7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2"/>
      <c r="B312" s="60" t="s">
        <v>123</v>
      </c>
      <c r="C312" s="56">
        <v>0</v>
      </c>
      <c r="D312" s="54">
        <v>0</v>
      </c>
      <c r="E312" s="57" t="str">
        <f t="shared" ref="E312" si="118">+IF(C312=0,"",C312/C$165)</f>
        <v/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7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7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7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7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7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7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7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7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2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7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7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7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2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2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2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3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3</v>
      </c>
      <c r="D333" s="29">
        <f>SUM(D334:D547)</f>
        <v>7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1.3333333333333333</v>
      </c>
      <c r="H333" s="31">
        <f>+IF(OR(AND(E333=""),(G333="")),"",E333*G333)</f>
        <v>1.3333333333333333</v>
      </c>
    </row>
    <row r="334" spans="1:8" x14ac:dyDescent="0.2">
      <c r="B334" s="53" t="s">
        <v>75</v>
      </c>
      <c r="C334" s="54">
        <v>0</v>
      </c>
      <c r="D334" s="54">
        <v>0</v>
      </c>
      <c r="E334" s="58" t="str">
        <f t="shared" si="131"/>
        <v/>
      </c>
      <c r="F334" s="58" t="str">
        <f t="shared" si="132"/>
        <v/>
      </c>
      <c r="G334" s="51" t="str">
        <f>+IF(OR(AND(D334=0),(C334=0)),"0",((D334-C334)/C334))</f>
        <v>0</v>
      </c>
      <c r="H334" s="52" t="str">
        <f>+IF(OR(AND(E334=""),(G334="")),"",E334*G334)</f>
        <v/>
      </c>
    </row>
    <row r="335" spans="1:8" x14ac:dyDescent="0.2">
      <c r="B335" s="53" t="s">
        <v>79</v>
      </c>
      <c r="C335" s="54">
        <v>0</v>
      </c>
      <c r="D335" s="54">
        <v>0</v>
      </c>
      <c r="E335" s="58" t="str">
        <f t="shared" si="131"/>
        <v/>
      </c>
      <c r="F335" s="58" t="str">
        <f t="shared" si="132"/>
        <v/>
      </c>
      <c r="G335" s="51" t="str">
        <f t="shared" ref="G335:G400" si="133">+IF(OR(AND(D335=0),(C335=0)),"0",((D335-C335)/C335))</f>
        <v>0</v>
      </c>
      <c r="H335" s="52" t="str">
        <f t="shared" ref="H335:H400" si="134">+IF(OR(AND(E335=""),(G335="")),"",E335*G335)</f>
        <v/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0</v>
      </c>
      <c r="D339" s="54">
        <v>0</v>
      </c>
      <c r="E339" s="58" t="str">
        <f t="shared" si="131"/>
        <v/>
      </c>
      <c r="F339" s="58" t="str">
        <f t="shared" si="132"/>
        <v/>
      </c>
      <c r="G339" s="51" t="str">
        <f t="shared" si="133"/>
        <v>0</v>
      </c>
      <c r="H339" s="52" t="str">
        <f t="shared" si="134"/>
        <v/>
      </c>
    </row>
    <row r="340" spans="1:8" x14ac:dyDescent="0.2">
      <c r="B340" s="53" t="s">
        <v>82</v>
      </c>
      <c r="C340" s="54">
        <v>0</v>
      </c>
      <c r="D340" s="54">
        <v>0</v>
      </c>
      <c r="E340" s="58" t="str">
        <f t="shared" si="131"/>
        <v/>
      </c>
      <c r="F340" s="58" t="str">
        <f t="shared" si="132"/>
        <v/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0</v>
      </c>
      <c r="D342" s="54">
        <v>0</v>
      </c>
      <c r="E342" s="58" t="str">
        <f t="shared" si="131"/>
        <v/>
      </c>
      <c r="F342" s="58" t="str">
        <f t="shared" si="132"/>
        <v/>
      </c>
      <c r="G342" s="51" t="str">
        <f t="shared" si="133"/>
        <v>0</v>
      </c>
      <c r="H342" s="52" t="str">
        <f t="shared" si="134"/>
        <v/>
      </c>
    </row>
    <row r="343" spans="1:8" x14ac:dyDescent="0.2">
      <c r="B343" s="53" t="s">
        <v>258</v>
      </c>
      <c r="C343" s="54">
        <v>0</v>
      </c>
      <c r="D343" s="54">
        <v>0</v>
      </c>
      <c r="E343" s="58" t="str">
        <f t="shared" si="131"/>
        <v/>
      </c>
      <c r="F343" s="58" t="str">
        <f t="shared" si="132"/>
        <v/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1</v>
      </c>
      <c r="D345" s="54">
        <v>1</v>
      </c>
      <c r="E345" s="58">
        <f t="shared" si="131"/>
        <v>0.33333333333333331</v>
      </c>
      <c r="F345" s="58">
        <f t="shared" si="132"/>
        <v>0.14285714285714285</v>
      </c>
      <c r="G345" s="51">
        <f t="shared" si="133"/>
        <v>0</v>
      </c>
      <c r="H345" s="52">
        <f t="shared" si="134"/>
        <v>0</v>
      </c>
    </row>
    <row r="346" spans="1:8" x14ac:dyDescent="0.2">
      <c r="B346" s="53" t="s">
        <v>599</v>
      </c>
      <c r="C346" s="54">
        <v>0</v>
      </c>
      <c r="D346" s="54">
        <v>0</v>
      </c>
      <c r="E346" s="58" t="str">
        <f t="shared" si="131"/>
        <v/>
      </c>
      <c r="F346" s="58" t="str">
        <f t="shared" si="132"/>
        <v/>
      </c>
      <c r="G346" s="51" t="str">
        <f t="shared" si="133"/>
        <v>0</v>
      </c>
      <c r="H346" s="52" t="str">
        <f t="shared" si="134"/>
        <v/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0</v>
      </c>
      <c r="D348" s="54">
        <v>0</v>
      </c>
      <c r="E348" s="58" t="str">
        <f t="shared" si="131"/>
        <v/>
      </c>
      <c r="F348" s="58" t="str">
        <f t="shared" si="132"/>
        <v/>
      </c>
      <c r="G348" s="51" t="str">
        <f t="shared" si="133"/>
        <v>0</v>
      </c>
      <c r="H348" s="52" t="str">
        <f t="shared" si="134"/>
        <v/>
      </c>
    </row>
    <row r="349" spans="1:8" x14ac:dyDescent="0.2">
      <c r="B349" s="53" t="s">
        <v>77</v>
      </c>
      <c r="C349" s="54">
        <v>0</v>
      </c>
      <c r="D349" s="54">
        <v>1</v>
      </c>
      <c r="E349" s="58" t="str">
        <f t="shared" si="131"/>
        <v/>
      </c>
      <c r="F349" s="58">
        <f t="shared" si="132"/>
        <v>0.14285714285714285</v>
      </c>
      <c r="G349" s="51" t="str">
        <f t="shared" si="133"/>
        <v>0</v>
      </c>
      <c r="H349" s="52" t="str">
        <f t="shared" si="134"/>
        <v/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0</v>
      </c>
      <c r="D353" s="54">
        <v>0</v>
      </c>
      <c r="E353" s="58" t="str">
        <f t="shared" si="131"/>
        <v/>
      </c>
      <c r="F353" s="58" t="str">
        <f t="shared" si="132"/>
        <v/>
      </c>
      <c r="G353" s="51" t="str">
        <f t="shared" si="133"/>
        <v>0</v>
      </c>
      <c r="H353" s="52" t="str">
        <f t="shared" si="134"/>
        <v/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0</v>
      </c>
      <c r="D356" s="54">
        <v>0</v>
      </c>
      <c r="E356" s="58" t="str">
        <f t="shared" si="131"/>
        <v/>
      </c>
      <c r="F356" s="58" t="str">
        <f t="shared" si="132"/>
        <v/>
      </c>
      <c r="G356" s="51" t="str">
        <f t="shared" si="133"/>
        <v>0</v>
      </c>
      <c r="H356" s="52" t="str">
        <f t="shared" si="134"/>
        <v/>
      </c>
    </row>
    <row r="357" spans="2:8" x14ac:dyDescent="0.2">
      <c r="B357" s="53" t="s">
        <v>600</v>
      </c>
      <c r="C357" s="54">
        <v>0</v>
      </c>
      <c r="D357" s="54">
        <v>0</v>
      </c>
      <c r="E357" s="58" t="str">
        <f t="shared" si="131"/>
        <v/>
      </c>
      <c r="F357" s="58" t="str">
        <f t="shared" si="132"/>
        <v/>
      </c>
      <c r="G357" s="51" t="str">
        <f t="shared" si="133"/>
        <v>0</v>
      </c>
      <c r="H357" s="52" t="str">
        <f t="shared" si="134"/>
        <v/>
      </c>
    </row>
    <row r="358" spans="2:8" x14ac:dyDescent="0.2">
      <c r="B358" s="53" t="s">
        <v>87</v>
      </c>
      <c r="C358" s="54">
        <v>0</v>
      </c>
      <c r="D358" s="54">
        <v>0</v>
      </c>
      <c r="E358" s="58" t="str">
        <f t="shared" si="131"/>
        <v/>
      </c>
      <c r="F358" s="58" t="str">
        <f t="shared" si="132"/>
        <v/>
      </c>
      <c r="G358" s="51" t="str">
        <f t="shared" si="133"/>
        <v>0</v>
      </c>
      <c r="H358" s="52" t="str">
        <f t="shared" si="134"/>
        <v/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0</v>
      </c>
      <c r="E363" s="58" t="str">
        <f t="shared" si="131"/>
        <v/>
      </c>
      <c r="F363" s="58" t="str">
        <f t="shared" si="132"/>
        <v/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1</v>
      </c>
      <c r="D365" s="54">
        <v>1</v>
      </c>
      <c r="E365" s="58">
        <f t="shared" ref="E365:E387" si="137">+IF(C365=0,"",C365/C$333)</f>
        <v>0.33333333333333331</v>
      </c>
      <c r="F365" s="58">
        <f t="shared" ref="F365:F387" si="138">+IF(D365=0,"",D365/D$333)</f>
        <v>0.14285714285714285</v>
      </c>
      <c r="G365" s="51">
        <f t="shared" si="133"/>
        <v>0</v>
      </c>
      <c r="H365" s="52">
        <f t="shared" si="134"/>
        <v>0</v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0</v>
      </c>
      <c r="E367" s="58" t="str">
        <f t="shared" si="137"/>
        <v/>
      </c>
      <c r="F367" s="58" t="str">
        <f t="shared" si="138"/>
        <v/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0</v>
      </c>
      <c r="D369" s="54">
        <v>0</v>
      </c>
      <c r="E369" s="58" t="str">
        <f t="shared" si="137"/>
        <v/>
      </c>
      <c r="F369" s="58" t="str">
        <f t="shared" si="138"/>
        <v/>
      </c>
      <c r="G369" s="51" t="str">
        <f t="shared" si="133"/>
        <v>0</v>
      </c>
      <c r="H369" s="52" t="str">
        <f t="shared" si="134"/>
        <v/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0</v>
      </c>
      <c r="E371" s="57" t="str">
        <f t="shared" si="137"/>
        <v/>
      </c>
      <c r="F371" s="57" t="str">
        <f t="shared" si="138"/>
        <v/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0</v>
      </c>
      <c r="D372" s="54">
        <v>1</v>
      </c>
      <c r="E372" s="58" t="str">
        <f t="shared" si="137"/>
        <v/>
      </c>
      <c r="F372" s="58">
        <f t="shared" si="138"/>
        <v>0.14285714285714285</v>
      </c>
      <c r="G372" s="51" t="str">
        <f t="shared" si="133"/>
        <v>0</v>
      </c>
      <c r="H372" s="52" t="str">
        <f t="shared" si="134"/>
        <v/>
      </c>
    </row>
    <row r="373" spans="1:8" x14ac:dyDescent="0.2">
      <c r="B373" s="53" t="s">
        <v>95</v>
      </c>
      <c r="C373" s="54">
        <v>0</v>
      </c>
      <c r="D373" s="54">
        <v>0</v>
      </c>
      <c r="E373" s="58" t="str">
        <f t="shared" si="137"/>
        <v/>
      </c>
      <c r="F373" s="58" t="str">
        <f t="shared" si="138"/>
        <v/>
      </c>
      <c r="G373" s="51" t="str">
        <f t="shared" si="133"/>
        <v>0</v>
      </c>
      <c r="H373" s="52" t="str">
        <f t="shared" si="134"/>
        <v/>
      </c>
    </row>
    <row r="374" spans="1:8" x14ac:dyDescent="0.2">
      <c r="B374" s="53" t="s">
        <v>88</v>
      </c>
      <c r="C374" s="54">
        <v>0</v>
      </c>
      <c r="D374" s="54">
        <v>0</v>
      </c>
      <c r="E374" s="58" t="str">
        <f t="shared" si="137"/>
        <v/>
      </c>
      <c r="F374" s="58" t="str">
        <f t="shared" si="138"/>
        <v/>
      </c>
      <c r="G374" s="51" t="str">
        <f t="shared" si="133"/>
        <v>0</v>
      </c>
      <c r="H374" s="52" t="str">
        <f t="shared" si="134"/>
        <v/>
      </c>
    </row>
    <row r="375" spans="1:8" x14ac:dyDescent="0.2">
      <c r="B375" s="53" t="s">
        <v>94</v>
      </c>
      <c r="C375" s="54">
        <v>0</v>
      </c>
      <c r="D375" s="54">
        <v>0</v>
      </c>
      <c r="E375" s="58" t="str">
        <f t="shared" si="137"/>
        <v/>
      </c>
      <c r="F375" s="58" t="str">
        <f t="shared" si="138"/>
        <v/>
      </c>
      <c r="G375" s="51" t="str">
        <f t="shared" si="133"/>
        <v>0</v>
      </c>
      <c r="H375" s="52" t="str">
        <f t="shared" si="134"/>
        <v/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0</v>
      </c>
      <c r="D379" s="54">
        <v>0</v>
      </c>
      <c r="E379" s="58" t="str">
        <f t="shared" si="137"/>
        <v/>
      </c>
      <c r="F379" s="58" t="str">
        <f t="shared" si="138"/>
        <v/>
      </c>
      <c r="G379" s="51" t="str">
        <f t="shared" si="133"/>
        <v>0</v>
      </c>
      <c r="H379" s="52" t="str">
        <f t="shared" si="134"/>
        <v/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0</v>
      </c>
      <c r="E383" s="58" t="str">
        <f t="shared" si="137"/>
        <v/>
      </c>
      <c r="F383" s="58" t="str">
        <f t="shared" si="138"/>
        <v/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0</v>
      </c>
      <c r="D384" s="54">
        <v>0</v>
      </c>
      <c r="E384" s="58" t="str">
        <f t="shared" si="137"/>
        <v/>
      </c>
      <c r="F384" s="58" t="str">
        <f t="shared" si="138"/>
        <v/>
      </c>
      <c r="G384" s="51" t="str">
        <f t="shared" si="133"/>
        <v>0</v>
      </c>
      <c r="H384" s="52" t="str">
        <f t="shared" si="134"/>
        <v/>
      </c>
    </row>
    <row r="385" spans="1:8" x14ac:dyDescent="0.2">
      <c r="B385" s="53" t="s">
        <v>268</v>
      </c>
      <c r="C385" s="54">
        <v>0</v>
      </c>
      <c r="D385" s="54">
        <v>0</v>
      </c>
      <c r="E385" s="58" t="str">
        <f t="shared" si="137"/>
        <v/>
      </c>
      <c r="F385" s="58" t="str">
        <f t="shared" si="138"/>
        <v/>
      </c>
      <c r="G385" s="51" t="str">
        <f t="shared" si="133"/>
        <v>0</v>
      </c>
      <c r="H385" s="52" t="str">
        <f t="shared" si="134"/>
        <v/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0</v>
      </c>
      <c r="D387" s="54">
        <v>0</v>
      </c>
      <c r="E387" s="58" t="str">
        <f t="shared" si="137"/>
        <v/>
      </c>
      <c r="F387" s="58" t="str">
        <f t="shared" si="138"/>
        <v/>
      </c>
      <c r="G387" s="51" t="str">
        <f t="shared" si="133"/>
        <v>0</v>
      </c>
      <c r="H387" s="52" t="str">
        <f t="shared" si="134"/>
        <v/>
      </c>
    </row>
    <row r="388" spans="1:8" s="32" customFormat="1" x14ac:dyDescent="0.2">
      <c r="A388" s="42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0</v>
      </c>
      <c r="D395" s="54">
        <v>0</v>
      </c>
      <c r="E395" s="58" t="str">
        <f t="shared" si="145"/>
        <v/>
      </c>
      <c r="F395" s="58" t="str">
        <f t="shared" si="146"/>
        <v/>
      </c>
      <c r="G395" s="51" t="str">
        <f t="shared" si="133"/>
        <v>0</v>
      </c>
      <c r="H395" s="52" t="str">
        <f t="shared" si="134"/>
        <v/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0</v>
      </c>
      <c r="D398" s="54">
        <v>0</v>
      </c>
      <c r="E398" s="58" t="str">
        <f t="shared" si="145"/>
        <v/>
      </c>
      <c r="F398" s="58" t="str">
        <f t="shared" si="146"/>
        <v/>
      </c>
      <c r="G398" s="51" t="str">
        <f t="shared" si="133"/>
        <v>0</v>
      </c>
      <c r="H398" s="52" t="str">
        <f t="shared" si="134"/>
        <v/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2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2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2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0</v>
      </c>
      <c r="E407" s="58" t="str">
        <f t="shared" si="147"/>
        <v/>
      </c>
      <c r="F407" s="58" t="str">
        <f t="shared" si="148"/>
        <v/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2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7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7"/>
      <c r="B413" s="55" t="s">
        <v>279</v>
      </c>
      <c r="C413" s="56">
        <v>0</v>
      </c>
      <c r="D413" s="54">
        <v>3</v>
      </c>
      <c r="E413" s="57" t="str">
        <f t="shared" si="147"/>
        <v/>
      </c>
      <c r="F413" s="57">
        <f t="shared" si="148"/>
        <v>0.42857142857142855</v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7"/>
      <c r="B414" s="55" t="s">
        <v>280</v>
      </c>
      <c r="C414" s="56">
        <v>0</v>
      </c>
      <c r="D414" s="54">
        <v>0</v>
      </c>
      <c r="E414" s="57" t="str">
        <f t="shared" si="147"/>
        <v/>
      </c>
      <c r="F414" s="57" t="str">
        <f t="shared" si="148"/>
        <v/>
      </c>
      <c r="G414" s="57" t="str">
        <f t="shared" si="149"/>
        <v>0</v>
      </c>
      <c r="H414" s="50" t="str">
        <f t="shared" si="150"/>
        <v/>
      </c>
    </row>
    <row r="415" spans="1:8" s="32" customFormat="1" x14ac:dyDescent="0.2">
      <c r="A415" s="37"/>
      <c r="B415" s="55" t="s">
        <v>100</v>
      </c>
      <c r="C415" s="56">
        <v>0</v>
      </c>
      <c r="D415" s="54">
        <v>0</v>
      </c>
      <c r="E415" s="57" t="str">
        <f t="shared" si="147"/>
        <v/>
      </c>
      <c r="F415" s="57" t="str">
        <f t="shared" si="148"/>
        <v/>
      </c>
      <c r="G415" s="57" t="str">
        <f t="shared" si="149"/>
        <v>0</v>
      </c>
      <c r="H415" s="50" t="str">
        <f t="shared" si="150"/>
        <v/>
      </c>
    </row>
    <row r="416" spans="1:8" s="32" customFormat="1" x14ac:dyDescent="0.2">
      <c r="A416" s="37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7"/>
      <c r="B417" s="55" t="s">
        <v>102</v>
      </c>
      <c r="C417" s="56">
        <v>0</v>
      </c>
      <c r="D417" s="54">
        <v>0</v>
      </c>
      <c r="E417" s="57" t="str">
        <f t="shared" si="147"/>
        <v/>
      </c>
      <c r="F417" s="57" t="str">
        <f t="shared" si="148"/>
        <v/>
      </c>
      <c r="G417" s="57" t="str">
        <f t="shared" si="149"/>
        <v>0</v>
      </c>
      <c r="H417" s="50" t="str">
        <f t="shared" si="150"/>
        <v/>
      </c>
    </row>
    <row r="418" spans="1:8" s="32" customFormat="1" x14ac:dyDescent="0.2">
      <c r="A418" s="37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2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2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7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2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2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2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7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7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7"/>
      <c r="B427" s="55" t="s">
        <v>115</v>
      </c>
      <c r="C427" s="56">
        <v>0</v>
      </c>
      <c r="D427" s="54">
        <v>0</v>
      </c>
      <c r="E427" s="57" t="str">
        <f t="shared" si="147"/>
        <v/>
      </c>
      <c r="F427" s="57" t="str">
        <f t="shared" si="148"/>
        <v/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7"/>
      <c r="B428" s="55" t="s">
        <v>114</v>
      </c>
      <c r="C428" s="56">
        <v>0</v>
      </c>
      <c r="D428" s="54">
        <v>0</v>
      </c>
      <c r="E428" s="57" t="str">
        <f t="shared" si="147"/>
        <v/>
      </c>
      <c r="F428" s="57" t="str">
        <f t="shared" si="148"/>
        <v/>
      </c>
      <c r="G428" s="57" t="str">
        <f t="shared" si="149"/>
        <v>0</v>
      </c>
      <c r="H428" s="50" t="str">
        <f t="shared" si="150"/>
        <v/>
      </c>
    </row>
    <row r="429" spans="1:8" s="32" customFormat="1" x14ac:dyDescent="0.2">
      <c r="A429" s="37"/>
      <c r="B429" s="55" t="s">
        <v>282</v>
      </c>
      <c r="C429" s="56">
        <v>0</v>
      </c>
      <c r="D429" s="54">
        <v>0</v>
      </c>
      <c r="E429" s="57" t="str">
        <f t="shared" si="147"/>
        <v/>
      </c>
      <c r="F429" s="57" t="str">
        <f t="shared" si="148"/>
        <v/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7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7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7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7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7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7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7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7"/>
      <c r="B437" s="55" t="s">
        <v>109</v>
      </c>
      <c r="C437" s="56">
        <v>0</v>
      </c>
      <c r="D437" s="54">
        <v>0</v>
      </c>
      <c r="E437" s="57" t="str">
        <f t="shared" si="147"/>
        <v/>
      </c>
      <c r="F437" s="57" t="str">
        <f t="shared" si="148"/>
        <v/>
      </c>
      <c r="G437" s="57" t="str">
        <f t="shared" si="149"/>
        <v>0</v>
      </c>
      <c r="H437" s="50" t="str">
        <f t="shared" si="150"/>
        <v/>
      </c>
    </row>
    <row r="438" spans="1:8" s="32" customFormat="1" x14ac:dyDescent="0.2">
      <c r="A438" s="37"/>
      <c r="B438" s="55" t="s">
        <v>284</v>
      </c>
      <c r="C438" s="56">
        <v>0</v>
      </c>
      <c r="D438" s="54">
        <v>0</v>
      </c>
      <c r="E438" s="57" t="str">
        <f t="shared" si="147"/>
        <v/>
      </c>
      <c r="F438" s="57" t="str">
        <f t="shared" si="148"/>
        <v/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7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7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7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7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7"/>
      <c r="B443" s="55" t="s">
        <v>285</v>
      </c>
      <c r="C443" s="56">
        <v>0</v>
      </c>
      <c r="D443" s="54">
        <v>0</v>
      </c>
      <c r="E443" s="57" t="str">
        <f t="shared" si="147"/>
        <v/>
      </c>
      <c r="F443" s="57" t="str">
        <f t="shared" si="148"/>
        <v/>
      </c>
      <c r="G443" s="57" t="str">
        <f t="shared" si="149"/>
        <v>0</v>
      </c>
      <c r="H443" s="50" t="str">
        <f t="shared" si="150"/>
        <v/>
      </c>
    </row>
    <row r="444" spans="1:8" s="32" customFormat="1" x14ac:dyDescent="0.2">
      <c r="A444" s="37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7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7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7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7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7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7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7"/>
      <c r="B451" s="55" t="s">
        <v>286</v>
      </c>
      <c r="C451" s="56">
        <v>0</v>
      </c>
      <c r="D451" s="54">
        <v>0</v>
      </c>
      <c r="E451" s="57" t="str">
        <f t="shared" si="147"/>
        <v/>
      </c>
      <c r="F451" s="57" t="str">
        <f t="shared" si="148"/>
        <v/>
      </c>
      <c r="G451" s="57" t="str">
        <f t="shared" si="149"/>
        <v>0</v>
      </c>
      <c r="H451" s="50" t="str">
        <f t="shared" si="150"/>
        <v/>
      </c>
    </row>
    <row r="452" spans="1:8" s="49" customFormat="1" ht="14.25" customHeight="1" x14ac:dyDescent="0.2">
      <c r="A452" s="42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7"/>
      <c r="B453" s="55" t="s">
        <v>287</v>
      </c>
      <c r="C453" s="56">
        <v>0</v>
      </c>
      <c r="D453" s="54">
        <v>0</v>
      </c>
      <c r="E453" s="57" t="str">
        <f t="shared" si="147"/>
        <v/>
      </c>
      <c r="F453" s="57" t="str">
        <f t="shared" si="148"/>
        <v/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7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7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7"/>
      <c r="B456" s="55" t="s">
        <v>289</v>
      </c>
      <c r="C456" s="56">
        <v>0</v>
      </c>
      <c r="D456" s="54">
        <v>0</v>
      </c>
      <c r="E456" s="57" t="str">
        <f t="shared" si="147"/>
        <v/>
      </c>
      <c r="F456" s="57" t="str">
        <f t="shared" si="148"/>
        <v/>
      </c>
      <c r="G456" s="57" t="str">
        <f t="shared" si="149"/>
        <v>0</v>
      </c>
      <c r="H456" s="50" t="str">
        <f t="shared" si="150"/>
        <v/>
      </c>
    </row>
    <row r="457" spans="1:8" s="32" customFormat="1" x14ac:dyDescent="0.2">
      <c r="A457" s="37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7"/>
      <c r="B458" s="55" t="s">
        <v>291</v>
      </c>
      <c r="C458" s="56">
        <v>0</v>
      </c>
      <c r="D458" s="54">
        <v>0</v>
      </c>
      <c r="E458" s="57" t="str">
        <f t="shared" si="147"/>
        <v/>
      </c>
      <c r="F458" s="57" t="str">
        <f t="shared" si="148"/>
        <v/>
      </c>
      <c r="G458" s="57" t="str">
        <f t="shared" si="149"/>
        <v>0</v>
      </c>
      <c r="H458" s="50" t="str">
        <f t="shared" si="150"/>
        <v/>
      </c>
    </row>
    <row r="459" spans="1:8" s="32" customFormat="1" x14ac:dyDescent="0.2">
      <c r="A459" s="37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7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7"/>
      <c r="B461" s="55" t="s">
        <v>293</v>
      </c>
      <c r="C461" s="56">
        <v>0</v>
      </c>
      <c r="D461" s="54">
        <v>0</v>
      </c>
      <c r="E461" s="57" t="str">
        <f t="shared" si="147"/>
        <v/>
      </c>
      <c r="F461" s="57" t="str">
        <f t="shared" si="148"/>
        <v/>
      </c>
      <c r="G461" s="57" t="str">
        <f t="shared" si="149"/>
        <v>0</v>
      </c>
      <c r="H461" s="50" t="str">
        <f t="shared" si="150"/>
        <v/>
      </c>
    </row>
    <row r="462" spans="1:8" s="32" customFormat="1" x14ac:dyDescent="0.2">
      <c r="A462" s="37"/>
      <c r="B462" s="55" t="s">
        <v>518</v>
      </c>
      <c r="C462" s="56">
        <v>0</v>
      </c>
      <c r="D462" s="54">
        <v>0</v>
      </c>
      <c r="E462" s="57" t="str">
        <f t="shared" si="147"/>
        <v/>
      </c>
      <c r="F462" s="57" t="str">
        <f t="shared" si="148"/>
        <v/>
      </c>
      <c r="G462" s="57" t="str">
        <f t="shared" si="149"/>
        <v>0</v>
      </c>
      <c r="H462" s="50" t="str">
        <f t="shared" si="150"/>
        <v/>
      </c>
    </row>
    <row r="463" spans="1:8" s="32" customFormat="1" x14ac:dyDescent="0.2">
      <c r="A463" s="37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7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7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7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7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7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7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7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7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7"/>
      <c r="B472" s="55" t="s">
        <v>126</v>
      </c>
      <c r="C472" s="56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7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7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7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7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7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7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7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7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7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7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7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7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7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7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7"/>
      <c r="B487" s="55" t="s">
        <v>309</v>
      </c>
      <c r="C487" s="56">
        <v>0</v>
      </c>
      <c r="D487" s="54">
        <v>0</v>
      </c>
      <c r="E487" s="57" t="str">
        <f t="shared" si="167"/>
        <v/>
      </c>
      <c r="F487" s="57" t="str">
        <f t="shared" si="168"/>
        <v/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7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7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7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0</v>
      </c>
      <c r="E504" s="58" t="str">
        <f t="shared" si="167"/>
        <v/>
      </c>
      <c r="F504" s="58" t="str">
        <f t="shared" si="168"/>
        <v/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2"/>
      <c r="B506" s="55" t="s">
        <v>579</v>
      </c>
      <c r="C506" s="56">
        <v>0</v>
      </c>
      <c r="D506" s="54">
        <v>0</v>
      </c>
      <c r="E506" s="58" t="str">
        <f t="shared" ref="E506" si="171">+IF(C506=0,"",C506/C$333)</f>
        <v/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 t="str">
        <f t="shared" ref="H506" si="174">+IF(OR(AND(E506=""),(G506="")),"",E506*G506)</f>
        <v/>
      </c>
    </row>
    <row r="507" spans="1:8" x14ac:dyDescent="0.2">
      <c r="B507" s="53" t="s">
        <v>138</v>
      </c>
      <c r="C507" s="54">
        <v>1</v>
      </c>
      <c r="D507" s="54">
        <v>0</v>
      </c>
      <c r="E507" s="58">
        <f t="shared" ref="E507:E532" si="175">+IF(C507=0,"",C507/C$333)</f>
        <v>0.33333333333333331</v>
      </c>
      <c r="F507" s="58" t="str">
        <f t="shared" ref="F507:F532" si="176">+IF(D507=0,"",D507/D$333)</f>
        <v/>
      </c>
      <c r="G507" s="51" t="str">
        <f t="shared" si="169"/>
        <v>0</v>
      </c>
      <c r="H507" s="52">
        <f t="shared" si="170"/>
        <v>0</v>
      </c>
    </row>
    <row r="508" spans="1:8" s="46" customFormat="1" ht="15.75" customHeight="1" x14ac:dyDescent="0.2">
      <c r="A508" s="48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0</v>
      </c>
      <c r="D510" s="54">
        <v>0</v>
      </c>
      <c r="E510" s="58" t="str">
        <f t="shared" si="175"/>
        <v/>
      </c>
      <c r="F510" s="58" t="str">
        <f t="shared" si="176"/>
        <v/>
      </c>
      <c r="G510" s="51" t="str">
        <f t="shared" si="169"/>
        <v>0</v>
      </c>
      <c r="H510" s="52" t="str">
        <f t="shared" si="170"/>
        <v/>
      </c>
    </row>
    <row r="511" spans="1:8" x14ac:dyDescent="0.2">
      <c r="B511" s="53" t="s">
        <v>351</v>
      </c>
      <c r="C511" s="54">
        <v>0</v>
      </c>
      <c r="D511" s="54">
        <v>0</v>
      </c>
      <c r="E511" s="58" t="str">
        <f t="shared" si="175"/>
        <v/>
      </c>
      <c r="F511" s="58" t="str">
        <f t="shared" si="176"/>
        <v/>
      </c>
      <c r="G511" s="51" t="str">
        <f t="shared" si="169"/>
        <v>0</v>
      </c>
      <c r="H511" s="52" t="str">
        <f t="shared" si="170"/>
        <v/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0</v>
      </c>
      <c r="D522" s="54">
        <v>0</v>
      </c>
      <c r="E522" s="58" t="str">
        <f t="shared" si="175"/>
        <v/>
      </c>
      <c r="F522" s="58" t="str">
        <f t="shared" si="176"/>
        <v/>
      </c>
      <c r="G522" s="51" t="str">
        <f t="shared" si="169"/>
        <v>0</v>
      </c>
      <c r="H522" s="52" t="str">
        <f t="shared" si="170"/>
        <v/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0</v>
      </c>
      <c r="D525" s="54">
        <v>0</v>
      </c>
      <c r="E525" s="58" t="str">
        <f t="shared" si="175"/>
        <v/>
      </c>
      <c r="F525" s="58" t="str">
        <f t="shared" si="176"/>
        <v/>
      </c>
      <c r="G525" s="51" t="str">
        <f t="shared" si="169"/>
        <v>0</v>
      </c>
      <c r="H525" s="52" t="str">
        <f t="shared" si="170"/>
        <v/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0</v>
      </c>
      <c r="D530" s="54">
        <v>0</v>
      </c>
      <c r="E530" s="58" t="str">
        <f t="shared" si="175"/>
        <v/>
      </c>
      <c r="F530" s="58" t="str">
        <f t="shared" si="176"/>
        <v/>
      </c>
      <c r="G530" s="51" t="str">
        <f t="shared" si="169"/>
        <v>0</v>
      </c>
      <c r="H530" s="52" t="str">
        <f t="shared" si="170"/>
        <v/>
      </c>
    </row>
    <row r="531" spans="1:8" x14ac:dyDescent="0.2">
      <c r="B531" s="53" t="s">
        <v>145</v>
      </c>
      <c r="C531" s="54">
        <v>0</v>
      </c>
      <c r="D531" s="54">
        <v>0</v>
      </c>
      <c r="E531" s="58" t="str">
        <f t="shared" si="175"/>
        <v/>
      </c>
      <c r="F531" s="58" t="str">
        <f t="shared" si="176"/>
        <v/>
      </c>
      <c r="G531" s="51" t="str">
        <f t="shared" si="169"/>
        <v>0</v>
      </c>
      <c r="H531" s="52" t="str">
        <f t="shared" si="170"/>
        <v/>
      </c>
    </row>
    <row r="532" spans="1:8" x14ac:dyDescent="0.2">
      <c r="B532" s="53" t="s">
        <v>326</v>
      </c>
      <c r="C532" s="54">
        <v>0</v>
      </c>
      <c r="D532" s="54">
        <v>0</v>
      </c>
      <c r="E532" s="58" t="str">
        <f t="shared" si="175"/>
        <v/>
      </c>
      <c r="F532" s="58" t="str">
        <f t="shared" si="176"/>
        <v/>
      </c>
      <c r="G532" s="51" t="str">
        <f t="shared" si="169"/>
        <v>0</v>
      </c>
      <c r="H532" s="52" t="str">
        <f t="shared" si="170"/>
        <v/>
      </c>
    </row>
    <row r="533" spans="1:8" s="32" customFormat="1" x14ac:dyDescent="0.2">
      <c r="A533" s="42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0</v>
      </c>
      <c r="D539" s="54">
        <v>0</v>
      </c>
      <c r="E539" s="58" t="str">
        <f t="shared" si="177"/>
        <v/>
      </c>
      <c r="F539" s="58" t="str">
        <f t="shared" si="178"/>
        <v/>
      </c>
      <c r="G539" s="51" t="str">
        <f t="shared" si="179"/>
        <v>0</v>
      </c>
      <c r="H539" s="52" t="str">
        <f t="shared" si="180"/>
        <v/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0</v>
      </c>
      <c r="D541" s="54">
        <v>0</v>
      </c>
      <c r="E541" s="58" t="str">
        <f t="shared" si="177"/>
        <v/>
      </c>
      <c r="F541" s="58" t="str">
        <f t="shared" si="178"/>
        <v/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3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8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0</v>
      </c>
      <c r="D553" s="29">
        <f>SUM(D554:D579)</f>
        <v>4</v>
      </c>
      <c r="E553" s="30" t="str">
        <f t="shared" ref="E553:E563" si="181">+IF(C553=0,"",C553/C$553)</f>
        <v/>
      </c>
      <c r="F553" s="30">
        <f t="shared" ref="F553:F563" si="182">+IF(D553=0,"",D553/D$553)</f>
        <v>1</v>
      </c>
      <c r="G553" s="30" t="str">
        <f>+IF(OR(AND(D553=0),(C553=0)),"0",((D553-C553)/C553))</f>
        <v>0</v>
      </c>
      <c r="H553" s="31" t="str">
        <f>+IF(OR(AND(E553=""),(G553="")),"",E553*G553)</f>
        <v/>
      </c>
    </row>
    <row r="554" spans="1:8" x14ac:dyDescent="0.2">
      <c r="B554" s="53" t="s">
        <v>334</v>
      </c>
      <c r="C554" s="54">
        <v>0</v>
      </c>
      <c r="D554" s="54">
        <v>0</v>
      </c>
      <c r="E554" s="58" t="str">
        <f t="shared" si="181"/>
        <v/>
      </c>
      <c r="F554" s="58" t="str">
        <f t="shared" si="182"/>
        <v/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0</v>
      </c>
      <c r="D555" s="54">
        <v>0</v>
      </c>
      <c r="E555" s="58" t="str">
        <f t="shared" si="181"/>
        <v/>
      </c>
      <c r="F555" s="58" t="str">
        <f t="shared" si="182"/>
        <v/>
      </c>
      <c r="G555" s="51" t="str">
        <f t="shared" ref="G555:G579" si="183">+IF(OR(AND(D555=0),(C555=0)),"0",((D555-C555)/C555))</f>
        <v>0</v>
      </c>
      <c r="H555" s="52" t="str">
        <f t="shared" ref="H555:H579" si="184">+IF(OR(AND(E555=""),(G555="")),"",E555*G555)</f>
        <v/>
      </c>
    </row>
    <row r="556" spans="1:8" x14ac:dyDescent="0.2">
      <c r="B556" s="53" t="s">
        <v>606</v>
      </c>
      <c r="C556" s="54">
        <v>0</v>
      </c>
      <c r="D556" s="54">
        <v>0</v>
      </c>
      <c r="E556" s="58" t="str">
        <f t="shared" si="181"/>
        <v/>
      </c>
      <c r="F556" s="58" t="str">
        <f t="shared" si="182"/>
        <v/>
      </c>
      <c r="G556" s="51" t="str">
        <f t="shared" si="183"/>
        <v>0</v>
      </c>
      <c r="H556" s="52" t="str">
        <f t="shared" si="184"/>
        <v/>
      </c>
    </row>
    <row r="557" spans="1:8" x14ac:dyDescent="0.2">
      <c r="B557" s="53" t="s">
        <v>335</v>
      </c>
      <c r="C557" s="54">
        <v>0</v>
      </c>
      <c r="D557" s="54">
        <v>1</v>
      </c>
      <c r="E557" s="58" t="str">
        <f t="shared" si="181"/>
        <v/>
      </c>
      <c r="F557" s="58">
        <f t="shared" si="182"/>
        <v>0.25</v>
      </c>
      <c r="G557" s="51" t="str">
        <f t="shared" si="183"/>
        <v>0</v>
      </c>
      <c r="H557" s="52" t="str">
        <f t="shared" si="184"/>
        <v/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7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7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7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7"/>
      <c r="B563" s="55" t="s">
        <v>532</v>
      </c>
      <c r="C563" s="56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2"/>
      <c r="B564" s="55" t="s">
        <v>567</v>
      </c>
      <c r="C564" s="56">
        <v>0</v>
      </c>
      <c r="D564" s="54">
        <v>0</v>
      </c>
      <c r="E564" s="57" t="str">
        <f t="shared" ref="E564:E565" si="185">+IF(C564=0,"",C564/C$553)</f>
        <v/>
      </c>
      <c r="F564" s="57" t="str">
        <f t="shared" ref="F564:F565" si="186">+IF(D564=0,"",D564/D$553)</f>
        <v/>
      </c>
      <c r="G564" s="57" t="str">
        <f t="shared" ref="G564:G565" si="187">+IF(OR(AND(D564=0),(C564=0)),"0",((D564-C564)/C564))</f>
        <v>0</v>
      </c>
      <c r="H564" s="50" t="str">
        <f t="shared" ref="H564:H565" si="188">+IF(OR(AND(E564=""),(G564="")),"",E564*G564)</f>
        <v/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7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7"/>
      <c r="B567" s="55" t="s">
        <v>339</v>
      </c>
      <c r="C567" s="56">
        <v>0</v>
      </c>
      <c r="D567" s="54">
        <v>0</v>
      </c>
      <c r="E567" s="57" t="str">
        <f t="shared" si="189"/>
        <v/>
      </c>
      <c r="F567" s="57" t="str">
        <f t="shared" si="190"/>
        <v/>
      </c>
      <c r="G567" s="57" t="str">
        <f t="shared" si="183"/>
        <v>0</v>
      </c>
      <c r="H567" s="50" t="str">
        <f t="shared" si="184"/>
        <v/>
      </c>
    </row>
    <row r="568" spans="1:8" s="32" customFormat="1" x14ac:dyDescent="0.2">
      <c r="A568" s="37"/>
      <c r="B568" s="55" t="s">
        <v>151</v>
      </c>
      <c r="C568" s="56">
        <v>0</v>
      </c>
      <c r="D568" s="54">
        <v>0</v>
      </c>
      <c r="E568" s="57" t="str">
        <f t="shared" si="189"/>
        <v/>
      </c>
      <c r="F568" s="57" t="str">
        <f t="shared" si="190"/>
        <v/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7"/>
      <c r="B569" s="55" t="s">
        <v>152</v>
      </c>
      <c r="C569" s="56">
        <v>0</v>
      </c>
      <c r="D569" s="54">
        <v>0</v>
      </c>
      <c r="E569" s="57" t="str">
        <f t="shared" si="189"/>
        <v/>
      </c>
      <c r="F569" s="57" t="str">
        <f t="shared" si="190"/>
        <v/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7"/>
      <c r="B570" s="55" t="s">
        <v>340</v>
      </c>
      <c r="C570" s="56">
        <v>0</v>
      </c>
      <c r="D570" s="54">
        <v>3</v>
      </c>
      <c r="E570" s="57" t="str">
        <f t="shared" si="189"/>
        <v/>
      </c>
      <c r="F570" s="57">
        <f t="shared" si="190"/>
        <v>0.75</v>
      </c>
      <c r="G570" s="57" t="str">
        <f t="shared" si="183"/>
        <v>0</v>
      </c>
      <c r="H570" s="50" t="str">
        <f t="shared" si="184"/>
        <v/>
      </c>
    </row>
    <row r="571" spans="1:8" x14ac:dyDescent="0.2">
      <c r="B571" s="53" t="s">
        <v>153</v>
      </c>
      <c r="C571" s="54">
        <v>0</v>
      </c>
      <c r="D571" s="54">
        <v>0</v>
      </c>
      <c r="E571" s="58" t="str">
        <f t="shared" si="189"/>
        <v/>
      </c>
      <c r="F571" s="58" t="str">
        <f t="shared" si="190"/>
        <v/>
      </c>
      <c r="G571" s="51" t="str">
        <f t="shared" si="183"/>
        <v>0</v>
      </c>
      <c r="H571" s="52" t="str">
        <f t="shared" si="184"/>
        <v/>
      </c>
    </row>
    <row r="572" spans="1:8" x14ac:dyDescent="0.2">
      <c r="B572" s="53" t="s">
        <v>341</v>
      </c>
      <c r="C572" s="54">
        <v>0</v>
      </c>
      <c r="D572" s="54">
        <v>0</v>
      </c>
      <c r="E572" s="58" t="str">
        <f t="shared" si="189"/>
        <v/>
      </c>
      <c r="F572" s="58" t="str">
        <f t="shared" si="190"/>
        <v/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0</v>
      </c>
      <c r="D573" s="54">
        <v>0</v>
      </c>
      <c r="E573" s="58" t="str">
        <f t="shared" si="189"/>
        <v/>
      </c>
      <c r="F573" s="58" t="str">
        <f t="shared" si="190"/>
        <v/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0</v>
      </c>
      <c r="D575" s="54">
        <v>0</v>
      </c>
      <c r="E575" s="58" t="str">
        <f t="shared" si="189"/>
        <v/>
      </c>
      <c r="F575" s="58" t="str">
        <f t="shared" si="190"/>
        <v/>
      </c>
      <c r="G575" s="51" t="str">
        <f t="shared" si="183"/>
        <v>0</v>
      </c>
      <c r="H575" s="52" t="str">
        <f t="shared" si="184"/>
        <v/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0</v>
      </c>
      <c r="D578" s="54">
        <v>0</v>
      </c>
      <c r="E578" s="58" t="str">
        <f t="shared" si="189"/>
        <v/>
      </c>
      <c r="F578" s="58" t="str">
        <f t="shared" si="190"/>
        <v/>
      </c>
      <c r="G578" s="51" t="str">
        <f t="shared" si="183"/>
        <v>0</v>
      </c>
      <c r="H578" s="52" t="str">
        <f t="shared" si="184"/>
        <v/>
      </c>
    </row>
    <row r="579" spans="2:8" x14ac:dyDescent="0.2">
      <c r="B579" s="53" t="s">
        <v>533</v>
      </c>
      <c r="C579" s="54">
        <v>0</v>
      </c>
      <c r="D579" s="54">
        <v>0</v>
      </c>
      <c r="E579" s="58" t="str">
        <f t="shared" si="189"/>
        <v/>
      </c>
      <c r="F579" s="58" t="str">
        <f t="shared" si="190"/>
        <v/>
      </c>
      <c r="G579" s="51" t="str">
        <f t="shared" si="183"/>
        <v>0</v>
      </c>
      <c r="H579" s="52" t="str">
        <f t="shared" si="184"/>
        <v/>
      </c>
    </row>
    <row r="580" spans="2:8" x14ac:dyDescent="0.2">
      <c r="B580" s="13" t="s">
        <v>396</v>
      </c>
      <c r="C580" s="8"/>
      <c r="D580" s="8"/>
    </row>
    <row r="581" spans="2:8" x14ac:dyDescent="0.2">
      <c r="C581" s="8"/>
      <c r="D581" s="8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4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431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7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388</v>
      </c>
      <c r="C8" s="28">
        <f>+C18+C73+C165+C333+C553</f>
        <v>98</v>
      </c>
      <c r="D8" s="29">
        <f>+D18+D73+D165+D333+D553</f>
        <v>52</v>
      </c>
      <c r="E8" s="30">
        <f>SUM(E9:E13)</f>
        <v>1</v>
      </c>
      <c r="F8" s="30">
        <f>SUM(F9:F13)</f>
        <v>1</v>
      </c>
      <c r="G8" s="30">
        <f>+(D8-C8)/C8</f>
        <v>-0.46938775510204084</v>
      </c>
      <c r="H8" s="31">
        <f>+E8*G8</f>
        <v>-0.46938775510204084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0</v>
      </c>
      <c r="D9" s="24">
        <f>+D18</f>
        <v>0</v>
      </c>
      <c r="E9" s="50">
        <f>C9/$C$8</f>
        <v>0</v>
      </c>
      <c r="F9" s="50">
        <f>D9/$D$8</f>
        <v>0</v>
      </c>
      <c r="G9" s="51" t="str">
        <f>+IF(OR(AND(D9=0),(C9=0)),"0",((D9-C9)/C9))</f>
        <v>0</v>
      </c>
      <c r="H9" s="52">
        <f>+IF(OR(AND(E9=""),(G9="")),"",E9*G9)</f>
        <v>0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47</v>
      </c>
      <c r="D10" s="24">
        <f>+D73</f>
        <v>22</v>
      </c>
      <c r="E10" s="50">
        <f>C10/$C$8</f>
        <v>0.47959183673469385</v>
      </c>
      <c r="F10" s="50">
        <f>D10/$D$8</f>
        <v>0.42307692307692307</v>
      </c>
      <c r="G10" s="51">
        <f>+IF(OR(AND(D10=0),(C10=0)),"0",((D10-C10)/C10))</f>
        <v>-0.53191489361702127</v>
      </c>
      <c r="H10" s="52">
        <f>+IF(OR(AND(E10=""),(G10="")),"",E10*G10)</f>
        <v>-0.25510204081632654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18</v>
      </c>
      <c r="D11" s="24">
        <f>+D165</f>
        <v>18</v>
      </c>
      <c r="E11" s="50">
        <f>C11/$C$8</f>
        <v>0.18367346938775511</v>
      </c>
      <c r="F11" s="50">
        <f>D11/$D$8</f>
        <v>0.34615384615384615</v>
      </c>
      <c r="G11" s="51">
        <f>+IF(OR(AND(D11=0),(C11=0)),"0",((D11-C11)/C11))</f>
        <v>0</v>
      </c>
      <c r="H11" s="52">
        <f>+IF(OR(AND(E11=""),(G11="")),"",E11*G11)</f>
        <v>0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33</v>
      </c>
      <c r="D12" s="24">
        <f>+D333</f>
        <v>11</v>
      </c>
      <c r="E12" s="50">
        <f>C12/$C$8</f>
        <v>0.33673469387755101</v>
      </c>
      <c r="F12" s="50">
        <f>D12/$D$8</f>
        <v>0.21153846153846154</v>
      </c>
      <c r="G12" s="51">
        <f>+IF(OR(AND(D12=0),(C12=0)),"0",((D12-C12)/C12))</f>
        <v>-0.66666666666666663</v>
      </c>
      <c r="H12" s="52">
        <f>+IF(OR(AND(E12=""),(G12="")),"",E12*G12)</f>
        <v>-0.22448979591836732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0</v>
      </c>
      <c r="D13" s="24">
        <f>+D553</f>
        <v>1</v>
      </c>
      <c r="E13" s="50">
        <f>C13/$C$8</f>
        <v>0</v>
      </c>
      <c r="F13" s="50">
        <f>D13/$D$8</f>
        <v>1.9230769230769232E-2</v>
      </c>
      <c r="G13" s="51" t="str">
        <f>+IF(OR(AND(D13=0),(C13=0)),"0",((D13-C13)/C13))</f>
        <v>0</v>
      </c>
      <c r="H13" s="52">
        <f>+IF(OR(AND(E13=""),(G13="")),"",E13*G13)</f>
        <v>0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4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4"/>
      <c r="B18" s="27" t="s">
        <v>391</v>
      </c>
      <c r="C18" s="28">
        <f>SUM(C19:C67)</f>
        <v>0</v>
      </c>
      <c r="D18" s="29">
        <f>SUM(D19:D67)</f>
        <v>0</v>
      </c>
      <c r="E18" s="30" t="str">
        <f>+IF(C18=0,"",C18/C$18)</f>
        <v/>
      </c>
      <c r="F18" s="30" t="str">
        <f>+IF(D18=0,"",D18/D$18)</f>
        <v/>
      </c>
      <c r="G18" s="30" t="str">
        <f>+IF(OR(AND(D18=0),(C18=0)),"0",((D18-C18)/C18))</f>
        <v>0</v>
      </c>
      <c r="H18" s="31" t="str">
        <f>+IF(OR(AND(E18=""),(G18="")),"",E18*G18)</f>
        <v/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1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0</v>
      </c>
      <c r="E26" s="52" t="str">
        <f t="shared" si="0"/>
        <v/>
      </c>
      <c r="F26" s="52" t="str">
        <f t="shared" si="1"/>
        <v/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0</v>
      </c>
      <c r="D27" s="54">
        <v>0</v>
      </c>
      <c r="E27" s="52" t="str">
        <f t="shared" si="0"/>
        <v/>
      </c>
      <c r="F27" s="52" t="str">
        <f t="shared" si="1"/>
        <v/>
      </c>
      <c r="G27" s="51" t="str">
        <f t="shared" si="2"/>
        <v>0</v>
      </c>
      <c r="H27" s="52" t="str">
        <f t="shared" si="3"/>
        <v/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0</v>
      </c>
      <c r="D29" s="54">
        <v>0</v>
      </c>
      <c r="E29" s="52" t="str">
        <f t="shared" si="0"/>
        <v/>
      </c>
      <c r="F29" s="52" t="str">
        <f t="shared" si="1"/>
        <v/>
      </c>
      <c r="G29" s="51" t="str">
        <f t="shared" si="2"/>
        <v>0</v>
      </c>
      <c r="H29" s="52" t="str">
        <f t="shared" si="3"/>
        <v/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0</v>
      </c>
      <c r="E49" s="52" t="str">
        <f t="shared" si="0"/>
        <v/>
      </c>
      <c r="F49" s="52" t="str">
        <f t="shared" si="1"/>
        <v/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0</v>
      </c>
      <c r="E65" s="52" t="str">
        <f t="shared" si="0"/>
        <v/>
      </c>
      <c r="F65" s="52" t="str">
        <f t="shared" si="1"/>
        <v/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4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4"/>
      <c r="B73" s="27" t="s">
        <v>392</v>
      </c>
      <c r="C73" s="28">
        <f>SUM(C74:C159)</f>
        <v>47</v>
      </c>
      <c r="D73" s="29">
        <f>SUM(D74:D159)</f>
        <v>22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-0.53191489361702127</v>
      </c>
      <c r="H73" s="31">
        <f>+IF(OR(AND(E73=""),(G73="")),"",E73*G73)</f>
        <v>-0.53191489361702127</v>
      </c>
    </row>
    <row r="74" spans="1:8" x14ac:dyDescent="0.2">
      <c r="B74" s="53" t="s">
        <v>437</v>
      </c>
      <c r="C74" s="54">
        <v>0</v>
      </c>
      <c r="D74" s="54">
        <v>0</v>
      </c>
      <c r="E74" s="58" t="str">
        <f>+IF(C74=0,"",C74/C$73)</f>
        <v/>
      </c>
      <c r="F74" s="58" t="str">
        <f>+IF(D74=0,"",D74/D$73)</f>
        <v/>
      </c>
      <c r="G74" s="51" t="str">
        <f>+IF(OR(AND(D74=0),(C74=0)),"0",((D74-C74)/C74))</f>
        <v>0</v>
      </c>
      <c r="H74" s="52" t="str">
        <f>+IF(OR(AND(E74=""),(G74="")),"",E74*G74)</f>
        <v/>
      </c>
    </row>
    <row r="75" spans="1:8" x14ac:dyDescent="0.2">
      <c r="B75" s="53" t="s">
        <v>585</v>
      </c>
      <c r="C75" s="54">
        <v>0</v>
      </c>
      <c r="D75" s="54">
        <v>0</v>
      </c>
      <c r="E75" s="58" t="str">
        <f t="shared" ref="E75:E146" si="12">+IF(C75=0,"",C75/C$73)</f>
        <v/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1"/>
      <c r="B76" s="55" t="s">
        <v>535</v>
      </c>
      <c r="C76" s="56">
        <v>0</v>
      </c>
      <c r="D76" s="54">
        <v>0</v>
      </c>
      <c r="E76" s="58" t="str">
        <f t="shared" ref="E76" si="16">+IF(C76=0,"",C76/C$73)</f>
        <v/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1</v>
      </c>
      <c r="D77" s="54">
        <v>1</v>
      </c>
      <c r="E77" s="58">
        <f t="shared" si="12"/>
        <v>2.1276595744680851E-2</v>
      </c>
      <c r="F77" s="58">
        <f t="shared" si="13"/>
        <v>4.5454545454545456E-2</v>
      </c>
      <c r="G77" s="51">
        <f t="shared" si="14"/>
        <v>0</v>
      </c>
      <c r="H77" s="52">
        <f t="shared" si="15"/>
        <v>0</v>
      </c>
    </row>
    <row r="78" spans="1:8" x14ac:dyDescent="0.2">
      <c r="B78" s="53" t="s">
        <v>179</v>
      </c>
      <c r="C78" s="54">
        <v>1</v>
      </c>
      <c r="D78" s="54">
        <v>1</v>
      </c>
      <c r="E78" s="58">
        <f t="shared" si="12"/>
        <v>2.1276595744680851E-2</v>
      </c>
      <c r="F78" s="58">
        <f t="shared" si="13"/>
        <v>4.5454545454545456E-2</v>
      </c>
      <c r="G78" s="51">
        <f t="shared" si="14"/>
        <v>0</v>
      </c>
      <c r="H78" s="52">
        <f t="shared" si="15"/>
        <v>0</v>
      </c>
    </row>
    <row r="79" spans="1:8" x14ac:dyDescent="0.2">
      <c r="B79" s="53" t="s">
        <v>16</v>
      </c>
      <c r="C79" s="54">
        <v>2</v>
      </c>
      <c r="D79" s="54">
        <v>0</v>
      </c>
      <c r="E79" s="58">
        <f t="shared" si="12"/>
        <v>4.2553191489361701E-2</v>
      </c>
      <c r="F79" s="58" t="str">
        <f t="shared" si="13"/>
        <v/>
      </c>
      <c r="G79" s="51" t="str">
        <f t="shared" si="14"/>
        <v>0</v>
      </c>
      <c r="H79" s="52">
        <f t="shared" si="15"/>
        <v>0</v>
      </c>
    </row>
    <row r="80" spans="1:8" s="32" customFormat="1" x14ac:dyDescent="0.2">
      <c r="A80" s="38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0</v>
      </c>
      <c r="E85" s="58" t="str">
        <f t="shared" si="12"/>
        <v/>
      </c>
      <c r="F85" s="58" t="str">
        <f t="shared" si="13"/>
        <v/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3</v>
      </c>
      <c r="D87" s="54">
        <v>0</v>
      </c>
      <c r="E87" s="58">
        <f t="shared" si="12"/>
        <v>6.3829787234042548E-2</v>
      </c>
      <c r="F87" s="58" t="str">
        <f t="shared" si="13"/>
        <v/>
      </c>
      <c r="G87" s="51" t="str">
        <f t="shared" si="14"/>
        <v>0</v>
      </c>
      <c r="H87" s="52">
        <f t="shared" si="15"/>
        <v>0</v>
      </c>
    </row>
    <row r="88" spans="1:8" s="32" customFormat="1" x14ac:dyDescent="0.2">
      <c r="A88" s="41"/>
      <c r="B88" s="55" t="s">
        <v>587</v>
      </c>
      <c r="C88" s="56">
        <v>0</v>
      </c>
      <c r="D88" s="54">
        <v>0</v>
      </c>
      <c r="E88" s="58" t="str">
        <f t="shared" ref="E88" si="24">+IF(C88=0,"",C88/C$73)</f>
        <v/>
      </c>
      <c r="F88" s="58" t="str">
        <f t="shared" ref="F88" si="25">+IF(D88=0,"",D88/D$73)</f>
        <v/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0</v>
      </c>
      <c r="D89" s="54">
        <v>0</v>
      </c>
      <c r="E89" s="58" t="str">
        <f t="shared" si="12"/>
        <v/>
      </c>
      <c r="F89" s="58" t="str">
        <f t="shared" si="13"/>
        <v/>
      </c>
      <c r="G89" s="51" t="str">
        <f t="shared" si="14"/>
        <v>0</v>
      </c>
      <c r="H89" s="52" t="str">
        <f t="shared" si="15"/>
        <v/>
      </c>
    </row>
    <row r="90" spans="1:8" x14ac:dyDescent="0.2">
      <c r="B90" s="53" t="s">
        <v>186</v>
      </c>
      <c r="C90" s="54">
        <v>0</v>
      </c>
      <c r="D90" s="54">
        <v>0</v>
      </c>
      <c r="E90" s="58" t="str">
        <f t="shared" si="12"/>
        <v/>
      </c>
      <c r="F90" s="58" t="str">
        <f t="shared" si="13"/>
        <v/>
      </c>
      <c r="G90" s="51" t="str">
        <f t="shared" si="14"/>
        <v>0</v>
      </c>
      <c r="H90" s="52" t="str">
        <f t="shared" si="15"/>
        <v/>
      </c>
    </row>
    <row r="91" spans="1:8" x14ac:dyDescent="0.2">
      <c r="B91" s="53" t="s">
        <v>21</v>
      </c>
      <c r="C91" s="54">
        <v>0</v>
      </c>
      <c r="D91" s="54">
        <v>0</v>
      </c>
      <c r="E91" s="58" t="str">
        <f t="shared" si="12"/>
        <v/>
      </c>
      <c r="F91" s="58" t="str">
        <f t="shared" si="13"/>
        <v/>
      </c>
      <c r="G91" s="51" t="str">
        <f t="shared" si="14"/>
        <v>0</v>
      </c>
      <c r="H91" s="52" t="str">
        <f t="shared" si="15"/>
        <v/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1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1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0</v>
      </c>
      <c r="D96" s="54">
        <v>0</v>
      </c>
      <c r="E96" s="58" t="str">
        <f t="shared" si="12"/>
        <v/>
      </c>
      <c r="F96" s="58" t="str">
        <f t="shared" si="13"/>
        <v/>
      </c>
      <c r="G96" s="51" t="str">
        <f t="shared" si="14"/>
        <v>0</v>
      </c>
      <c r="H96" s="52" t="str">
        <f t="shared" si="15"/>
        <v/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2</v>
      </c>
      <c r="D100" s="54">
        <v>1</v>
      </c>
      <c r="E100" s="58">
        <f t="shared" si="12"/>
        <v>4.2553191489361701E-2</v>
      </c>
      <c r="F100" s="58">
        <f t="shared" si="13"/>
        <v>4.5454545454545456E-2</v>
      </c>
      <c r="G100" s="51">
        <f t="shared" si="14"/>
        <v>-0.5</v>
      </c>
      <c r="H100" s="52">
        <f t="shared" si="15"/>
        <v>-2.1276595744680851E-2</v>
      </c>
    </row>
    <row r="101" spans="1:8" x14ac:dyDescent="0.2">
      <c r="B101" s="53" t="s">
        <v>440</v>
      </c>
      <c r="C101" s="54">
        <v>0</v>
      </c>
      <c r="D101" s="54">
        <v>0</v>
      </c>
      <c r="E101" s="58" t="str">
        <f t="shared" si="12"/>
        <v/>
      </c>
      <c r="F101" s="58" t="str">
        <f t="shared" si="13"/>
        <v/>
      </c>
      <c r="G101" s="51" t="str">
        <f t="shared" si="14"/>
        <v>0</v>
      </c>
      <c r="H101" s="52" t="str">
        <f t="shared" si="15"/>
        <v/>
      </c>
    </row>
    <row r="102" spans="1:8" x14ac:dyDescent="0.2">
      <c r="B102" s="53" t="s">
        <v>18</v>
      </c>
      <c r="C102" s="54">
        <v>0</v>
      </c>
      <c r="D102" s="54">
        <v>0</v>
      </c>
      <c r="E102" s="58" t="str">
        <f t="shared" si="12"/>
        <v/>
      </c>
      <c r="F102" s="58" t="str">
        <f t="shared" si="13"/>
        <v/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1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0</v>
      </c>
      <c r="D107" s="54">
        <v>0</v>
      </c>
      <c r="E107" s="58" t="str">
        <f t="shared" si="12"/>
        <v/>
      </c>
      <c r="F107" s="58" t="str">
        <f t="shared" si="13"/>
        <v/>
      </c>
      <c r="G107" s="51" t="str">
        <f t="shared" si="14"/>
        <v>0</v>
      </c>
      <c r="H107" s="52" t="str">
        <f t="shared" si="15"/>
        <v/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0</v>
      </c>
      <c r="E111" s="58" t="str">
        <f t="shared" si="12"/>
        <v/>
      </c>
      <c r="F111" s="58" t="str">
        <f t="shared" si="13"/>
        <v/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0</v>
      </c>
      <c r="D116" s="54">
        <v>0</v>
      </c>
      <c r="E116" s="58" t="str">
        <f t="shared" si="12"/>
        <v/>
      </c>
      <c r="F116" s="58" t="str">
        <f t="shared" si="13"/>
        <v/>
      </c>
      <c r="G116" s="51" t="str">
        <f t="shared" si="14"/>
        <v>0</v>
      </c>
      <c r="H116" s="52" t="str">
        <f t="shared" si="15"/>
        <v/>
      </c>
    </row>
    <row r="117" spans="2:8" x14ac:dyDescent="0.2">
      <c r="B117" s="53" t="s">
        <v>24</v>
      </c>
      <c r="C117" s="54">
        <v>0</v>
      </c>
      <c r="D117" s="54">
        <v>0</v>
      </c>
      <c r="E117" s="58" t="str">
        <f t="shared" si="12"/>
        <v/>
      </c>
      <c r="F117" s="58" t="str">
        <f t="shared" si="13"/>
        <v/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0</v>
      </c>
      <c r="D121" s="54">
        <v>3</v>
      </c>
      <c r="E121" s="58" t="str">
        <f t="shared" si="12"/>
        <v/>
      </c>
      <c r="F121" s="58">
        <f t="shared" si="13"/>
        <v>0.13636363636363635</v>
      </c>
      <c r="G121" s="51" t="str">
        <f t="shared" si="14"/>
        <v>0</v>
      </c>
      <c r="H121" s="52" t="str">
        <f t="shared" si="15"/>
        <v/>
      </c>
    </row>
    <row r="122" spans="2:8" x14ac:dyDescent="0.2">
      <c r="B122" s="53" t="s">
        <v>202</v>
      </c>
      <c r="C122" s="54">
        <v>0</v>
      </c>
      <c r="D122" s="54">
        <v>0</v>
      </c>
      <c r="E122" s="58" t="str">
        <f t="shared" si="12"/>
        <v/>
      </c>
      <c r="F122" s="58" t="str">
        <f t="shared" si="13"/>
        <v/>
      </c>
      <c r="G122" s="51" t="str">
        <f t="shared" si="14"/>
        <v>0</v>
      </c>
      <c r="H122" s="52" t="str">
        <f t="shared" si="15"/>
        <v/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0</v>
      </c>
      <c r="D124" s="54">
        <v>0</v>
      </c>
      <c r="E124" s="58" t="str">
        <f t="shared" si="12"/>
        <v/>
      </c>
      <c r="F124" s="58" t="str">
        <f t="shared" si="13"/>
        <v/>
      </c>
      <c r="G124" s="51" t="str">
        <f t="shared" si="14"/>
        <v>0</v>
      </c>
      <c r="H124" s="52" t="str">
        <f t="shared" si="15"/>
        <v/>
      </c>
    </row>
    <row r="125" spans="2:8" x14ac:dyDescent="0.2">
      <c r="B125" s="53" t="s">
        <v>203</v>
      </c>
      <c r="C125" s="54">
        <v>0</v>
      </c>
      <c r="D125" s="54">
        <v>0</v>
      </c>
      <c r="E125" s="58" t="str">
        <f t="shared" si="12"/>
        <v/>
      </c>
      <c r="F125" s="58" t="str">
        <f t="shared" si="13"/>
        <v/>
      </c>
      <c r="G125" s="51" t="str">
        <f t="shared" si="14"/>
        <v>0</v>
      </c>
      <c r="H125" s="52" t="str">
        <f t="shared" si="15"/>
        <v/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35</v>
      </c>
      <c r="D127" s="54">
        <v>14</v>
      </c>
      <c r="E127" s="58">
        <f t="shared" si="12"/>
        <v>0.74468085106382975</v>
      </c>
      <c r="F127" s="58">
        <f t="shared" si="13"/>
        <v>0.63636363636363635</v>
      </c>
      <c r="G127" s="51">
        <f t="shared" si="14"/>
        <v>-0.6</v>
      </c>
      <c r="H127" s="52">
        <f t="shared" si="15"/>
        <v>-0.44680851063829785</v>
      </c>
    </row>
    <row r="128" spans="2:8" x14ac:dyDescent="0.2">
      <c r="B128" s="53" t="s">
        <v>204</v>
      </c>
      <c r="C128" s="54">
        <v>0</v>
      </c>
      <c r="D128" s="54">
        <v>0</v>
      </c>
      <c r="E128" s="58" t="str">
        <f t="shared" si="12"/>
        <v/>
      </c>
      <c r="F128" s="58" t="str">
        <f t="shared" si="13"/>
        <v/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1</v>
      </c>
      <c r="D129" s="54">
        <v>0</v>
      </c>
      <c r="E129" s="58">
        <f t="shared" si="12"/>
        <v>2.1276595744680851E-2</v>
      </c>
      <c r="F129" s="58" t="str">
        <f t="shared" si="13"/>
        <v/>
      </c>
      <c r="G129" s="51" t="str">
        <f t="shared" si="14"/>
        <v>0</v>
      </c>
      <c r="H129" s="52">
        <f t="shared" si="15"/>
        <v>0</v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1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0</v>
      </c>
      <c r="D133" s="54">
        <v>0</v>
      </c>
      <c r="E133" s="58" t="str">
        <f t="shared" si="12"/>
        <v/>
      </c>
      <c r="F133" s="58" t="str">
        <f t="shared" si="13"/>
        <v/>
      </c>
      <c r="G133" s="51" t="str">
        <f t="shared" si="14"/>
        <v>0</v>
      </c>
      <c r="H133" s="52" t="str">
        <f t="shared" si="15"/>
        <v/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0</v>
      </c>
      <c r="D139" s="54">
        <v>0</v>
      </c>
      <c r="E139" s="58" t="str">
        <f t="shared" si="12"/>
        <v/>
      </c>
      <c r="F139" s="58" t="str">
        <f t="shared" si="13"/>
        <v/>
      </c>
      <c r="G139" s="51" t="str">
        <f t="shared" si="14"/>
        <v>0</v>
      </c>
      <c r="H139" s="52" t="str">
        <f t="shared" si="15"/>
        <v/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8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8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7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1</v>
      </c>
      <c r="D152" s="54">
        <v>1</v>
      </c>
      <c r="E152" s="58">
        <f t="shared" si="56"/>
        <v>2.1276595744680851E-2</v>
      </c>
      <c r="F152" s="58">
        <f t="shared" si="57"/>
        <v>4.5454545454545456E-2</v>
      </c>
      <c r="G152" s="51">
        <f t="shared" si="58"/>
        <v>0</v>
      </c>
      <c r="H152" s="52">
        <f t="shared" si="59"/>
        <v>0</v>
      </c>
    </row>
    <row r="153" spans="1:8" x14ac:dyDescent="0.2">
      <c r="B153" s="53" t="s">
        <v>39</v>
      </c>
      <c r="C153" s="54">
        <v>0</v>
      </c>
      <c r="D153" s="54">
        <v>1</v>
      </c>
      <c r="E153" s="58" t="str">
        <f t="shared" si="56"/>
        <v/>
      </c>
      <c r="F153" s="58">
        <f t="shared" si="57"/>
        <v>4.5454545454545456E-2</v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1"/>
      <c r="B156" s="55" t="s">
        <v>545</v>
      </c>
      <c r="C156" s="56">
        <v>0</v>
      </c>
      <c r="D156" s="54">
        <v>0</v>
      </c>
      <c r="E156" s="58" t="str">
        <f t="shared" ref="E156:E159" si="60">+IF(C156=0,"",C156/C$73)</f>
        <v/>
      </c>
      <c r="F156" s="58" t="str">
        <f t="shared" ref="F156:F159" si="61">+IF(D156=0,"",D156/D$73)</f>
        <v/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1"/>
      <c r="B157" s="55" t="s">
        <v>546</v>
      </c>
      <c r="C157" s="56">
        <v>1</v>
      </c>
      <c r="D157" s="54">
        <v>0</v>
      </c>
      <c r="E157" s="58">
        <f t="shared" si="60"/>
        <v>2.1276595744680851E-2</v>
      </c>
      <c r="F157" s="58" t="str">
        <f t="shared" si="61"/>
        <v/>
      </c>
      <c r="G157" s="51" t="str">
        <f t="shared" si="62"/>
        <v>0</v>
      </c>
      <c r="H157" s="52">
        <f t="shared" si="63"/>
        <v>0</v>
      </c>
    </row>
    <row r="158" spans="1:8" s="32" customFormat="1" x14ac:dyDescent="0.2">
      <c r="A158" s="41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1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4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4"/>
      <c r="B165" s="27" t="s">
        <v>393</v>
      </c>
      <c r="C165" s="28">
        <f>SUM(C166:C327)</f>
        <v>18</v>
      </c>
      <c r="D165" s="29">
        <f>SUM(D166:D327)</f>
        <v>18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0</v>
      </c>
      <c r="H165" s="31">
        <f>+IF(OR(AND(E165=""),(G165="")),"",E165*G165)</f>
        <v>0</v>
      </c>
    </row>
    <row r="166" spans="1:8" x14ac:dyDescent="0.2">
      <c r="B166" s="59" t="s">
        <v>447</v>
      </c>
      <c r="C166" s="54">
        <v>0</v>
      </c>
      <c r="D166" s="54">
        <v>1</v>
      </c>
      <c r="E166" s="58" t="str">
        <f t="shared" si="64"/>
        <v/>
      </c>
      <c r="F166" s="58">
        <f t="shared" si="65"/>
        <v>5.5555555555555552E-2</v>
      </c>
      <c r="G166" s="51" t="str">
        <f>+IF(OR(AND(D166=0),(C166=0)),"0",((D166-C166)/C166))</f>
        <v>0</v>
      </c>
      <c r="H166" s="52" t="str">
        <f>+IF(OR(AND(E166=""),(G166="")),"",E166*G166)</f>
        <v/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0</v>
      </c>
      <c r="D168" s="54">
        <v>0</v>
      </c>
      <c r="E168" s="58" t="str">
        <f t="shared" si="64"/>
        <v/>
      </c>
      <c r="F168" s="58" t="str">
        <f t="shared" si="65"/>
        <v/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0</v>
      </c>
      <c r="D170" s="54">
        <v>0</v>
      </c>
      <c r="E170" s="58" t="str">
        <f t="shared" si="64"/>
        <v/>
      </c>
      <c r="F170" s="58" t="str">
        <f t="shared" si="65"/>
        <v/>
      </c>
      <c r="G170" s="51" t="str">
        <f t="shared" si="66"/>
        <v>0</v>
      </c>
      <c r="H170" s="52" t="str">
        <f t="shared" si="67"/>
        <v/>
      </c>
    </row>
    <row r="171" spans="1:8" x14ac:dyDescent="0.2">
      <c r="B171" s="59" t="s">
        <v>42</v>
      </c>
      <c r="C171" s="54">
        <v>2</v>
      </c>
      <c r="D171" s="54">
        <v>2</v>
      </c>
      <c r="E171" s="58">
        <f t="shared" si="64"/>
        <v>0.1111111111111111</v>
      </c>
      <c r="F171" s="58">
        <f t="shared" si="65"/>
        <v>0.1111111111111111</v>
      </c>
      <c r="G171" s="51">
        <f t="shared" si="66"/>
        <v>0</v>
      </c>
      <c r="H171" s="52">
        <f t="shared" si="67"/>
        <v>0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0</v>
      </c>
      <c r="D173" s="54">
        <v>0</v>
      </c>
      <c r="E173" s="58" t="str">
        <f t="shared" si="64"/>
        <v/>
      </c>
      <c r="F173" s="58" t="str">
        <f t="shared" si="65"/>
        <v/>
      </c>
      <c r="G173" s="51" t="str">
        <f t="shared" si="66"/>
        <v>0</v>
      </c>
      <c r="H173" s="52" t="str">
        <f t="shared" si="67"/>
        <v/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1"/>
      <c r="B179" s="60" t="s">
        <v>536</v>
      </c>
      <c r="C179" s="56">
        <v>0</v>
      </c>
      <c r="D179" s="54">
        <v>2</v>
      </c>
      <c r="E179" s="58" t="str">
        <f t="shared" ref="E179:E185" si="68">+IF(C179=0,"",C179/C$165)</f>
        <v/>
      </c>
      <c r="F179" s="58">
        <f t="shared" ref="F179:F185" si="69">+IF(D179=0,"",D179/D$165)</f>
        <v>0.1111111111111111</v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8"/>
      <c r="B180" s="60" t="s">
        <v>450</v>
      </c>
      <c r="C180" s="56">
        <v>0</v>
      </c>
      <c r="D180" s="54">
        <v>0</v>
      </c>
      <c r="E180" s="58" t="str">
        <f t="shared" si="68"/>
        <v/>
      </c>
      <c r="F180" s="58" t="str">
        <f t="shared" si="69"/>
        <v/>
      </c>
      <c r="G180" s="51" t="str">
        <f t="shared" si="70"/>
        <v>0</v>
      </c>
      <c r="H180" s="52" t="str">
        <f t="shared" si="71"/>
        <v/>
      </c>
    </row>
    <row r="181" spans="1:8" s="32" customFormat="1" x14ac:dyDescent="0.2">
      <c r="A181" s="38"/>
      <c r="B181" s="60" t="s">
        <v>595</v>
      </c>
      <c r="C181" s="56">
        <v>0</v>
      </c>
      <c r="D181" s="54">
        <v>0</v>
      </c>
      <c r="E181" s="58" t="str">
        <f t="shared" si="68"/>
        <v/>
      </c>
      <c r="F181" s="58" t="str">
        <f t="shared" si="69"/>
        <v/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8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8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1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1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8"/>
      <c r="B186" s="60" t="s">
        <v>216</v>
      </c>
      <c r="C186" s="56">
        <v>0</v>
      </c>
      <c r="D186" s="54">
        <v>0</v>
      </c>
      <c r="E186" s="57" t="str">
        <f t="shared" ref="E186:F191" si="72">+IF(C186=0,"",C186/C$165)</f>
        <v/>
      </c>
      <c r="F186" s="57" t="str">
        <f t="shared" si="72"/>
        <v/>
      </c>
      <c r="G186" s="57" t="str">
        <f t="shared" si="66"/>
        <v>0</v>
      </c>
      <c r="H186" s="50" t="str">
        <f t="shared" si="67"/>
        <v/>
      </c>
    </row>
    <row r="187" spans="1:8" s="32" customFormat="1" x14ac:dyDescent="0.2">
      <c r="A187" s="38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8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8"/>
      <c r="B190" s="60" t="s">
        <v>219</v>
      </c>
      <c r="C190" s="56">
        <v>4</v>
      </c>
      <c r="D190" s="54">
        <v>0</v>
      </c>
      <c r="E190" s="57">
        <f t="shared" si="72"/>
        <v>0.22222222222222221</v>
      </c>
      <c r="F190" s="57" t="str">
        <f t="shared" si="72"/>
        <v/>
      </c>
      <c r="G190" s="57" t="str">
        <f t="shared" si="66"/>
        <v>0</v>
      </c>
      <c r="H190" s="50">
        <f t="shared" si="67"/>
        <v>0</v>
      </c>
    </row>
    <row r="191" spans="1:8" s="32" customFormat="1" x14ac:dyDescent="0.2">
      <c r="A191" s="38"/>
      <c r="B191" s="60" t="s">
        <v>451</v>
      </c>
      <c r="C191" s="56">
        <v>0</v>
      </c>
      <c r="D191" s="54">
        <v>0</v>
      </c>
      <c r="E191" s="57" t="str">
        <f t="shared" si="72"/>
        <v/>
      </c>
      <c r="F191" s="57" t="str">
        <f t="shared" si="72"/>
        <v/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1"/>
      <c r="B192" s="60" t="s">
        <v>541</v>
      </c>
      <c r="C192" s="56">
        <v>0</v>
      </c>
      <c r="D192" s="54">
        <v>0</v>
      </c>
      <c r="E192" s="57" t="str">
        <f t="shared" ref="E192" si="75">+IF(C192=0,"",C192/C$165)</f>
        <v/>
      </c>
      <c r="F192" s="57" t="str">
        <f t="shared" ref="F192" si="76">+IF(D192=0,"",D192/D$165)</f>
        <v/>
      </c>
      <c r="G192" s="57" t="str">
        <f t="shared" ref="G192" si="77">+IF(OR(AND(D192=0),(C192=0)),"0",((D192-C192)/C192))</f>
        <v>0</v>
      </c>
      <c r="H192" s="50" t="str">
        <f t="shared" ref="H192" si="78">+IF(OR(AND(E192=""),(G192="")),"",E192*G192)</f>
        <v/>
      </c>
    </row>
    <row r="193" spans="1:8" s="32" customFormat="1" x14ac:dyDescent="0.2">
      <c r="A193" s="38"/>
      <c r="B193" s="60" t="s">
        <v>220</v>
      </c>
      <c r="C193" s="56">
        <v>0</v>
      </c>
      <c r="D193" s="54">
        <v>0</v>
      </c>
      <c r="E193" s="57" t="str">
        <f t="shared" ref="E193:F199" si="79">+IF(C193=0,"",C193/C$165)</f>
        <v/>
      </c>
      <c r="F193" s="57" t="str">
        <f t="shared" si="79"/>
        <v/>
      </c>
      <c r="G193" s="57" t="str">
        <f t="shared" si="66"/>
        <v>0</v>
      </c>
      <c r="H193" s="50" t="str">
        <f t="shared" si="67"/>
        <v/>
      </c>
    </row>
    <row r="194" spans="1:8" s="32" customFormat="1" x14ac:dyDescent="0.2">
      <c r="A194" s="38"/>
      <c r="B194" s="60" t="s">
        <v>221</v>
      </c>
      <c r="C194" s="56">
        <v>0</v>
      </c>
      <c r="D194" s="54">
        <v>1</v>
      </c>
      <c r="E194" s="57" t="str">
        <f t="shared" si="79"/>
        <v/>
      </c>
      <c r="F194" s="57">
        <f t="shared" si="79"/>
        <v>5.5555555555555552E-2</v>
      </c>
      <c r="G194" s="57" t="str">
        <f t="shared" si="66"/>
        <v>0</v>
      </c>
      <c r="H194" s="50" t="str">
        <f t="shared" si="67"/>
        <v/>
      </c>
    </row>
    <row r="195" spans="1:8" s="32" customFormat="1" x14ac:dyDescent="0.2">
      <c r="A195" s="38"/>
      <c r="B195" s="60" t="s">
        <v>222</v>
      </c>
      <c r="C195" s="56">
        <v>0</v>
      </c>
      <c r="D195" s="54">
        <v>0</v>
      </c>
      <c r="E195" s="57" t="str">
        <f t="shared" si="79"/>
        <v/>
      </c>
      <c r="F195" s="57" t="str">
        <f t="shared" si="79"/>
        <v/>
      </c>
      <c r="G195" s="57" t="str">
        <f t="shared" si="66"/>
        <v>0</v>
      </c>
      <c r="H195" s="50" t="str">
        <f t="shared" si="67"/>
        <v/>
      </c>
    </row>
    <row r="196" spans="1:8" x14ac:dyDescent="0.2">
      <c r="B196" s="59" t="s">
        <v>223</v>
      </c>
      <c r="C196" s="54">
        <v>0</v>
      </c>
      <c r="D196" s="54">
        <v>0</v>
      </c>
      <c r="E196" s="58" t="str">
        <f t="shared" si="79"/>
        <v/>
      </c>
      <c r="F196" s="58" t="str">
        <f t="shared" si="79"/>
        <v/>
      </c>
      <c r="G196" s="51" t="str">
        <f t="shared" si="66"/>
        <v>0</v>
      </c>
      <c r="H196" s="52" t="str">
        <f t="shared" si="67"/>
        <v/>
      </c>
    </row>
    <row r="197" spans="1:8" x14ac:dyDescent="0.2">
      <c r="B197" s="59" t="s">
        <v>452</v>
      </c>
      <c r="C197" s="54">
        <v>0</v>
      </c>
      <c r="D197" s="54">
        <v>0</v>
      </c>
      <c r="E197" s="58" t="str">
        <f t="shared" si="79"/>
        <v/>
      </c>
      <c r="F197" s="58" t="str">
        <f t="shared" si="79"/>
        <v/>
      </c>
      <c r="G197" s="51" t="str">
        <f t="shared" si="66"/>
        <v>0</v>
      </c>
      <c r="H197" s="52" t="str">
        <f t="shared" si="67"/>
        <v/>
      </c>
    </row>
    <row r="198" spans="1:8" x14ac:dyDescent="0.2">
      <c r="B198" s="59" t="s">
        <v>453</v>
      </c>
      <c r="C198" s="54">
        <v>0</v>
      </c>
      <c r="D198" s="54">
        <v>0</v>
      </c>
      <c r="E198" s="58" t="str">
        <f t="shared" si="79"/>
        <v/>
      </c>
      <c r="F198" s="58" t="str">
        <f t="shared" si="79"/>
        <v/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1"/>
      <c r="B200" s="60" t="s">
        <v>542</v>
      </c>
      <c r="C200" s="56">
        <v>0</v>
      </c>
      <c r="D200" s="54">
        <v>5</v>
      </c>
      <c r="E200" s="58" t="str">
        <f t="shared" ref="E200" si="80">+IF(C200=0,"",C200/C$165)</f>
        <v/>
      </c>
      <c r="F200" s="58">
        <f t="shared" ref="F200" si="81">+IF(D200=0,"",D200/D$165)</f>
        <v>0.27777777777777779</v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8"/>
      <c r="B201" s="60" t="s">
        <v>226</v>
      </c>
      <c r="C201" s="56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8"/>
      <c r="B202" s="60" t="s">
        <v>227</v>
      </c>
      <c r="C202" s="56">
        <v>0</v>
      </c>
      <c r="D202" s="54">
        <v>0</v>
      </c>
      <c r="E202" s="57" t="str">
        <f t="shared" si="84"/>
        <v/>
      </c>
      <c r="F202" s="57" t="str">
        <f t="shared" si="84"/>
        <v/>
      </c>
      <c r="G202" s="57" t="str">
        <f t="shared" si="66"/>
        <v>0</v>
      </c>
      <c r="H202" s="50" t="str">
        <f t="shared" si="67"/>
        <v/>
      </c>
    </row>
    <row r="203" spans="1:8" s="32" customFormat="1" x14ac:dyDescent="0.2">
      <c r="A203" s="38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8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8"/>
      <c r="B205" s="60" t="s">
        <v>47</v>
      </c>
      <c r="C205" s="56">
        <v>0</v>
      </c>
      <c r="D205" s="54">
        <v>0</v>
      </c>
      <c r="E205" s="57" t="str">
        <f t="shared" si="84"/>
        <v/>
      </c>
      <c r="F205" s="57" t="str">
        <f t="shared" si="84"/>
        <v/>
      </c>
      <c r="G205" s="57" t="str">
        <f t="shared" si="66"/>
        <v>0</v>
      </c>
      <c r="H205" s="50" t="str">
        <f t="shared" si="67"/>
        <v/>
      </c>
    </row>
    <row r="206" spans="1:8" s="32" customFormat="1" x14ac:dyDescent="0.2">
      <c r="A206" s="38"/>
      <c r="B206" s="60" t="s">
        <v>229</v>
      </c>
      <c r="C206" s="56">
        <v>0</v>
      </c>
      <c r="D206" s="54">
        <v>0</v>
      </c>
      <c r="E206" s="57" t="str">
        <f t="shared" si="84"/>
        <v/>
      </c>
      <c r="F206" s="57" t="str">
        <f t="shared" si="84"/>
        <v/>
      </c>
      <c r="G206" s="57" t="str">
        <f t="shared" si="66"/>
        <v>0</v>
      </c>
      <c r="H206" s="50" t="str">
        <f t="shared" si="67"/>
        <v/>
      </c>
    </row>
    <row r="207" spans="1:8" s="32" customFormat="1" x14ac:dyDescent="0.2">
      <c r="A207" s="38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8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1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8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1</v>
      </c>
      <c r="D216" s="54">
        <v>0</v>
      </c>
      <c r="E216" s="58">
        <f t="shared" si="89"/>
        <v>5.5555555555555552E-2</v>
      </c>
      <c r="F216" s="58" t="str">
        <f t="shared" si="90"/>
        <v/>
      </c>
      <c r="G216" s="51" t="str">
        <f t="shared" si="66"/>
        <v>0</v>
      </c>
      <c r="H216" s="52">
        <f t="shared" si="67"/>
        <v>0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2</v>
      </c>
      <c r="D229" s="54">
        <v>1</v>
      </c>
      <c r="E229" s="58">
        <f t="shared" si="89"/>
        <v>0.1111111111111111</v>
      </c>
      <c r="F229" s="58">
        <f t="shared" si="90"/>
        <v>5.5555555555555552E-2</v>
      </c>
      <c r="G229" s="51">
        <f t="shared" si="66"/>
        <v>-0.5</v>
      </c>
      <c r="H229" s="52">
        <f t="shared" si="67"/>
        <v>-5.5555555555555552E-2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8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8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8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1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1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8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8"/>
      <c r="B256" s="60" t="s">
        <v>247</v>
      </c>
      <c r="C256" s="56">
        <v>4</v>
      </c>
      <c r="D256" s="54">
        <v>3</v>
      </c>
      <c r="E256" s="57">
        <f t="shared" si="95"/>
        <v>0.22222222222222221</v>
      </c>
      <c r="F256" s="57">
        <f t="shared" si="96"/>
        <v>0.16666666666666666</v>
      </c>
      <c r="G256" s="57">
        <f t="shared" si="97"/>
        <v>-0.25</v>
      </c>
      <c r="H256" s="50">
        <f t="shared" si="98"/>
        <v>-5.5555555555555552E-2</v>
      </c>
    </row>
    <row r="257" spans="1:8" s="32" customFormat="1" x14ac:dyDescent="0.2">
      <c r="A257" s="38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1"/>
      <c r="B258" s="60" t="s">
        <v>551</v>
      </c>
      <c r="C258" s="56">
        <v>1</v>
      </c>
      <c r="D258" s="54">
        <v>0</v>
      </c>
      <c r="E258" s="57">
        <f t="shared" si="95"/>
        <v>5.5555555555555552E-2</v>
      </c>
      <c r="F258" s="57" t="str">
        <f t="shared" si="96"/>
        <v/>
      </c>
      <c r="G258" s="57" t="str">
        <f t="shared" si="97"/>
        <v>0</v>
      </c>
      <c r="H258" s="50">
        <f t="shared" si="98"/>
        <v>0</v>
      </c>
    </row>
    <row r="259" spans="1:8" s="32" customFormat="1" x14ac:dyDescent="0.2">
      <c r="A259" s="41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1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1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1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1"/>
      <c r="B263" s="60" t="s">
        <v>556</v>
      </c>
      <c r="C263" s="56">
        <v>1</v>
      </c>
      <c r="D263" s="54">
        <v>2</v>
      </c>
      <c r="E263" s="57">
        <f t="shared" si="95"/>
        <v>5.5555555555555552E-2</v>
      </c>
      <c r="F263" s="57">
        <f t="shared" si="96"/>
        <v>0.1111111111111111</v>
      </c>
      <c r="G263" s="57">
        <f t="shared" si="97"/>
        <v>1</v>
      </c>
      <c r="H263" s="50">
        <f t="shared" si="98"/>
        <v>5.5555555555555552E-2</v>
      </c>
    </row>
    <row r="264" spans="1:8" s="32" customFormat="1" x14ac:dyDescent="0.2">
      <c r="A264" s="38"/>
      <c r="B264" s="60" t="s">
        <v>60</v>
      </c>
      <c r="C264" s="56">
        <v>0</v>
      </c>
      <c r="D264" s="54">
        <v>0</v>
      </c>
      <c r="E264" s="57" t="str">
        <f t="shared" ref="E264:F267" si="99">+IF(C264=0,"",C264/C$165)</f>
        <v/>
      </c>
      <c r="F264" s="57" t="str">
        <f t="shared" si="99"/>
        <v/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8"/>
      <c r="B265" s="60" t="s">
        <v>65</v>
      </c>
      <c r="C265" s="56">
        <v>0</v>
      </c>
      <c r="D265" s="54">
        <v>0</v>
      </c>
      <c r="E265" s="57" t="str">
        <f t="shared" si="99"/>
        <v/>
      </c>
      <c r="F265" s="57" t="str">
        <f t="shared" si="99"/>
        <v/>
      </c>
      <c r="G265" s="57" t="str">
        <f t="shared" si="93"/>
        <v>0</v>
      </c>
      <c r="H265" s="50" t="str">
        <f t="shared" si="94"/>
        <v/>
      </c>
    </row>
    <row r="266" spans="1:8" s="32" customFormat="1" x14ac:dyDescent="0.2">
      <c r="A266" s="38"/>
      <c r="B266" s="60" t="s">
        <v>61</v>
      </c>
      <c r="C266" s="56">
        <v>0</v>
      </c>
      <c r="D266" s="54">
        <v>0</v>
      </c>
      <c r="E266" s="57" t="str">
        <f t="shared" si="99"/>
        <v/>
      </c>
      <c r="F266" s="57" t="str">
        <f t="shared" si="99"/>
        <v/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8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8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1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8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8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8"/>
      <c r="B272" s="60" t="s">
        <v>59</v>
      </c>
      <c r="C272" s="56">
        <v>0</v>
      </c>
      <c r="D272" s="54">
        <v>0</v>
      </c>
      <c r="E272" s="57" t="str">
        <f t="shared" si="104"/>
        <v/>
      </c>
      <c r="F272" s="57" t="str">
        <f t="shared" si="104"/>
        <v/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8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8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8"/>
      <c r="B275" s="60" t="s">
        <v>471</v>
      </c>
      <c r="C275" s="56">
        <v>0</v>
      </c>
      <c r="D275" s="54">
        <v>0</v>
      </c>
      <c r="E275" s="57" t="str">
        <f t="shared" si="104"/>
        <v/>
      </c>
      <c r="F275" s="57" t="str">
        <f t="shared" si="104"/>
        <v/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8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1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1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8"/>
      <c r="B279" s="60" t="s">
        <v>67</v>
      </c>
      <c r="C279" s="56">
        <v>0</v>
      </c>
      <c r="D279" s="54">
        <v>0</v>
      </c>
      <c r="E279" s="57" t="str">
        <f>+IF(C279=0,"",C279/C$165)</f>
        <v/>
      </c>
      <c r="F279" s="57" t="str">
        <f>+IF(D279=0,"",D279/D$165)</f>
        <v/>
      </c>
      <c r="G279" s="57" t="str">
        <f t="shared" si="93"/>
        <v>0</v>
      </c>
      <c r="H279" s="50" t="str">
        <f t="shared" si="94"/>
        <v/>
      </c>
    </row>
    <row r="280" spans="1:8" s="32" customFormat="1" x14ac:dyDescent="0.2">
      <c r="A280" s="38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1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1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1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8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8"/>
      <c r="B287" s="60" t="s">
        <v>473</v>
      </c>
      <c r="C287" s="56">
        <v>0</v>
      </c>
      <c r="D287" s="54">
        <v>0</v>
      </c>
      <c r="E287" s="57" t="str">
        <f t="shared" si="113"/>
        <v/>
      </c>
      <c r="F287" s="57" t="str">
        <f t="shared" si="113"/>
        <v/>
      </c>
      <c r="G287" s="57" t="str">
        <f t="shared" si="93"/>
        <v>0</v>
      </c>
      <c r="H287" s="50" t="str">
        <f t="shared" si="94"/>
        <v/>
      </c>
    </row>
    <row r="288" spans="1:8" s="32" customFormat="1" x14ac:dyDescent="0.2">
      <c r="A288" s="41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8"/>
      <c r="B289" s="60" t="s">
        <v>474</v>
      </c>
      <c r="C289" s="56">
        <v>1</v>
      </c>
      <c r="D289" s="54">
        <v>0</v>
      </c>
      <c r="E289" s="57">
        <f t="shared" ref="E289:E311" si="116">+IF(C289=0,"",C289/C$165)</f>
        <v>5.5555555555555552E-2</v>
      </c>
      <c r="F289" s="57" t="str">
        <f t="shared" ref="F289:F311" si="117">+IF(D289=0,"",D289/D$165)</f>
        <v/>
      </c>
      <c r="G289" s="57" t="str">
        <f t="shared" si="93"/>
        <v>0</v>
      </c>
      <c r="H289" s="50">
        <f t="shared" si="94"/>
        <v>0</v>
      </c>
    </row>
    <row r="290" spans="1:8" s="32" customFormat="1" x14ac:dyDescent="0.2">
      <c r="A290" s="38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8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8"/>
      <c r="B292" s="60" t="s">
        <v>68</v>
      </c>
      <c r="C292" s="56">
        <v>2</v>
      </c>
      <c r="D292" s="54">
        <v>0</v>
      </c>
      <c r="E292" s="57">
        <f t="shared" si="116"/>
        <v>0.1111111111111111</v>
      </c>
      <c r="F292" s="57" t="str">
        <f t="shared" si="117"/>
        <v/>
      </c>
      <c r="G292" s="57" t="str">
        <f t="shared" si="93"/>
        <v>0</v>
      </c>
      <c r="H292" s="50">
        <f t="shared" si="94"/>
        <v>0</v>
      </c>
    </row>
    <row r="293" spans="1:8" s="32" customFormat="1" x14ac:dyDescent="0.2">
      <c r="A293" s="38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8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8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8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8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8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8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8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8"/>
      <c r="B301" s="60" t="s">
        <v>482</v>
      </c>
      <c r="C301" s="56">
        <v>0</v>
      </c>
      <c r="D301" s="54">
        <v>0</v>
      </c>
      <c r="E301" s="57" t="str">
        <f t="shared" si="116"/>
        <v/>
      </c>
      <c r="F301" s="57" t="str">
        <f t="shared" si="117"/>
        <v/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8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8"/>
      <c r="B303" s="60" t="s">
        <v>597</v>
      </c>
      <c r="C303" s="56">
        <v>0</v>
      </c>
      <c r="D303" s="54">
        <v>1</v>
      </c>
      <c r="E303" s="57" t="str">
        <f t="shared" si="116"/>
        <v/>
      </c>
      <c r="F303" s="57">
        <f t="shared" si="117"/>
        <v>5.5555555555555552E-2</v>
      </c>
      <c r="G303" s="57" t="str">
        <f t="shared" si="93"/>
        <v>0</v>
      </c>
      <c r="H303" s="50" t="str">
        <f t="shared" si="94"/>
        <v/>
      </c>
    </row>
    <row r="304" spans="1:8" s="32" customFormat="1" x14ac:dyDescent="0.2">
      <c r="A304" s="38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8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8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8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8"/>
      <c r="B308" s="60" t="s">
        <v>486</v>
      </c>
      <c r="C308" s="56">
        <v>0</v>
      </c>
      <c r="D308" s="54">
        <v>0</v>
      </c>
      <c r="E308" s="57" t="str">
        <f t="shared" si="116"/>
        <v/>
      </c>
      <c r="F308" s="57" t="str">
        <f t="shared" si="117"/>
        <v/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8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1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8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1"/>
      <c r="B312" s="60" t="s">
        <v>123</v>
      </c>
      <c r="C312" s="56">
        <v>0</v>
      </c>
      <c r="D312" s="54">
        <v>0</v>
      </c>
      <c r="E312" s="57" t="str">
        <f t="shared" ref="E312" si="118">+IF(C312=0,"",C312/C$165)</f>
        <v/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8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8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8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8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8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8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8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8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1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8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8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8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1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1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1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4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33</v>
      </c>
      <c r="D333" s="29">
        <f>SUM(D334:D547)</f>
        <v>11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-0.66666666666666663</v>
      </c>
      <c r="H333" s="31">
        <f>+IF(OR(AND(E333=""),(G333="")),"",E333*G333)</f>
        <v>-0.66666666666666663</v>
      </c>
    </row>
    <row r="334" spans="1:8" x14ac:dyDescent="0.2">
      <c r="B334" s="53" t="s">
        <v>75</v>
      </c>
      <c r="C334" s="54">
        <v>0</v>
      </c>
      <c r="D334" s="54">
        <v>0</v>
      </c>
      <c r="E334" s="58" t="str">
        <f t="shared" si="131"/>
        <v/>
      </c>
      <c r="F334" s="58" t="str">
        <f t="shared" si="132"/>
        <v/>
      </c>
      <c r="G334" s="51" t="str">
        <f>+IF(OR(AND(D334=0),(C334=0)),"0",((D334-C334)/C334))</f>
        <v>0</v>
      </c>
      <c r="H334" s="52" t="str">
        <f>+IF(OR(AND(E334=""),(G334="")),"",E334*G334)</f>
        <v/>
      </c>
    </row>
    <row r="335" spans="1:8" x14ac:dyDescent="0.2">
      <c r="B335" s="53" t="s">
        <v>79</v>
      </c>
      <c r="C335" s="54">
        <v>0</v>
      </c>
      <c r="D335" s="54">
        <v>0</v>
      </c>
      <c r="E335" s="58" t="str">
        <f t="shared" si="131"/>
        <v/>
      </c>
      <c r="F335" s="58" t="str">
        <f t="shared" si="132"/>
        <v/>
      </c>
      <c r="G335" s="51" t="str">
        <f t="shared" ref="G335:G400" si="133">+IF(OR(AND(D335=0),(C335=0)),"0",((D335-C335)/C335))</f>
        <v>0</v>
      </c>
      <c r="H335" s="52" t="str">
        <f t="shared" ref="H335:H400" si="134">+IF(OR(AND(E335=""),(G335="")),"",E335*G335)</f>
        <v/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1</v>
      </c>
      <c r="D339" s="54">
        <v>0</v>
      </c>
      <c r="E339" s="58">
        <f t="shared" si="131"/>
        <v>3.0303030303030304E-2</v>
      </c>
      <c r="F339" s="58" t="str">
        <f t="shared" si="132"/>
        <v/>
      </c>
      <c r="G339" s="51" t="str">
        <f t="shared" si="133"/>
        <v>0</v>
      </c>
      <c r="H339" s="52">
        <f t="shared" si="134"/>
        <v>0</v>
      </c>
    </row>
    <row r="340" spans="1:8" x14ac:dyDescent="0.2">
      <c r="B340" s="53" t="s">
        <v>82</v>
      </c>
      <c r="C340" s="54">
        <v>0</v>
      </c>
      <c r="D340" s="54">
        <v>0</v>
      </c>
      <c r="E340" s="58" t="str">
        <f t="shared" si="131"/>
        <v/>
      </c>
      <c r="F340" s="58" t="str">
        <f t="shared" si="132"/>
        <v/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0</v>
      </c>
      <c r="D342" s="54">
        <v>0</v>
      </c>
      <c r="E342" s="58" t="str">
        <f t="shared" si="131"/>
        <v/>
      </c>
      <c r="F342" s="58" t="str">
        <f t="shared" si="132"/>
        <v/>
      </c>
      <c r="G342" s="51" t="str">
        <f t="shared" si="133"/>
        <v>0</v>
      </c>
      <c r="H342" s="52" t="str">
        <f t="shared" si="134"/>
        <v/>
      </c>
    </row>
    <row r="343" spans="1:8" x14ac:dyDescent="0.2">
      <c r="B343" s="53" t="s">
        <v>258</v>
      </c>
      <c r="C343" s="54">
        <v>0</v>
      </c>
      <c r="D343" s="54">
        <v>0</v>
      </c>
      <c r="E343" s="58" t="str">
        <f t="shared" si="131"/>
        <v/>
      </c>
      <c r="F343" s="58" t="str">
        <f t="shared" si="132"/>
        <v/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1</v>
      </c>
      <c r="D345" s="54">
        <v>0</v>
      </c>
      <c r="E345" s="58">
        <f t="shared" si="131"/>
        <v>3.0303030303030304E-2</v>
      </c>
      <c r="F345" s="58" t="str">
        <f t="shared" si="132"/>
        <v/>
      </c>
      <c r="G345" s="51" t="str">
        <f t="shared" si="133"/>
        <v>0</v>
      </c>
      <c r="H345" s="52">
        <f t="shared" si="134"/>
        <v>0</v>
      </c>
    </row>
    <row r="346" spans="1:8" x14ac:dyDescent="0.2">
      <c r="B346" s="53" t="s">
        <v>599</v>
      </c>
      <c r="C346" s="54">
        <v>1</v>
      </c>
      <c r="D346" s="54">
        <v>0</v>
      </c>
      <c r="E346" s="58">
        <f t="shared" si="131"/>
        <v>3.0303030303030304E-2</v>
      </c>
      <c r="F346" s="58" t="str">
        <f t="shared" si="132"/>
        <v/>
      </c>
      <c r="G346" s="51" t="str">
        <f t="shared" si="133"/>
        <v>0</v>
      </c>
      <c r="H346" s="52">
        <f t="shared" si="134"/>
        <v>0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0</v>
      </c>
      <c r="D348" s="54">
        <v>0</v>
      </c>
      <c r="E348" s="58" t="str">
        <f t="shared" si="131"/>
        <v/>
      </c>
      <c r="F348" s="58" t="str">
        <f t="shared" si="132"/>
        <v/>
      </c>
      <c r="G348" s="51" t="str">
        <f t="shared" si="133"/>
        <v>0</v>
      </c>
      <c r="H348" s="52" t="str">
        <f t="shared" si="134"/>
        <v/>
      </c>
    </row>
    <row r="349" spans="1:8" x14ac:dyDescent="0.2">
      <c r="B349" s="53" t="s">
        <v>77</v>
      </c>
      <c r="C349" s="54">
        <v>0</v>
      </c>
      <c r="D349" s="54">
        <v>0</v>
      </c>
      <c r="E349" s="58" t="str">
        <f t="shared" si="131"/>
        <v/>
      </c>
      <c r="F349" s="58" t="str">
        <f t="shared" si="132"/>
        <v/>
      </c>
      <c r="G349" s="51" t="str">
        <f t="shared" si="133"/>
        <v>0</v>
      </c>
      <c r="H349" s="52" t="str">
        <f t="shared" si="134"/>
        <v/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0</v>
      </c>
      <c r="D353" s="54">
        <v>0</v>
      </c>
      <c r="E353" s="58" t="str">
        <f t="shared" si="131"/>
        <v/>
      </c>
      <c r="F353" s="58" t="str">
        <f t="shared" si="132"/>
        <v/>
      </c>
      <c r="G353" s="51" t="str">
        <f t="shared" si="133"/>
        <v>0</v>
      </c>
      <c r="H353" s="52" t="str">
        <f t="shared" si="134"/>
        <v/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0</v>
      </c>
      <c r="D356" s="54">
        <v>0</v>
      </c>
      <c r="E356" s="58" t="str">
        <f t="shared" si="131"/>
        <v/>
      </c>
      <c r="F356" s="58" t="str">
        <f t="shared" si="132"/>
        <v/>
      </c>
      <c r="G356" s="51" t="str">
        <f t="shared" si="133"/>
        <v>0</v>
      </c>
      <c r="H356" s="52" t="str">
        <f t="shared" si="134"/>
        <v/>
      </c>
    </row>
    <row r="357" spans="2:8" x14ac:dyDescent="0.2">
      <c r="B357" s="53" t="s">
        <v>600</v>
      </c>
      <c r="C357" s="54">
        <v>1</v>
      </c>
      <c r="D357" s="54">
        <v>0</v>
      </c>
      <c r="E357" s="58">
        <f t="shared" si="131"/>
        <v>3.0303030303030304E-2</v>
      </c>
      <c r="F357" s="58" t="str">
        <f t="shared" si="132"/>
        <v/>
      </c>
      <c r="G357" s="51" t="str">
        <f t="shared" si="133"/>
        <v>0</v>
      </c>
      <c r="H357" s="52">
        <f t="shared" si="134"/>
        <v>0</v>
      </c>
    </row>
    <row r="358" spans="2:8" x14ac:dyDescent="0.2">
      <c r="B358" s="53" t="s">
        <v>87</v>
      </c>
      <c r="C358" s="54">
        <v>0</v>
      </c>
      <c r="D358" s="54">
        <v>0</v>
      </c>
      <c r="E358" s="58" t="str">
        <f t="shared" si="131"/>
        <v/>
      </c>
      <c r="F358" s="58" t="str">
        <f t="shared" si="132"/>
        <v/>
      </c>
      <c r="G358" s="51" t="str">
        <f t="shared" si="133"/>
        <v>0</v>
      </c>
      <c r="H358" s="52" t="str">
        <f t="shared" si="134"/>
        <v/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0</v>
      </c>
      <c r="E363" s="58" t="str">
        <f t="shared" si="131"/>
        <v/>
      </c>
      <c r="F363" s="58" t="str">
        <f t="shared" si="132"/>
        <v/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0</v>
      </c>
      <c r="D364" s="54">
        <v>0</v>
      </c>
      <c r="E364" s="58" t="str">
        <f t="shared" si="131"/>
        <v/>
      </c>
      <c r="F364" s="58" t="str">
        <f t="shared" si="132"/>
        <v/>
      </c>
      <c r="G364" s="51" t="str">
        <f t="shared" si="133"/>
        <v>0</v>
      </c>
      <c r="H364" s="52" t="str">
        <f t="shared" si="134"/>
        <v/>
      </c>
    </row>
    <row r="365" spans="2:8" x14ac:dyDescent="0.2">
      <c r="B365" s="53" t="s">
        <v>501</v>
      </c>
      <c r="C365" s="54">
        <v>0</v>
      </c>
      <c r="D365" s="54">
        <v>1</v>
      </c>
      <c r="E365" s="58" t="str">
        <f t="shared" ref="E365:E387" si="137">+IF(C365=0,"",C365/C$333)</f>
        <v/>
      </c>
      <c r="F365" s="58">
        <f t="shared" ref="F365:F387" si="138">+IF(D365=0,"",D365/D$333)</f>
        <v>9.0909090909090912E-2</v>
      </c>
      <c r="G365" s="51" t="str">
        <f t="shared" si="133"/>
        <v>0</v>
      </c>
      <c r="H365" s="52" t="str">
        <f t="shared" si="134"/>
        <v/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0</v>
      </c>
      <c r="E367" s="58" t="str">
        <f t="shared" si="137"/>
        <v/>
      </c>
      <c r="F367" s="58" t="str">
        <f t="shared" si="138"/>
        <v/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0</v>
      </c>
      <c r="D369" s="54">
        <v>0</v>
      </c>
      <c r="E369" s="58" t="str">
        <f t="shared" si="137"/>
        <v/>
      </c>
      <c r="F369" s="58" t="str">
        <f t="shared" si="138"/>
        <v/>
      </c>
      <c r="G369" s="51" t="str">
        <f t="shared" si="133"/>
        <v>0</v>
      </c>
      <c r="H369" s="52" t="str">
        <f t="shared" si="134"/>
        <v/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1</v>
      </c>
      <c r="E371" s="57" t="str">
        <f t="shared" si="137"/>
        <v/>
      </c>
      <c r="F371" s="57">
        <f t="shared" si="138"/>
        <v>9.0909090909090912E-2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</v>
      </c>
      <c r="D372" s="54">
        <v>0</v>
      </c>
      <c r="E372" s="58">
        <f t="shared" si="137"/>
        <v>3.0303030303030304E-2</v>
      </c>
      <c r="F372" s="58" t="str">
        <f t="shared" si="138"/>
        <v/>
      </c>
      <c r="G372" s="51" t="str">
        <f t="shared" si="133"/>
        <v>0</v>
      </c>
      <c r="H372" s="52">
        <f t="shared" si="134"/>
        <v>0</v>
      </c>
    </row>
    <row r="373" spans="1:8" x14ac:dyDescent="0.2">
      <c r="B373" s="53" t="s">
        <v>95</v>
      </c>
      <c r="C373" s="54">
        <v>0</v>
      </c>
      <c r="D373" s="54">
        <v>2</v>
      </c>
      <c r="E373" s="58" t="str">
        <f t="shared" si="137"/>
        <v/>
      </c>
      <c r="F373" s="58">
        <f t="shared" si="138"/>
        <v>0.18181818181818182</v>
      </c>
      <c r="G373" s="51" t="str">
        <f t="shared" si="133"/>
        <v>0</v>
      </c>
      <c r="H373" s="52" t="str">
        <f t="shared" si="134"/>
        <v/>
      </c>
    </row>
    <row r="374" spans="1:8" x14ac:dyDescent="0.2">
      <c r="B374" s="53" t="s">
        <v>88</v>
      </c>
      <c r="C374" s="54">
        <v>0</v>
      </c>
      <c r="D374" s="54">
        <v>0</v>
      </c>
      <c r="E374" s="58" t="str">
        <f t="shared" si="137"/>
        <v/>
      </c>
      <c r="F374" s="58" t="str">
        <f t="shared" si="138"/>
        <v/>
      </c>
      <c r="G374" s="51" t="str">
        <f t="shared" si="133"/>
        <v>0</v>
      </c>
      <c r="H374" s="52" t="str">
        <f t="shared" si="134"/>
        <v/>
      </c>
    </row>
    <row r="375" spans="1:8" x14ac:dyDescent="0.2">
      <c r="B375" s="53" t="s">
        <v>94</v>
      </c>
      <c r="C375" s="54">
        <v>0</v>
      </c>
      <c r="D375" s="54">
        <v>0</v>
      </c>
      <c r="E375" s="58" t="str">
        <f t="shared" si="137"/>
        <v/>
      </c>
      <c r="F375" s="58" t="str">
        <f t="shared" si="138"/>
        <v/>
      </c>
      <c r="G375" s="51" t="str">
        <f t="shared" si="133"/>
        <v>0</v>
      </c>
      <c r="H375" s="52" t="str">
        <f t="shared" si="134"/>
        <v/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0</v>
      </c>
      <c r="D379" s="54">
        <v>0</v>
      </c>
      <c r="E379" s="58" t="str">
        <f t="shared" si="137"/>
        <v/>
      </c>
      <c r="F379" s="58" t="str">
        <f t="shared" si="138"/>
        <v/>
      </c>
      <c r="G379" s="51" t="str">
        <f t="shared" si="133"/>
        <v>0</v>
      </c>
      <c r="H379" s="52" t="str">
        <f t="shared" si="134"/>
        <v/>
      </c>
    </row>
    <row r="380" spans="1:8" x14ac:dyDescent="0.2">
      <c r="B380" s="53" t="s">
        <v>601</v>
      </c>
      <c r="C380" s="54">
        <v>0</v>
      </c>
      <c r="D380" s="54">
        <v>1</v>
      </c>
      <c r="E380" s="58" t="str">
        <f t="shared" si="137"/>
        <v/>
      </c>
      <c r="F380" s="58">
        <f t="shared" si="138"/>
        <v>9.0909090909090912E-2</v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0</v>
      </c>
      <c r="E383" s="58" t="str">
        <f t="shared" si="137"/>
        <v/>
      </c>
      <c r="F383" s="58" t="str">
        <f t="shared" si="138"/>
        <v/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0</v>
      </c>
      <c r="D384" s="54">
        <v>0</v>
      </c>
      <c r="E384" s="58" t="str">
        <f t="shared" si="137"/>
        <v/>
      </c>
      <c r="F384" s="58" t="str">
        <f t="shared" si="138"/>
        <v/>
      </c>
      <c r="G384" s="51" t="str">
        <f t="shared" si="133"/>
        <v>0</v>
      </c>
      <c r="H384" s="52" t="str">
        <f t="shared" si="134"/>
        <v/>
      </c>
    </row>
    <row r="385" spans="1:8" x14ac:dyDescent="0.2">
      <c r="B385" s="53" t="s">
        <v>268</v>
      </c>
      <c r="C385" s="54">
        <v>0</v>
      </c>
      <c r="D385" s="54">
        <v>0</v>
      </c>
      <c r="E385" s="58" t="str">
        <f t="shared" si="137"/>
        <v/>
      </c>
      <c r="F385" s="58" t="str">
        <f t="shared" si="138"/>
        <v/>
      </c>
      <c r="G385" s="51" t="str">
        <f t="shared" si="133"/>
        <v>0</v>
      </c>
      <c r="H385" s="52" t="str">
        <f t="shared" si="134"/>
        <v/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0</v>
      </c>
      <c r="D387" s="54">
        <v>0</v>
      </c>
      <c r="E387" s="58" t="str">
        <f t="shared" si="137"/>
        <v/>
      </c>
      <c r="F387" s="58" t="str">
        <f t="shared" si="138"/>
        <v/>
      </c>
      <c r="G387" s="51" t="str">
        <f t="shared" si="133"/>
        <v>0</v>
      </c>
      <c r="H387" s="52" t="str">
        <f t="shared" si="134"/>
        <v/>
      </c>
    </row>
    <row r="388" spans="1:8" s="32" customFormat="1" x14ac:dyDescent="0.2">
      <c r="A388" s="41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0</v>
      </c>
      <c r="D395" s="54">
        <v>0</v>
      </c>
      <c r="E395" s="58" t="str">
        <f t="shared" si="145"/>
        <v/>
      </c>
      <c r="F395" s="58" t="str">
        <f t="shared" si="146"/>
        <v/>
      </c>
      <c r="G395" s="51" t="str">
        <f t="shared" si="133"/>
        <v>0</v>
      </c>
      <c r="H395" s="52" t="str">
        <f t="shared" si="134"/>
        <v/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9</v>
      </c>
      <c r="D398" s="54">
        <v>0</v>
      </c>
      <c r="E398" s="58">
        <f t="shared" si="145"/>
        <v>0.27272727272727271</v>
      </c>
      <c r="F398" s="58" t="str">
        <f t="shared" si="146"/>
        <v/>
      </c>
      <c r="G398" s="51" t="str">
        <f t="shared" si="133"/>
        <v>0</v>
      </c>
      <c r="H398" s="52">
        <f t="shared" si="134"/>
        <v>0</v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1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1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1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0</v>
      </c>
      <c r="E407" s="58" t="str">
        <f t="shared" si="147"/>
        <v/>
      </c>
      <c r="F407" s="58" t="str">
        <f t="shared" si="148"/>
        <v/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1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8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8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8"/>
      <c r="B414" s="55" t="s">
        <v>280</v>
      </c>
      <c r="C414" s="56">
        <v>0</v>
      </c>
      <c r="D414" s="54">
        <v>0</v>
      </c>
      <c r="E414" s="57" t="str">
        <f t="shared" si="147"/>
        <v/>
      </c>
      <c r="F414" s="57" t="str">
        <f t="shared" si="148"/>
        <v/>
      </c>
      <c r="G414" s="57" t="str">
        <f t="shared" si="149"/>
        <v>0</v>
      </c>
      <c r="H414" s="50" t="str">
        <f t="shared" si="150"/>
        <v/>
      </c>
    </row>
    <row r="415" spans="1:8" s="32" customFormat="1" x14ac:dyDescent="0.2">
      <c r="A415" s="38"/>
      <c r="B415" s="55" t="s">
        <v>100</v>
      </c>
      <c r="C415" s="56">
        <v>0</v>
      </c>
      <c r="D415" s="54">
        <v>0</v>
      </c>
      <c r="E415" s="57" t="str">
        <f t="shared" si="147"/>
        <v/>
      </c>
      <c r="F415" s="57" t="str">
        <f t="shared" si="148"/>
        <v/>
      </c>
      <c r="G415" s="57" t="str">
        <f t="shared" si="149"/>
        <v>0</v>
      </c>
      <c r="H415" s="50" t="str">
        <f t="shared" si="150"/>
        <v/>
      </c>
    </row>
    <row r="416" spans="1:8" s="32" customFormat="1" x14ac:dyDescent="0.2">
      <c r="A416" s="38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8"/>
      <c r="B417" s="55" t="s">
        <v>102</v>
      </c>
      <c r="C417" s="56">
        <v>0</v>
      </c>
      <c r="D417" s="54">
        <v>4</v>
      </c>
      <c r="E417" s="57" t="str">
        <f t="shared" si="147"/>
        <v/>
      </c>
      <c r="F417" s="57">
        <f t="shared" si="148"/>
        <v>0.36363636363636365</v>
      </c>
      <c r="G417" s="57" t="str">
        <f t="shared" si="149"/>
        <v>0</v>
      </c>
      <c r="H417" s="50" t="str">
        <f t="shared" si="150"/>
        <v/>
      </c>
    </row>
    <row r="418" spans="1:8" s="32" customFormat="1" x14ac:dyDescent="0.2">
      <c r="A418" s="38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1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1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8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1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1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1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8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8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8"/>
      <c r="B427" s="55" t="s">
        <v>115</v>
      </c>
      <c r="C427" s="56">
        <v>0</v>
      </c>
      <c r="D427" s="54">
        <v>0</v>
      </c>
      <c r="E427" s="57" t="str">
        <f t="shared" si="147"/>
        <v/>
      </c>
      <c r="F427" s="57" t="str">
        <f t="shared" si="148"/>
        <v/>
      </c>
      <c r="G427" s="57" t="str">
        <f t="shared" si="149"/>
        <v>0</v>
      </c>
      <c r="H427" s="50" t="str">
        <f t="shared" si="150"/>
        <v/>
      </c>
    </row>
    <row r="428" spans="1:8" s="32" customFormat="1" x14ac:dyDescent="0.2">
      <c r="A428" s="38"/>
      <c r="B428" s="55" t="s">
        <v>114</v>
      </c>
      <c r="C428" s="56">
        <v>0</v>
      </c>
      <c r="D428" s="54">
        <v>0</v>
      </c>
      <c r="E428" s="57" t="str">
        <f t="shared" si="147"/>
        <v/>
      </c>
      <c r="F428" s="57" t="str">
        <f t="shared" si="148"/>
        <v/>
      </c>
      <c r="G428" s="57" t="str">
        <f t="shared" si="149"/>
        <v>0</v>
      </c>
      <c r="H428" s="50" t="str">
        <f t="shared" si="150"/>
        <v/>
      </c>
    </row>
    <row r="429" spans="1:8" s="32" customFormat="1" x14ac:dyDescent="0.2">
      <c r="A429" s="38"/>
      <c r="B429" s="55" t="s">
        <v>282</v>
      </c>
      <c r="C429" s="56">
        <v>0</v>
      </c>
      <c r="D429" s="54">
        <v>0</v>
      </c>
      <c r="E429" s="57" t="str">
        <f t="shared" si="147"/>
        <v/>
      </c>
      <c r="F429" s="57" t="str">
        <f t="shared" si="148"/>
        <v/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8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8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8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8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8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8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8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8"/>
      <c r="B437" s="55" t="s">
        <v>109</v>
      </c>
      <c r="C437" s="56">
        <v>0</v>
      </c>
      <c r="D437" s="54">
        <v>0</v>
      </c>
      <c r="E437" s="57" t="str">
        <f t="shared" si="147"/>
        <v/>
      </c>
      <c r="F437" s="57" t="str">
        <f t="shared" si="148"/>
        <v/>
      </c>
      <c r="G437" s="57" t="str">
        <f t="shared" si="149"/>
        <v>0</v>
      </c>
      <c r="H437" s="50" t="str">
        <f t="shared" si="150"/>
        <v/>
      </c>
    </row>
    <row r="438" spans="1:8" s="32" customFormat="1" x14ac:dyDescent="0.2">
      <c r="A438" s="38"/>
      <c r="B438" s="55" t="s">
        <v>284</v>
      </c>
      <c r="C438" s="56">
        <v>0</v>
      </c>
      <c r="D438" s="54">
        <v>0</v>
      </c>
      <c r="E438" s="57" t="str">
        <f t="shared" si="147"/>
        <v/>
      </c>
      <c r="F438" s="57" t="str">
        <f t="shared" si="148"/>
        <v/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8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8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8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8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8"/>
      <c r="B443" s="55" t="s">
        <v>285</v>
      </c>
      <c r="C443" s="56">
        <v>0</v>
      </c>
      <c r="D443" s="54">
        <v>0</v>
      </c>
      <c r="E443" s="57" t="str">
        <f t="shared" si="147"/>
        <v/>
      </c>
      <c r="F443" s="57" t="str">
        <f t="shared" si="148"/>
        <v/>
      </c>
      <c r="G443" s="57" t="str">
        <f t="shared" si="149"/>
        <v>0</v>
      </c>
      <c r="H443" s="50" t="str">
        <f t="shared" si="150"/>
        <v/>
      </c>
    </row>
    <row r="444" spans="1:8" s="32" customFormat="1" x14ac:dyDescent="0.2">
      <c r="A444" s="38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8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8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8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8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8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8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8"/>
      <c r="B451" s="55" t="s">
        <v>286</v>
      </c>
      <c r="C451" s="56">
        <v>0</v>
      </c>
      <c r="D451" s="54">
        <v>0</v>
      </c>
      <c r="E451" s="57" t="str">
        <f t="shared" si="147"/>
        <v/>
      </c>
      <c r="F451" s="57" t="str">
        <f t="shared" si="148"/>
        <v/>
      </c>
      <c r="G451" s="57" t="str">
        <f t="shared" si="149"/>
        <v>0</v>
      </c>
      <c r="H451" s="50" t="str">
        <f t="shared" si="150"/>
        <v/>
      </c>
    </row>
    <row r="452" spans="1:8" s="49" customFormat="1" ht="14.25" customHeight="1" x14ac:dyDescent="0.2">
      <c r="A452" s="41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8"/>
      <c r="B453" s="55" t="s">
        <v>287</v>
      </c>
      <c r="C453" s="56">
        <v>0</v>
      </c>
      <c r="D453" s="54">
        <v>0</v>
      </c>
      <c r="E453" s="57" t="str">
        <f t="shared" si="147"/>
        <v/>
      </c>
      <c r="F453" s="57" t="str">
        <f t="shared" si="148"/>
        <v/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8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8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8"/>
      <c r="B456" s="55" t="s">
        <v>289</v>
      </c>
      <c r="C456" s="56">
        <v>0</v>
      </c>
      <c r="D456" s="54">
        <v>0</v>
      </c>
      <c r="E456" s="57" t="str">
        <f t="shared" si="147"/>
        <v/>
      </c>
      <c r="F456" s="57" t="str">
        <f t="shared" si="148"/>
        <v/>
      </c>
      <c r="G456" s="57" t="str">
        <f t="shared" si="149"/>
        <v>0</v>
      </c>
      <c r="H456" s="50" t="str">
        <f t="shared" si="150"/>
        <v/>
      </c>
    </row>
    <row r="457" spans="1:8" s="32" customFormat="1" x14ac:dyDescent="0.2">
      <c r="A457" s="38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8"/>
      <c r="B458" s="55" t="s">
        <v>291</v>
      </c>
      <c r="C458" s="56">
        <v>0</v>
      </c>
      <c r="D458" s="54">
        <v>0</v>
      </c>
      <c r="E458" s="57" t="str">
        <f t="shared" si="147"/>
        <v/>
      </c>
      <c r="F458" s="57" t="str">
        <f t="shared" si="148"/>
        <v/>
      </c>
      <c r="G458" s="57" t="str">
        <f t="shared" si="149"/>
        <v>0</v>
      </c>
      <c r="H458" s="50" t="str">
        <f t="shared" si="150"/>
        <v/>
      </c>
    </row>
    <row r="459" spans="1:8" s="32" customFormat="1" x14ac:dyDescent="0.2">
      <c r="A459" s="38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8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8"/>
      <c r="B461" s="55" t="s">
        <v>293</v>
      </c>
      <c r="C461" s="56">
        <v>0</v>
      </c>
      <c r="D461" s="54">
        <v>0</v>
      </c>
      <c r="E461" s="57" t="str">
        <f t="shared" si="147"/>
        <v/>
      </c>
      <c r="F461" s="57" t="str">
        <f t="shared" si="148"/>
        <v/>
      </c>
      <c r="G461" s="57" t="str">
        <f t="shared" si="149"/>
        <v>0</v>
      </c>
      <c r="H461" s="50" t="str">
        <f t="shared" si="150"/>
        <v/>
      </c>
    </row>
    <row r="462" spans="1:8" s="32" customFormat="1" x14ac:dyDescent="0.2">
      <c r="A462" s="38"/>
      <c r="B462" s="55" t="s">
        <v>518</v>
      </c>
      <c r="C462" s="56">
        <v>0</v>
      </c>
      <c r="D462" s="54">
        <v>0</v>
      </c>
      <c r="E462" s="57" t="str">
        <f t="shared" si="147"/>
        <v/>
      </c>
      <c r="F462" s="57" t="str">
        <f t="shared" si="148"/>
        <v/>
      </c>
      <c r="G462" s="57" t="str">
        <f t="shared" si="149"/>
        <v>0</v>
      </c>
      <c r="H462" s="50" t="str">
        <f t="shared" si="150"/>
        <v/>
      </c>
    </row>
    <row r="463" spans="1:8" s="32" customFormat="1" x14ac:dyDescent="0.2">
      <c r="A463" s="38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8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8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8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8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8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8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8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8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8"/>
      <c r="B472" s="55" t="s">
        <v>126</v>
      </c>
      <c r="C472" s="56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8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8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8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8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8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8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8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8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8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8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8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8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8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8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8"/>
      <c r="B487" s="55" t="s">
        <v>309</v>
      </c>
      <c r="C487" s="56">
        <v>0</v>
      </c>
      <c r="D487" s="54">
        <v>0</v>
      </c>
      <c r="E487" s="57" t="str">
        <f t="shared" si="167"/>
        <v/>
      </c>
      <c r="F487" s="57" t="str">
        <f t="shared" si="168"/>
        <v/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8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8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8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0</v>
      </c>
      <c r="E504" s="58" t="str">
        <f t="shared" si="167"/>
        <v/>
      </c>
      <c r="F504" s="58" t="str">
        <f t="shared" si="168"/>
        <v/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1"/>
      <c r="B506" s="55" t="s">
        <v>579</v>
      </c>
      <c r="C506" s="56">
        <v>0</v>
      </c>
      <c r="D506" s="54">
        <v>0</v>
      </c>
      <c r="E506" s="58" t="str">
        <f t="shared" ref="E506" si="171">+IF(C506=0,"",C506/C$333)</f>
        <v/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 t="str">
        <f t="shared" ref="H506" si="174">+IF(OR(AND(E506=""),(G506="")),"",E506*G506)</f>
        <v/>
      </c>
    </row>
    <row r="507" spans="1:8" x14ac:dyDescent="0.2">
      <c r="B507" s="53" t="s">
        <v>138</v>
      </c>
      <c r="C507" s="54">
        <v>0</v>
      </c>
      <c r="D507" s="54">
        <v>0</v>
      </c>
      <c r="E507" s="58" t="str">
        <f t="shared" ref="E507:E532" si="175">+IF(C507=0,"",C507/C$333)</f>
        <v/>
      </c>
      <c r="F507" s="58" t="str">
        <f t="shared" ref="F507:F532" si="176">+IF(D507=0,"",D507/D$333)</f>
        <v/>
      </c>
      <c r="G507" s="51" t="str">
        <f t="shared" si="169"/>
        <v>0</v>
      </c>
      <c r="H507" s="52" t="str">
        <f t="shared" si="170"/>
        <v/>
      </c>
    </row>
    <row r="508" spans="1:8" s="46" customFormat="1" ht="15.75" customHeight="1" x14ac:dyDescent="0.2">
      <c r="A508" s="47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0</v>
      </c>
      <c r="D510" s="54">
        <v>0</v>
      </c>
      <c r="E510" s="58" t="str">
        <f t="shared" si="175"/>
        <v/>
      </c>
      <c r="F510" s="58" t="str">
        <f t="shared" si="176"/>
        <v/>
      </c>
      <c r="G510" s="51" t="str">
        <f t="shared" si="169"/>
        <v>0</v>
      </c>
      <c r="H510" s="52" t="str">
        <f t="shared" si="170"/>
        <v/>
      </c>
    </row>
    <row r="511" spans="1:8" x14ac:dyDescent="0.2">
      <c r="B511" s="53" t="s">
        <v>351</v>
      </c>
      <c r="C511" s="54">
        <v>0</v>
      </c>
      <c r="D511" s="54">
        <v>0</v>
      </c>
      <c r="E511" s="58" t="str">
        <f t="shared" si="175"/>
        <v/>
      </c>
      <c r="F511" s="58" t="str">
        <f t="shared" si="176"/>
        <v/>
      </c>
      <c r="G511" s="51" t="str">
        <f t="shared" si="169"/>
        <v>0</v>
      </c>
      <c r="H511" s="52" t="str">
        <f t="shared" si="170"/>
        <v/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0</v>
      </c>
      <c r="D522" s="54">
        <v>0</v>
      </c>
      <c r="E522" s="58" t="str">
        <f t="shared" si="175"/>
        <v/>
      </c>
      <c r="F522" s="58" t="str">
        <f t="shared" si="176"/>
        <v/>
      </c>
      <c r="G522" s="51" t="str">
        <f t="shared" si="169"/>
        <v>0</v>
      </c>
      <c r="H522" s="52" t="str">
        <f t="shared" si="170"/>
        <v/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0</v>
      </c>
      <c r="D525" s="54">
        <v>0</v>
      </c>
      <c r="E525" s="58" t="str">
        <f t="shared" si="175"/>
        <v/>
      </c>
      <c r="F525" s="58" t="str">
        <f t="shared" si="176"/>
        <v/>
      </c>
      <c r="G525" s="51" t="str">
        <f t="shared" si="169"/>
        <v>0</v>
      </c>
      <c r="H525" s="52" t="str">
        <f t="shared" si="170"/>
        <v/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0</v>
      </c>
      <c r="D530" s="54">
        <v>2</v>
      </c>
      <c r="E530" s="58" t="str">
        <f t="shared" si="175"/>
        <v/>
      </c>
      <c r="F530" s="58">
        <f t="shared" si="176"/>
        <v>0.18181818181818182</v>
      </c>
      <c r="G530" s="51" t="str">
        <f t="shared" si="169"/>
        <v>0</v>
      </c>
      <c r="H530" s="52" t="str">
        <f t="shared" si="170"/>
        <v/>
      </c>
    </row>
    <row r="531" spans="1:8" x14ac:dyDescent="0.2">
      <c r="B531" s="53" t="s">
        <v>145</v>
      </c>
      <c r="C531" s="54">
        <v>18</v>
      </c>
      <c r="D531" s="54">
        <v>0</v>
      </c>
      <c r="E531" s="58">
        <f t="shared" si="175"/>
        <v>0.54545454545454541</v>
      </c>
      <c r="F531" s="58" t="str">
        <f t="shared" si="176"/>
        <v/>
      </c>
      <c r="G531" s="51" t="str">
        <f t="shared" si="169"/>
        <v>0</v>
      </c>
      <c r="H531" s="52">
        <f t="shared" si="170"/>
        <v>0</v>
      </c>
    </row>
    <row r="532" spans="1:8" x14ac:dyDescent="0.2">
      <c r="B532" s="53" t="s">
        <v>326</v>
      </c>
      <c r="C532" s="54">
        <v>0</v>
      </c>
      <c r="D532" s="54">
        <v>0</v>
      </c>
      <c r="E532" s="58" t="str">
        <f t="shared" si="175"/>
        <v/>
      </c>
      <c r="F532" s="58" t="str">
        <f t="shared" si="176"/>
        <v/>
      </c>
      <c r="G532" s="51" t="str">
        <f t="shared" si="169"/>
        <v>0</v>
      </c>
      <c r="H532" s="52" t="str">
        <f t="shared" si="170"/>
        <v/>
      </c>
    </row>
    <row r="533" spans="1:8" s="32" customFormat="1" x14ac:dyDescent="0.2">
      <c r="A533" s="41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1</v>
      </c>
      <c r="D534" s="54">
        <v>0</v>
      </c>
      <c r="E534" s="58">
        <f>+IF(C534=0,"",C534/C$333)</f>
        <v>3.0303030303030304E-2</v>
      </c>
      <c r="F534" s="58" t="str">
        <f>+IF(D534=0,"",D534/D$333)</f>
        <v/>
      </c>
      <c r="G534" s="51" t="str">
        <f t="shared" si="169"/>
        <v>0</v>
      </c>
      <c r="H534" s="52">
        <f t="shared" si="170"/>
        <v>0</v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0</v>
      </c>
      <c r="D539" s="54">
        <v>0</v>
      </c>
      <c r="E539" s="58" t="str">
        <f t="shared" si="177"/>
        <v/>
      </c>
      <c r="F539" s="58" t="str">
        <f t="shared" si="178"/>
        <v/>
      </c>
      <c r="G539" s="51" t="str">
        <f t="shared" si="179"/>
        <v>0</v>
      </c>
      <c r="H539" s="52" t="str">
        <f t="shared" si="180"/>
        <v/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0</v>
      </c>
      <c r="D541" s="54">
        <v>0</v>
      </c>
      <c r="E541" s="58" t="str">
        <f t="shared" si="177"/>
        <v/>
      </c>
      <c r="F541" s="58" t="str">
        <f t="shared" si="178"/>
        <v/>
      </c>
      <c r="G541" s="51" t="str">
        <f t="shared" si="179"/>
        <v>0</v>
      </c>
      <c r="H541" s="52" t="str">
        <f t="shared" si="180"/>
        <v/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4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7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0</v>
      </c>
      <c r="D553" s="29">
        <f>SUM(D554:D579)</f>
        <v>1</v>
      </c>
      <c r="E553" s="30" t="str">
        <f t="shared" ref="E553:E563" si="181">+IF(C553=0,"",C553/C$553)</f>
        <v/>
      </c>
      <c r="F553" s="30">
        <f t="shared" ref="F553:F563" si="182">+IF(D553=0,"",D553/D$553)</f>
        <v>1</v>
      </c>
      <c r="G553" s="30" t="str">
        <f>+IF(OR(AND(D553=0),(C553=0)),"0",((D553-C553)/C553))</f>
        <v>0</v>
      </c>
      <c r="H553" s="31" t="str">
        <f>+IF(OR(AND(E553=""),(G553="")),"",E553*G553)</f>
        <v/>
      </c>
    </row>
    <row r="554" spans="1:8" x14ac:dyDescent="0.2">
      <c r="B554" s="53" t="s">
        <v>334</v>
      </c>
      <c r="C554" s="54">
        <v>0</v>
      </c>
      <c r="D554" s="54">
        <v>0</v>
      </c>
      <c r="E554" s="58" t="str">
        <f t="shared" si="181"/>
        <v/>
      </c>
      <c r="F554" s="58" t="str">
        <f t="shared" si="182"/>
        <v/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0</v>
      </c>
      <c r="D555" s="54">
        <v>0</v>
      </c>
      <c r="E555" s="58" t="str">
        <f t="shared" si="181"/>
        <v/>
      </c>
      <c r="F555" s="58" t="str">
        <f t="shared" si="182"/>
        <v/>
      </c>
      <c r="G555" s="51" t="str">
        <f t="shared" ref="G555:G579" si="183">+IF(OR(AND(D555=0),(C555=0)),"0",((D555-C555)/C555))</f>
        <v>0</v>
      </c>
      <c r="H555" s="52" t="str">
        <f t="shared" ref="H555:H579" si="184">+IF(OR(AND(E555=""),(G555="")),"",E555*G555)</f>
        <v/>
      </c>
    </row>
    <row r="556" spans="1:8" x14ac:dyDescent="0.2">
      <c r="B556" s="53" t="s">
        <v>606</v>
      </c>
      <c r="C556" s="54">
        <v>0</v>
      </c>
      <c r="D556" s="54">
        <v>0</v>
      </c>
      <c r="E556" s="58" t="str">
        <f t="shared" si="181"/>
        <v/>
      </c>
      <c r="F556" s="58" t="str">
        <f t="shared" si="182"/>
        <v/>
      </c>
      <c r="G556" s="51" t="str">
        <f t="shared" si="183"/>
        <v>0</v>
      </c>
      <c r="H556" s="52" t="str">
        <f t="shared" si="184"/>
        <v/>
      </c>
    </row>
    <row r="557" spans="1:8" x14ac:dyDescent="0.2">
      <c r="B557" s="53" t="s">
        <v>335</v>
      </c>
      <c r="C557" s="54">
        <v>0</v>
      </c>
      <c r="D557" s="54">
        <v>0</v>
      </c>
      <c r="E557" s="58" t="str">
        <f t="shared" si="181"/>
        <v/>
      </c>
      <c r="F557" s="58" t="str">
        <f t="shared" si="182"/>
        <v/>
      </c>
      <c r="G557" s="51" t="str">
        <f t="shared" si="183"/>
        <v>0</v>
      </c>
      <c r="H557" s="52" t="str">
        <f t="shared" si="184"/>
        <v/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8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8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8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8"/>
      <c r="B563" s="55" t="s">
        <v>532</v>
      </c>
      <c r="C563" s="56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1"/>
      <c r="B564" s="55" t="s">
        <v>567</v>
      </c>
      <c r="C564" s="56">
        <v>0</v>
      </c>
      <c r="D564" s="54">
        <v>0</v>
      </c>
      <c r="E564" s="57" t="str">
        <f t="shared" ref="E564:E565" si="185">+IF(C564=0,"",C564/C$553)</f>
        <v/>
      </c>
      <c r="F564" s="57" t="str">
        <f t="shared" ref="F564:F565" si="186">+IF(D564=0,"",D564/D$553)</f>
        <v/>
      </c>
      <c r="G564" s="57" t="str">
        <f t="shared" ref="G564:G565" si="187">+IF(OR(AND(D564=0),(C564=0)),"0",((D564-C564)/C564))</f>
        <v>0</v>
      </c>
      <c r="H564" s="50" t="str">
        <f t="shared" ref="H564:H565" si="188">+IF(OR(AND(E564=""),(G564="")),"",E564*G564)</f>
        <v/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8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8"/>
      <c r="B567" s="55" t="s">
        <v>339</v>
      </c>
      <c r="C567" s="56">
        <v>0</v>
      </c>
      <c r="D567" s="54">
        <v>0</v>
      </c>
      <c r="E567" s="57" t="str">
        <f t="shared" si="189"/>
        <v/>
      </c>
      <c r="F567" s="57" t="str">
        <f t="shared" si="190"/>
        <v/>
      </c>
      <c r="G567" s="57" t="str">
        <f t="shared" si="183"/>
        <v>0</v>
      </c>
      <c r="H567" s="50" t="str">
        <f t="shared" si="184"/>
        <v/>
      </c>
    </row>
    <row r="568" spans="1:8" s="32" customFormat="1" x14ac:dyDescent="0.2">
      <c r="A568" s="38"/>
      <c r="B568" s="55" t="s">
        <v>151</v>
      </c>
      <c r="C568" s="56">
        <v>0</v>
      </c>
      <c r="D568" s="54">
        <v>0</v>
      </c>
      <c r="E568" s="57" t="str">
        <f t="shared" si="189"/>
        <v/>
      </c>
      <c r="F568" s="57" t="str">
        <f t="shared" si="190"/>
        <v/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8"/>
      <c r="B569" s="55" t="s">
        <v>152</v>
      </c>
      <c r="C569" s="56">
        <v>0</v>
      </c>
      <c r="D569" s="54">
        <v>0</v>
      </c>
      <c r="E569" s="57" t="str">
        <f t="shared" si="189"/>
        <v/>
      </c>
      <c r="F569" s="57" t="str">
        <f t="shared" si="190"/>
        <v/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8"/>
      <c r="B570" s="55" t="s">
        <v>340</v>
      </c>
      <c r="C570" s="56">
        <v>0</v>
      </c>
      <c r="D570" s="54">
        <v>1</v>
      </c>
      <c r="E570" s="57" t="str">
        <f t="shared" si="189"/>
        <v/>
      </c>
      <c r="F570" s="57">
        <f t="shared" si="190"/>
        <v>1</v>
      </c>
      <c r="G570" s="57" t="str">
        <f t="shared" si="183"/>
        <v>0</v>
      </c>
      <c r="H570" s="50" t="str">
        <f t="shared" si="184"/>
        <v/>
      </c>
    </row>
    <row r="571" spans="1:8" x14ac:dyDescent="0.2">
      <c r="B571" s="53" t="s">
        <v>153</v>
      </c>
      <c r="C571" s="54">
        <v>0</v>
      </c>
      <c r="D571" s="54">
        <v>0</v>
      </c>
      <c r="E571" s="58" t="str">
        <f t="shared" si="189"/>
        <v/>
      </c>
      <c r="F571" s="58" t="str">
        <f t="shared" si="190"/>
        <v/>
      </c>
      <c r="G571" s="51" t="str">
        <f t="shared" si="183"/>
        <v>0</v>
      </c>
      <c r="H571" s="52" t="str">
        <f t="shared" si="184"/>
        <v/>
      </c>
    </row>
    <row r="572" spans="1:8" x14ac:dyDescent="0.2">
      <c r="B572" s="53" t="s">
        <v>341</v>
      </c>
      <c r="C572" s="54">
        <v>0</v>
      </c>
      <c r="D572" s="54">
        <v>0</v>
      </c>
      <c r="E572" s="58" t="str">
        <f t="shared" si="189"/>
        <v/>
      </c>
      <c r="F572" s="58" t="str">
        <f t="shared" si="190"/>
        <v/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0</v>
      </c>
      <c r="D573" s="54">
        <v>0</v>
      </c>
      <c r="E573" s="58" t="str">
        <f t="shared" si="189"/>
        <v/>
      </c>
      <c r="F573" s="58" t="str">
        <f t="shared" si="190"/>
        <v/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0</v>
      </c>
      <c r="D575" s="54">
        <v>0</v>
      </c>
      <c r="E575" s="58" t="str">
        <f t="shared" si="189"/>
        <v/>
      </c>
      <c r="F575" s="58" t="str">
        <f t="shared" si="190"/>
        <v/>
      </c>
      <c r="G575" s="51" t="str">
        <f t="shared" si="183"/>
        <v>0</v>
      </c>
      <c r="H575" s="52" t="str">
        <f t="shared" si="184"/>
        <v/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0</v>
      </c>
      <c r="D578" s="54">
        <v>0</v>
      </c>
      <c r="E578" s="58" t="str">
        <f t="shared" si="189"/>
        <v/>
      </c>
      <c r="F578" s="58" t="str">
        <f t="shared" si="190"/>
        <v/>
      </c>
      <c r="G578" s="51" t="str">
        <f t="shared" si="183"/>
        <v>0</v>
      </c>
      <c r="H578" s="52" t="str">
        <f t="shared" si="184"/>
        <v/>
      </c>
    </row>
    <row r="579" spans="2:8" x14ac:dyDescent="0.2">
      <c r="B579" s="53" t="s">
        <v>533</v>
      </c>
      <c r="C579" s="54">
        <v>0</v>
      </c>
      <c r="D579" s="54">
        <v>0</v>
      </c>
      <c r="E579" s="58" t="str">
        <f t="shared" si="189"/>
        <v/>
      </c>
      <c r="F579" s="58" t="str">
        <f t="shared" si="190"/>
        <v/>
      </c>
      <c r="G579" s="51" t="str">
        <f t="shared" si="183"/>
        <v>0</v>
      </c>
      <c r="H579" s="52" t="str">
        <f t="shared" si="184"/>
        <v/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401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358</v>
      </c>
      <c r="C8" s="28">
        <f>+C18+C73+C165+C333+C553</f>
        <v>858</v>
      </c>
      <c r="D8" s="29">
        <f>+D18+D73+D165+D333+D553</f>
        <v>1069</v>
      </c>
      <c r="E8" s="30">
        <f>SUM(E9:E13)</f>
        <v>1</v>
      </c>
      <c r="F8" s="30">
        <f>SUM(F9:F13)</f>
        <v>1</v>
      </c>
      <c r="G8" s="30">
        <f>+(D8-C8)/C8</f>
        <v>0.24592074592074592</v>
      </c>
      <c r="H8" s="31">
        <f>+E8*G8</f>
        <v>0.24592074592074592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1</v>
      </c>
      <c r="D9" s="24">
        <f>+D18</f>
        <v>2</v>
      </c>
      <c r="E9" s="50">
        <f>C9/$C$8</f>
        <v>1.1655011655011655E-3</v>
      </c>
      <c r="F9" s="50">
        <f>D9/$D$8</f>
        <v>1.8709073900841909E-3</v>
      </c>
      <c r="G9" s="51">
        <f>+IF(OR(AND(D9=0),(C9=0)),"0",((D9-C9)/C9))</f>
        <v>1</v>
      </c>
      <c r="H9" s="52">
        <f>+IF(OR(AND(E9=""),(G9="")),"",E9*G9)</f>
        <v>1.1655011655011655E-3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139</v>
      </c>
      <c r="D10" s="24">
        <f>+D73</f>
        <v>116</v>
      </c>
      <c r="E10" s="50">
        <f>C10/$C$8</f>
        <v>0.16200466200466201</v>
      </c>
      <c r="F10" s="50">
        <f>D10/$D$8</f>
        <v>0.10851262862488306</v>
      </c>
      <c r="G10" s="51">
        <f>+IF(OR(AND(D10=0),(C10=0)),"0",((D10-C10)/C10))</f>
        <v>-0.16546762589928057</v>
      </c>
      <c r="H10" s="52">
        <f>+IF(OR(AND(E10=""),(G10="")),"",E10*G10)</f>
        <v>-2.6806526806526808E-2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51</v>
      </c>
      <c r="D11" s="24">
        <f>+D165</f>
        <v>91</v>
      </c>
      <c r="E11" s="50">
        <f>C11/$C$8</f>
        <v>5.944055944055944E-2</v>
      </c>
      <c r="F11" s="50">
        <f>D11/$D$8</f>
        <v>8.5126286248830688E-2</v>
      </c>
      <c r="G11" s="51">
        <f>+IF(OR(AND(D11=0),(C11=0)),"0",((D11-C11)/C11))</f>
        <v>0.78431372549019607</v>
      </c>
      <c r="H11" s="52">
        <f>+IF(OR(AND(E11=""),(G11="")),"",E11*G11)</f>
        <v>4.6620046620046617E-2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263</v>
      </c>
      <c r="D12" s="24">
        <f>+D333</f>
        <v>418</v>
      </c>
      <c r="E12" s="50">
        <f>C12/$C$8</f>
        <v>0.30652680652680653</v>
      </c>
      <c r="F12" s="50">
        <f>D12/$D$8</f>
        <v>0.39101964452759591</v>
      </c>
      <c r="G12" s="51">
        <f>+IF(OR(AND(D12=0),(C12=0)),"0",((D12-C12)/C12))</f>
        <v>0.58935361216730042</v>
      </c>
      <c r="H12" s="52">
        <f>+IF(OR(AND(E12=""),(G12="")),"",E12*G12)</f>
        <v>0.18065268065268067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404</v>
      </c>
      <c r="D13" s="24">
        <f>+D553</f>
        <v>442</v>
      </c>
      <c r="E13" s="50">
        <f>C13/$C$8</f>
        <v>0.47086247086247085</v>
      </c>
      <c r="F13" s="50">
        <f>D13/$D$8</f>
        <v>0.41347053320860616</v>
      </c>
      <c r="G13" s="51">
        <f>+IF(OR(AND(D13=0),(C13=0)),"0",((D13-C13)/C13))</f>
        <v>9.405940594059406E-2</v>
      </c>
      <c r="H13" s="52">
        <f>+IF(OR(AND(E13=""),(G13="")),"",E13*G13)</f>
        <v>4.4289044289044288E-2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1</v>
      </c>
      <c r="D18" s="29">
        <f>SUM(D19:D67)</f>
        <v>2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1</v>
      </c>
      <c r="H18" s="31">
        <f>+IF(OR(AND(E18=""),(G18="")),"",E18*G18)</f>
        <v>1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1</v>
      </c>
      <c r="D26" s="54">
        <v>0</v>
      </c>
      <c r="E26" s="52">
        <f t="shared" si="0"/>
        <v>1</v>
      </c>
      <c r="F26" s="52" t="str">
        <f t="shared" si="1"/>
        <v/>
      </c>
      <c r="G26" s="51" t="str">
        <f t="shared" si="2"/>
        <v>0</v>
      </c>
      <c r="H26" s="52">
        <f t="shared" si="3"/>
        <v>0</v>
      </c>
    </row>
    <row r="27" spans="1:8" x14ac:dyDescent="0.2">
      <c r="B27" s="53" t="s">
        <v>582</v>
      </c>
      <c r="C27" s="54">
        <v>0</v>
      </c>
      <c r="D27" s="54">
        <v>0</v>
      </c>
      <c r="E27" s="52" t="str">
        <f t="shared" si="0"/>
        <v/>
      </c>
      <c r="F27" s="52" t="str">
        <f t="shared" si="1"/>
        <v/>
      </c>
      <c r="G27" s="51" t="str">
        <f t="shared" si="2"/>
        <v>0</v>
      </c>
      <c r="H27" s="52" t="str">
        <f t="shared" si="3"/>
        <v/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0</v>
      </c>
      <c r="D29" s="54">
        <v>1</v>
      </c>
      <c r="E29" s="52" t="str">
        <f t="shared" si="0"/>
        <v/>
      </c>
      <c r="F29" s="52">
        <f t="shared" si="1"/>
        <v>0.5</v>
      </c>
      <c r="G29" s="51" t="str">
        <f t="shared" si="2"/>
        <v>0</v>
      </c>
      <c r="H29" s="52" t="str">
        <f t="shared" si="3"/>
        <v/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0</v>
      </c>
      <c r="E49" s="52" t="str">
        <f t="shared" si="0"/>
        <v/>
      </c>
      <c r="F49" s="52" t="str">
        <f t="shared" si="1"/>
        <v/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0</v>
      </c>
      <c r="D61" s="54">
        <v>0</v>
      </c>
      <c r="E61" s="52" t="str">
        <f t="shared" si="0"/>
        <v/>
      </c>
      <c r="F61" s="52" t="str">
        <f t="shared" si="1"/>
        <v/>
      </c>
      <c r="G61" s="51" t="str">
        <f t="shared" si="2"/>
        <v>0</v>
      </c>
      <c r="H61" s="52" t="str">
        <f t="shared" si="3"/>
        <v/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1</v>
      </c>
      <c r="E65" s="52" t="str">
        <f t="shared" si="0"/>
        <v/>
      </c>
      <c r="F65" s="52">
        <f t="shared" si="1"/>
        <v>0.5</v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139</v>
      </c>
      <c r="D73" s="29">
        <f>SUM(D74:D159)</f>
        <v>116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-0.16546762589928057</v>
      </c>
      <c r="H73" s="31">
        <f>+IF(OR(AND(E73=""),(G73="")),"",E73*G73)</f>
        <v>-0.16546762589928057</v>
      </c>
    </row>
    <row r="74" spans="1:8" x14ac:dyDescent="0.2">
      <c r="B74" s="53" t="s">
        <v>437</v>
      </c>
      <c r="C74" s="54">
        <v>1</v>
      </c>
      <c r="D74" s="54">
        <v>1</v>
      </c>
      <c r="E74" s="58">
        <f>+IF(C74=0,"",C74/C$73)</f>
        <v>7.1942446043165471E-3</v>
      </c>
      <c r="F74" s="58">
        <f>+IF(D74=0,"",D74/D$73)</f>
        <v>8.6206896551724137E-3</v>
      </c>
      <c r="G74" s="51">
        <f>+IF(OR(AND(D74=0),(C74=0)),"0",((D74-C74)/C74))</f>
        <v>0</v>
      </c>
      <c r="H74" s="52">
        <f>+IF(OR(AND(E74=""),(G74="")),"",E74*G74)</f>
        <v>0</v>
      </c>
    </row>
    <row r="75" spans="1:8" x14ac:dyDescent="0.2">
      <c r="B75" s="53" t="s">
        <v>585</v>
      </c>
      <c r="C75" s="54">
        <v>0</v>
      </c>
      <c r="D75" s="54">
        <v>1</v>
      </c>
      <c r="E75" s="58" t="str">
        <f t="shared" ref="E75:E146" si="12">+IF(C75=0,"",C75/C$73)</f>
        <v/>
      </c>
      <c r="F75" s="58">
        <f t="shared" ref="F75:F146" si="13">+IF(D75=0,"",D75/D$73)</f>
        <v>8.6206896551724137E-3</v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0</v>
      </c>
      <c r="D76" s="54">
        <v>0</v>
      </c>
      <c r="E76" s="58" t="str">
        <f t="shared" ref="E76" si="16">+IF(C76=0,"",C76/C$73)</f>
        <v/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8</v>
      </c>
      <c r="D77" s="54">
        <v>4</v>
      </c>
      <c r="E77" s="58">
        <f t="shared" si="12"/>
        <v>5.7553956834532377E-2</v>
      </c>
      <c r="F77" s="58">
        <f t="shared" si="13"/>
        <v>3.4482758620689655E-2</v>
      </c>
      <c r="G77" s="51">
        <f t="shared" si="14"/>
        <v>-0.5</v>
      </c>
      <c r="H77" s="52">
        <f t="shared" si="15"/>
        <v>-2.8776978417266189E-2</v>
      </c>
    </row>
    <row r="78" spans="1:8" x14ac:dyDescent="0.2">
      <c r="B78" s="53" t="s">
        <v>179</v>
      </c>
      <c r="C78" s="54">
        <v>2</v>
      </c>
      <c r="D78" s="54">
        <v>3</v>
      </c>
      <c r="E78" s="58">
        <f t="shared" si="12"/>
        <v>1.4388489208633094E-2</v>
      </c>
      <c r="F78" s="58">
        <f t="shared" si="13"/>
        <v>2.5862068965517241E-2</v>
      </c>
      <c r="G78" s="51">
        <f t="shared" si="14"/>
        <v>0.5</v>
      </c>
      <c r="H78" s="52">
        <f t="shared" si="15"/>
        <v>7.1942446043165471E-3</v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0</v>
      </c>
      <c r="E85" s="58" t="str">
        <f t="shared" si="12"/>
        <v/>
      </c>
      <c r="F85" s="58" t="str">
        <f t="shared" si="13"/>
        <v/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1</v>
      </c>
      <c r="D86" s="54">
        <v>0</v>
      </c>
      <c r="E86" s="58">
        <f t="shared" si="12"/>
        <v>7.1942446043165471E-3</v>
      </c>
      <c r="F86" s="58" t="str">
        <f t="shared" si="13"/>
        <v/>
      </c>
      <c r="G86" s="51" t="str">
        <f t="shared" si="14"/>
        <v>0</v>
      </c>
      <c r="H86" s="52">
        <f t="shared" si="15"/>
        <v>0</v>
      </c>
    </row>
    <row r="87" spans="1:8" x14ac:dyDescent="0.2">
      <c r="B87" s="53" t="s">
        <v>184</v>
      </c>
      <c r="C87" s="54">
        <v>2</v>
      </c>
      <c r="D87" s="54">
        <v>0</v>
      </c>
      <c r="E87" s="58">
        <f t="shared" si="12"/>
        <v>1.4388489208633094E-2</v>
      </c>
      <c r="F87" s="58" t="str">
        <f t="shared" si="13"/>
        <v/>
      </c>
      <c r="G87" s="51" t="str">
        <f t="shared" si="14"/>
        <v>0</v>
      </c>
      <c r="H87" s="52">
        <f t="shared" si="15"/>
        <v>0</v>
      </c>
    </row>
    <row r="88" spans="1:8" s="32" customFormat="1" x14ac:dyDescent="0.2">
      <c r="A88" s="40"/>
      <c r="B88" s="55" t="s">
        <v>587</v>
      </c>
      <c r="C88" s="56">
        <v>0</v>
      </c>
      <c r="D88" s="54">
        <v>0</v>
      </c>
      <c r="E88" s="58" t="str">
        <f t="shared" ref="E88" si="24">+IF(C88=0,"",C88/C$73)</f>
        <v/>
      </c>
      <c r="F88" s="58" t="str">
        <f t="shared" ref="F88" si="25">+IF(D88=0,"",D88/D$73)</f>
        <v/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1</v>
      </c>
      <c r="D89" s="54">
        <v>2</v>
      </c>
      <c r="E89" s="58">
        <f t="shared" si="12"/>
        <v>7.1942446043165471E-3</v>
      </c>
      <c r="F89" s="58">
        <f t="shared" si="13"/>
        <v>1.7241379310344827E-2</v>
      </c>
      <c r="G89" s="51">
        <f t="shared" si="14"/>
        <v>1</v>
      </c>
      <c r="H89" s="52">
        <f t="shared" si="15"/>
        <v>7.1942446043165471E-3</v>
      </c>
    </row>
    <row r="90" spans="1:8" x14ac:dyDescent="0.2">
      <c r="B90" s="53" t="s">
        <v>186</v>
      </c>
      <c r="C90" s="54">
        <v>1</v>
      </c>
      <c r="D90" s="54">
        <v>0</v>
      </c>
      <c r="E90" s="58">
        <f t="shared" si="12"/>
        <v>7.1942446043165471E-3</v>
      </c>
      <c r="F90" s="58" t="str">
        <f t="shared" si="13"/>
        <v/>
      </c>
      <c r="G90" s="51" t="str">
        <f t="shared" si="14"/>
        <v>0</v>
      </c>
      <c r="H90" s="52">
        <f t="shared" si="15"/>
        <v>0</v>
      </c>
    </row>
    <row r="91" spans="1:8" x14ac:dyDescent="0.2">
      <c r="B91" s="53" t="s">
        <v>21</v>
      </c>
      <c r="C91" s="54">
        <v>1</v>
      </c>
      <c r="D91" s="54">
        <v>0</v>
      </c>
      <c r="E91" s="58">
        <f t="shared" si="12"/>
        <v>7.1942446043165471E-3</v>
      </c>
      <c r="F91" s="58" t="str">
        <f t="shared" si="13"/>
        <v/>
      </c>
      <c r="G91" s="51" t="str">
        <f t="shared" si="14"/>
        <v>0</v>
      </c>
      <c r="H91" s="52">
        <f t="shared" si="15"/>
        <v>0</v>
      </c>
    </row>
    <row r="92" spans="1:8" x14ac:dyDescent="0.2">
      <c r="B92" s="53" t="s">
        <v>439</v>
      </c>
      <c r="C92" s="54">
        <v>0</v>
      </c>
      <c r="D92" s="54">
        <v>0</v>
      </c>
      <c r="E92" s="58" t="str">
        <f t="shared" si="12"/>
        <v/>
      </c>
      <c r="F92" s="58" t="str">
        <f t="shared" si="13"/>
        <v/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1</v>
      </c>
      <c r="E94" s="58" t="str">
        <f t="shared" ref="E94:E95" si="28">+IF(C94=0,"",C94/C$73)</f>
        <v/>
      </c>
      <c r="F94" s="58">
        <f t="shared" ref="F94:F95" si="29">+IF(D94=0,"",D94/D$73)</f>
        <v>8.6206896551724137E-3</v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1</v>
      </c>
      <c r="E95" s="58" t="str">
        <f t="shared" si="28"/>
        <v/>
      </c>
      <c r="F95" s="58">
        <f t="shared" si="29"/>
        <v>8.6206896551724137E-3</v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3</v>
      </c>
      <c r="D96" s="54">
        <v>0</v>
      </c>
      <c r="E96" s="58">
        <f t="shared" si="12"/>
        <v>2.1582733812949641E-2</v>
      </c>
      <c r="F96" s="58" t="str">
        <f t="shared" si="13"/>
        <v/>
      </c>
      <c r="G96" s="51" t="str">
        <f t="shared" si="14"/>
        <v>0</v>
      </c>
      <c r="H96" s="52">
        <f t="shared" si="15"/>
        <v>0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3</v>
      </c>
      <c r="E99" s="58" t="str">
        <f t="shared" si="12"/>
        <v/>
      </c>
      <c r="F99" s="58">
        <f t="shared" si="13"/>
        <v>2.5862068965517241E-2</v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2</v>
      </c>
      <c r="D100" s="54">
        <v>1</v>
      </c>
      <c r="E100" s="58">
        <f t="shared" si="12"/>
        <v>1.4388489208633094E-2</v>
      </c>
      <c r="F100" s="58">
        <f t="shared" si="13"/>
        <v>8.6206896551724137E-3</v>
      </c>
      <c r="G100" s="51">
        <f t="shared" si="14"/>
        <v>-0.5</v>
      </c>
      <c r="H100" s="52">
        <f t="shared" si="15"/>
        <v>-7.1942446043165471E-3</v>
      </c>
    </row>
    <row r="101" spans="1:8" x14ac:dyDescent="0.2">
      <c r="B101" s="53" t="s">
        <v>440</v>
      </c>
      <c r="C101" s="54">
        <v>1</v>
      </c>
      <c r="D101" s="54">
        <v>0</v>
      </c>
      <c r="E101" s="58">
        <f t="shared" si="12"/>
        <v>7.1942446043165471E-3</v>
      </c>
      <c r="F101" s="58" t="str">
        <f t="shared" si="13"/>
        <v/>
      </c>
      <c r="G101" s="51" t="str">
        <f t="shared" si="14"/>
        <v>0</v>
      </c>
      <c r="H101" s="52">
        <f t="shared" si="15"/>
        <v>0</v>
      </c>
    </row>
    <row r="102" spans="1:8" x14ac:dyDescent="0.2">
      <c r="B102" s="53" t="s">
        <v>18</v>
      </c>
      <c r="C102" s="54">
        <v>0</v>
      </c>
      <c r="D102" s="54">
        <v>1</v>
      </c>
      <c r="E102" s="58" t="str">
        <f t="shared" si="12"/>
        <v/>
      </c>
      <c r="F102" s="58">
        <f t="shared" si="13"/>
        <v>8.6206896551724137E-3</v>
      </c>
      <c r="G102" s="51" t="str">
        <f t="shared" si="14"/>
        <v>0</v>
      </c>
      <c r="H102" s="52" t="str">
        <f t="shared" si="15"/>
        <v/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0</v>
      </c>
      <c r="D107" s="54">
        <v>0</v>
      </c>
      <c r="E107" s="58" t="str">
        <f t="shared" si="12"/>
        <v/>
      </c>
      <c r="F107" s="58" t="str">
        <f t="shared" si="13"/>
        <v/>
      </c>
      <c r="G107" s="51" t="str">
        <f t="shared" si="14"/>
        <v>0</v>
      </c>
      <c r="H107" s="52" t="str">
        <f t="shared" si="15"/>
        <v/>
      </c>
    </row>
    <row r="108" spans="1:8" x14ac:dyDescent="0.2">
      <c r="B108" s="53" t="s">
        <v>194</v>
      </c>
      <c r="C108" s="54">
        <v>0</v>
      </c>
      <c r="D108" s="54">
        <v>2</v>
      </c>
      <c r="E108" s="58" t="str">
        <f t="shared" si="12"/>
        <v/>
      </c>
      <c r="F108" s="58">
        <f t="shared" si="13"/>
        <v>1.7241379310344827E-2</v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0</v>
      </c>
      <c r="D109" s="54">
        <v>0</v>
      </c>
      <c r="E109" s="58" t="str">
        <f t="shared" si="12"/>
        <v/>
      </c>
      <c r="F109" s="58" t="str">
        <f t="shared" si="13"/>
        <v/>
      </c>
      <c r="G109" s="51" t="str">
        <f t="shared" si="14"/>
        <v>0</v>
      </c>
      <c r="H109" s="52" t="str">
        <f t="shared" si="15"/>
        <v/>
      </c>
    </row>
    <row r="110" spans="1:8" x14ac:dyDescent="0.2">
      <c r="B110" s="53" t="s">
        <v>196</v>
      </c>
      <c r="C110" s="54">
        <v>1</v>
      </c>
      <c r="D110" s="54">
        <v>0</v>
      </c>
      <c r="E110" s="58">
        <f t="shared" si="12"/>
        <v>7.1942446043165471E-3</v>
      </c>
      <c r="F110" s="58" t="str">
        <f t="shared" si="13"/>
        <v/>
      </c>
      <c r="G110" s="51" t="str">
        <f t="shared" si="14"/>
        <v>0</v>
      </c>
      <c r="H110" s="52">
        <f t="shared" si="15"/>
        <v>0</v>
      </c>
    </row>
    <row r="111" spans="1:8" x14ac:dyDescent="0.2">
      <c r="B111" s="53" t="s">
        <v>197</v>
      </c>
      <c r="C111" s="54">
        <v>0</v>
      </c>
      <c r="D111" s="54">
        <v>0</v>
      </c>
      <c r="E111" s="58" t="str">
        <f t="shared" si="12"/>
        <v/>
      </c>
      <c r="F111" s="58" t="str">
        <f t="shared" si="13"/>
        <v/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1</v>
      </c>
      <c r="E113" s="58" t="str">
        <f t="shared" si="12"/>
        <v/>
      </c>
      <c r="F113" s="58">
        <f t="shared" si="13"/>
        <v>8.6206896551724137E-3</v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0</v>
      </c>
      <c r="D116" s="54">
        <v>0</v>
      </c>
      <c r="E116" s="58" t="str">
        <f t="shared" si="12"/>
        <v/>
      </c>
      <c r="F116" s="58" t="str">
        <f t="shared" si="13"/>
        <v/>
      </c>
      <c r="G116" s="51" t="str">
        <f t="shared" si="14"/>
        <v>0</v>
      </c>
      <c r="H116" s="52" t="str">
        <f t="shared" si="15"/>
        <v/>
      </c>
    </row>
    <row r="117" spans="2:8" x14ac:dyDescent="0.2">
      <c r="B117" s="53" t="s">
        <v>24</v>
      </c>
      <c r="C117" s="54">
        <v>3</v>
      </c>
      <c r="D117" s="54">
        <v>1</v>
      </c>
      <c r="E117" s="58">
        <f t="shared" si="12"/>
        <v>2.1582733812949641E-2</v>
      </c>
      <c r="F117" s="58">
        <f t="shared" si="13"/>
        <v>8.6206896551724137E-3</v>
      </c>
      <c r="G117" s="51">
        <f t="shared" si="14"/>
        <v>-0.66666666666666663</v>
      </c>
      <c r="H117" s="52">
        <f t="shared" si="15"/>
        <v>-1.4388489208633094E-2</v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1</v>
      </c>
      <c r="D119" s="54">
        <v>0</v>
      </c>
      <c r="E119" s="58">
        <f t="shared" si="12"/>
        <v>7.1942446043165471E-3</v>
      </c>
      <c r="F119" s="58" t="str">
        <f t="shared" si="13"/>
        <v/>
      </c>
      <c r="G119" s="51" t="str">
        <f t="shared" si="14"/>
        <v>0</v>
      </c>
      <c r="H119" s="52">
        <f t="shared" si="15"/>
        <v>0</v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2</v>
      </c>
      <c r="D121" s="54">
        <v>4</v>
      </c>
      <c r="E121" s="58">
        <f t="shared" si="12"/>
        <v>1.4388489208633094E-2</v>
      </c>
      <c r="F121" s="58">
        <f t="shared" si="13"/>
        <v>3.4482758620689655E-2</v>
      </c>
      <c r="G121" s="51">
        <f t="shared" si="14"/>
        <v>1</v>
      </c>
      <c r="H121" s="52">
        <f t="shared" si="15"/>
        <v>1.4388489208633094E-2</v>
      </c>
    </row>
    <row r="122" spans="2:8" x14ac:dyDescent="0.2">
      <c r="B122" s="53" t="s">
        <v>202</v>
      </c>
      <c r="C122" s="54">
        <v>5</v>
      </c>
      <c r="D122" s="54">
        <v>9</v>
      </c>
      <c r="E122" s="58">
        <f t="shared" si="12"/>
        <v>3.5971223021582732E-2</v>
      </c>
      <c r="F122" s="58">
        <f t="shared" si="13"/>
        <v>7.7586206896551727E-2</v>
      </c>
      <c r="G122" s="51">
        <f t="shared" si="14"/>
        <v>0.8</v>
      </c>
      <c r="H122" s="52">
        <f t="shared" si="15"/>
        <v>2.8776978417266189E-2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1</v>
      </c>
      <c r="D124" s="54">
        <v>10</v>
      </c>
      <c r="E124" s="58">
        <f t="shared" si="12"/>
        <v>7.1942446043165471E-3</v>
      </c>
      <c r="F124" s="58">
        <f t="shared" si="13"/>
        <v>8.6206896551724144E-2</v>
      </c>
      <c r="G124" s="51">
        <f t="shared" si="14"/>
        <v>9</v>
      </c>
      <c r="H124" s="52">
        <f t="shared" si="15"/>
        <v>6.4748201438848921E-2</v>
      </c>
    </row>
    <row r="125" spans="2:8" x14ac:dyDescent="0.2">
      <c r="B125" s="53" t="s">
        <v>203</v>
      </c>
      <c r="C125" s="54">
        <v>1</v>
      </c>
      <c r="D125" s="54">
        <v>1</v>
      </c>
      <c r="E125" s="58">
        <f t="shared" si="12"/>
        <v>7.1942446043165471E-3</v>
      </c>
      <c r="F125" s="58">
        <f t="shared" si="13"/>
        <v>8.6206896551724137E-3</v>
      </c>
      <c r="G125" s="51">
        <f t="shared" si="14"/>
        <v>0</v>
      </c>
      <c r="H125" s="52">
        <f t="shared" si="15"/>
        <v>0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47</v>
      </c>
      <c r="D127" s="54">
        <v>41</v>
      </c>
      <c r="E127" s="58">
        <f t="shared" si="12"/>
        <v>0.33812949640287771</v>
      </c>
      <c r="F127" s="58">
        <f t="shared" si="13"/>
        <v>0.35344827586206895</v>
      </c>
      <c r="G127" s="51">
        <f t="shared" si="14"/>
        <v>-0.1276595744680851</v>
      </c>
      <c r="H127" s="52">
        <f t="shared" si="15"/>
        <v>-4.3165467625899276E-2</v>
      </c>
    </row>
    <row r="128" spans="2:8" x14ac:dyDescent="0.2">
      <c r="B128" s="53" t="s">
        <v>204</v>
      </c>
      <c r="C128" s="54">
        <v>0</v>
      </c>
      <c r="D128" s="54">
        <v>0</v>
      </c>
      <c r="E128" s="58" t="str">
        <f t="shared" si="12"/>
        <v/>
      </c>
      <c r="F128" s="58" t="str">
        <f t="shared" si="13"/>
        <v/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33</v>
      </c>
      <c r="D130" s="54">
        <v>12</v>
      </c>
      <c r="E130" s="58">
        <f t="shared" si="12"/>
        <v>0.23741007194244604</v>
      </c>
      <c r="F130" s="58">
        <f t="shared" si="13"/>
        <v>0.10344827586206896</v>
      </c>
      <c r="G130" s="51">
        <f t="shared" si="14"/>
        <v>-0.63636363636363635</v>
      </c>
      <c r="H130" s="52">
        <f t="shared" si="15"/>
        <v>-0.15107913669064749</v>
      </c>
    </row>
    <row r="131" spans="1:8" x14ac:dyDescent="0.2">
      <c r="B131" s="53" t="s">
        <v>32</v>
      </c>
      <c r="C131" s="54">
        <v>1</v>
      </c>
      <c r="D131" s="54">
        <v>1</v>
      </c>
      <c r="E131" s="58">
        <f t="shared" si="12"/>
        <v>7.1942446043165471E-3</v>
      </c>
      <c r="F131" s="58">
        <f t="shared" si="13"/>
        <v>8.6206896551724137E-3</v>
      </c>
      <c r="G131" s="51">
        <f t="shared" si="14"/>
        <v>0</v>
      </c>
      <c r="H131" s="52">
        <f t="shared" si="15"/>
        <v>0</v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2</v>
      </c>
      <c r="D133" s="54">
        <v>3</v>
      </c>
      <c r="E133" s="58">
        <f t="shared" si="12"/>
        <v>1.4388489208633094E-2</v>
      </c>
      <c r="F133" s="58">
        <f t="shared" si="13"/>
        <v>2.5862068965517241E-2</v>
      </c>
      <c r="G133" s="51">
        <f t="shared" si="14"/>
        <v>0.5</v>
      </c>
      <c r="H133" s="52">
        <f t="shared" si="15"/>
        <v>7.1942446043165471E-3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16</v>
      </c>
      <c r="D139" s="54">
        <v>3</v>
      </c>
      <c r="E139" s="58">
        <f t="shared" si="12"/>
        <v>0.11510791366906475</v>
      </c>
      <c r="F139" s="58">
        <f t="shared" si="13"/>
        <v>2.5862068965517241E-2</v>
      </c>
      <c r="G139" s="51">
        <f t="shared" si="14"/>
        <v>-0.8125</v>
      </c>
      <c r="H139" s="52">
        <f t="shared" si="15"/>
        <v>-9.3525179856115109E-2</v>
      </c>
    </row>
    <row r="140" spans="1:8" x14ac:dyDescent="0.2">
      <c r="B140" s="53" t="s">
        <v>210</v>
      </c>
      <c r="C140" s="54">
        <v>0</v>
      </c>
      <c r="D140" s="54">
        <v>8</v>
      </c>
      <c r="E140" s="58" t="str">
        <f t="shared" si="12"/>
        <v/>
      </c>
      <c r="F140" s="58">
        <f t="shared" si="13"/>
        <v>6.8965517241379309E-2</v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1</v>
      </c>
      <c r="D143" s="56">
        <v>2</v>
      </c>
      <c r="E143" s="57">
        <f t="shared" si="12"/>
        <v>7.1942446043165471E-3</v>
      </c>
      <c r="F143" s="57">
        <f t="shared" si="13"/>
        <v>1.7241379310344827E-2</v>
      </c>
      <c r="G143" s="57">
        <f t="shared" si="14"/>
        <v>1</v>
      </c>
      <c r="H143" s="50">
        <f t="shared" si="15"/>
        <v>7.1942446043165471E-3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1</v>
      </c>
      <c r="D148" s="54">
        <v>0</v>
      </c>
      <c r="E148" s="58">
        <f t="shared" si="56"/>
        <v>7.1942446043165471E-3</v>
      </c>
      <c r="F148" s="58" t="str">
        <f t="shared" si="57"/>
        <v/>
      </c>
      <c r="G148" s="51" t="str">
        <f t="shared" si="58"/>
        <v>0</v>
      </c>
      <c r="H148" s="52">
        <f t="shared" si="59"/>
        <v>0</v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0</v>
      </c>
      <c r="E150" s="58" t="str">
        <f t="shared" si="56"/>
        <v/>
      </c>
      <c r="F150" s="58" t="str">
        <f t="shared" si="57"/>
        <v/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1</v>
      </c>
      <c r="D156" s="54">
        <v>0</v>
      </c>
      <c r="E156" s="58">
        <f t="shared" ref="E156:E159" si="60">+IF(C156=0,"",C156/C$73)</f>
        <v>7.1942446043165471E-3</v>
      </c>
      <c r="F156" s="58" t="str">
        <f t="shared" ref="F156:F159" si="61">+IF(D156=0,"",D156/D$73)</f>
        <v/>
      </c>
      <c r="G156" s="51" t="str">
        <f t="shared" ref="G156:G159" si="62">+IF(OR(AND(D156=0),(C156=0)),"0",((D156-C156)/C156))</f>
        <v>0</v>
      </c>
      <c r="H156" s="52">
        <f t="shared" ref="H156:H159" si="63">+IF(OR(AND(E156=""),(G156="")),"",E156*G156)</f>
        <v>0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51</v>
      </c>
      <c r="D165" s="29">
        <f>SUM(D166:D327)</f>
        <v>91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0.78431372549019607</v>
      </c>
      <c r="H165" s="31">
        <f>+IF(OR(AND(E165=""),(G165="")),"",E165*G165)</f>
        <v>0.78431372549019607</v>
      </c>
    </row>
    <row r="166" spans="1:8" x14ac:dyDescent="0.2">
      <c r="B166" s="59" t="s">
        <v>447</v>
      </c>
      <c r="C166" s="54">
        <v>0</v>
      </c>
      <c r="D166" s="54">
        <v>2</v>
      </c>
      <c r="E166" s="58" t="str">
        <f t="shared" si="64"/>
        <v/>
      </c>
      <c r="F166" s="58">
        <f t="shared" si="65"/>
        <v>2.197802197802198E-2</v>
      </c>
      <c r="G166" s="51" t="str">
        <f>+IF(OR(AND(D166=0),(C166=0)),"0",((D166-C166)/C166))</f>
        <v>0</v>
      </c>
      <c r="H166" s="52" t="str">
        <f>+IF(OR(AND(E166=""),(G166="")),"",E166*G166)</f>
        <v/>
      </c>
    </row>
    <row r="167" spans="1:8" x14ac:dyDescent="0.2">
      <c r="B167" s="59" t="s">
        <v>590</v>
      </c>
      <c r="C167" s="54">
        <v>0</v>
      </c>
      <c r="D167" s="54">
        <v>1</v>
      </c>
      <c r="E167" s="58" t="str">
        <f t="shared" si="64"/>
        <v/>
      </c>
      <c r="F167" s="58">
        <f t="shared" si="65"/>
        <v>1.098901098901099E-2</v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2</v>
      </c>
      <c r="D168" s="54">
        <v>0</v>
      </c>
      <c r="E168" s="58">
        <f t="shared" si="64"/>
        <v>3.9215686274509803E-2</v>
      </c>
      <c r="F168" s="58" t="str">
        <f t="shared" si="65"/>
        <v/>
      </c>
      <c r="G168" s="51" t="str">
        <f t="shared" si="66"/>
        <v>0</v>
      </c>
      <c r="H168" s="52">
        <f t="shared" si="67"/>
        <v>0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0</v>
      </c>
      <c r="D170" s="54">
        <v>0</v>
      </c>
      <c r="E170" s="58" t="str">
        <f t="shared" si="64"/>
        <v/>
      </c>
      <c r="F170" s="58" t="str">
        <f t="shared" si="65"/>
        <v/>
      </c>
      <c r="G170" s="51" t="str">
        <f t="shared" si="66"/>
        <v>0</v>
      </c>
      <c r="H170" s="52" t="str">
        <f t="shared" si="67"/>
        <v/>
      </c>
    </row>
    <row r="171" spans="1:8" x14ac:dyDescent="0.2">
      <c r="B171" s="59" t="s">
        <v>42</v>
      </c>
      <c r="C171" s="54">
        <v>5</v>
      </c>
      <c r="D171" s="54">
        <v>9</v>
      </c>
      <c r="E171" s="58">
        <f t="shared" si="64"/>
        <v>9.8039215686274508E-2</v>
      </c>
      <c r="F171" s="58">
        <f t="shared" si="65"/>
        <v>9.8901098901098897E-2</v>
      </c>
      <c r="G171" s="51">
        <f t="shared" si="66"/>
        <v>0.8</v>
      </c>
      <c r="H171" s="52">
        <f t="shared" si="67"/>
        <v>7.8431372549019607E-2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0</v>
      </c>
      <c r="D173" s="54">
        <v>2</v>
      </c>
      <c r="E173" s="58" t="str">
        <f t="shared" si="64"/>
        <v/>
      </c>
      <c r="F173" s="58">
        <f t="shared" si="65"/>
        <v>2.197802197802198E-2</v>
      </c>
      <c r="G173" s="51" t="str">
        <f t="shared" si="66"/>
        <v>0</v>
      </c>
      <c r="H173" s="52" t="str">
        <f t="shared" si="67"/>
        <v/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1</v>
      </c>
      <c r="E175" s="58" t="str">
        <f t="shared" si="64"/>
        <v/>
      </c>
      <c r="F175" s="58">
        <f t="shared" si="65"/>
        <v>1.098901098901099E-2</v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3</v>
      </c>
      <c r="E176" s="58" t="str">
        <f t="shared" si="64"/>
        <v/>
      </c>
      <c r="F176" s="58">
        <f t="shared" si="65"/>
        <v>3.2967032967032968E-2</v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0</v>
      </c>
      <c r="E177" s="58" t="str">
        <f t="shared" si="64"/>
        <v/>
      </c>
      <c r="F177" s="58" t="str">
        <f t="shared" si="65"/>
        <v/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0</v>
      </c>
      <c r="E178" s="58" t="str">
        <f t="shared" si="64"/>
        <v/>
      </c>
      <c r="F178" s="58" t="str">
        <f t="shared" si="65"/>
        <v/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0</v>
      </c>
      <c r="D179" s="54">
        <v>0</v>
      </c>
      <c r="E179" s="58" t="str">
        <f t="shared" ref="E179:E185" si="68">+IF(C179=0,"",C179/C$165)</f>
        <v/>
      </c>
      <c r="F179" s="58" t="str">
        <f t="shared" ref="F179:F185" si="69">+IF(D179=0,"",D179/D$165)</f>
        <v/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9"/>
      <c r="B180" s="60" t="s">
        <v>450</v>
      </c>
      <c r="C180" s="56">
        <v>0</v>
      </c>
      <c r="D180" s="54">
        <v>0</v>
      </c>
      <c r="E180" s="58" t="str">
        <f t="shared" si="68"/>
        <v/>
      </c>
      <c r="F180" s="58" t="str">
        <f t="shared" si="69"/>
        <v/>
      </c>
      <c r="G180" s="51" t="str">
        <f t="shared" si="70"/>
        <v>0</v>
      </c>
      <c r="H180" s="52" t="str">
        <f t="shared" si="71"/>
        <v/>
      </c>
    </row>
    <row r="181" spans="1:8" s="32" customFormat="1" x14ac:dyDescent="0.2">
      <c r="A181" s="39"/>
      <c r="B181" s="60" t="s">
        <v>595</v>
      </c>
      <c r="C181" s="56">
        <v>0</v>
      </c>
      <c r="D181" s="54">
        <v>0</v>
      </c>
      <c r="E181" s="58" t="str">
        <f t="shared" si="68"/>
        <v/>
      </c>
      <c r="F181" s="58" t="str">
        <f t="shared" si="69"/>
        <v/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0</v>
      </c>
      <c r="D186" s="54">
        <v>0</v>
      </c>
      <c r="E186" s="57" t="str">
        <f t="shared" ref="E186:F191" si="72">+IF(C186=0,"",C186/C$165)</f>
        <v/>
      </c>
      <c r="F186" s="57" t="str">
        <f t="shared" si="72"/>
        <v/>
      </c>
      <c r="G186" s="57" t="str">
        <f t="shared" si="66"/>
        <v>0</v>
      </c>
      <c r="H186" s="50" t="str">
        <f t="shared" si="67"/>
        <v/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0</v>
      </c>
      <c r="D191" s="54">
        <v>0</v>
      </c>
      <c r="E191" s="57" t="str">
        <f t="shared" si="72"/>
        <v/>
      </c>
      <c r="F191" s="57" t="str">
        <f t="shared" si="72"/>
        <v/>
      </c>
      <c r="G191" s="57" t="str">
        <f t="shared" si="66"/>
        <v>0</v>
      </c>
      <c r="H191" s="50" t="str">
        <f t="shared" si="67"/>
        <v/>
      </c>
    </row>
    <row r="192" spans="1:8" s="32" customFormat="1" x14ac:dyDescent="0.2">
      <c r="A192" s="40"/>
      <c r="B192" s="60" t="s">
        <v>541</v>
      </c>
      <c r="C192" s="56">
        <v>0</v>
      </c>
      <c r="D192" s="54">
        <v>0</v>
      </c>
      <c r="E192" s="57" t="str">
        <f t="shared" ref="E192" si="75">+IF(C192=0,"",C192/C$165)</f>
        <v/>
      </c>
      <c r="F192" s="57" t="str">
        <f t="shared" ref="F192" si="76">+IF(D192=0,"",D192/D$165)</f>
        <v/>
      </c>
      <c r="G192" s="57" t="str">
        <f t="shared" ref="G192" si="77">+IF(OR(AND(D192=0),(C192=0)),"0",((D192-C192)/C192))</f>
        <v>0</v>
      </c>
      <c r="H192" s="50" t="str">
        <f t="shared" ref="H192" si="78">+IF(OR(AND(E192=""),(G192="")),"",E192*G192)</f>
        <v/>
      </c>
    </row>
    <row r="193" spans="1:8" s="32" customFormat="1" x14ac:dyDescent="0.2">
      <c r="A193" s="39"/>
      <c r="B193" s="60" t="s">
        <v>220</v>
      </c>
      <c r="C193" s="56">
        <v>1</v>
      </c>
      <c r="D193" s="54">
        <v>0</v>
      </c>
      <c r="E193" s="57">
        <f t="shared" ref="E193:F199" si="79">+IF(C193=0,"",C193/C$165)</f>
        <v>1.9607843137254902E-2</v>
      </c>
      <c r="F193" s="57" t="str">
        <f t="shared" si="79"/>
        <v/>
      </c>
      <c r="G193" s="57" t="str">
        <f t="shared" si="66"/>
        <v>0</v>
      </c>
      <c r="H193" s="50">
        <f t="shared" si="67"/>
        <v>0</v>
      </c>
    </row>
    <row r="194" spans="1:8" s="32" customFormat="1" x14ac:dyDescent="0.2">
      <c r="A194" s="39"/>
      <c r="B194" s="60" t="s">
        <v>221</v>
      </c>
      <c r="C194" s="56">
        <v>4</v>
      </c>
      <c r="D194" s="54">
        <v>7</v>
      </c>
      <c r="E194" s="57">
        <f t="shared" si="79"/>
        <v>7.8431372549019607E-2</v>
      </c>
      <c r="F194" s="57">
        <f t="shared" si="79"/>
        <v>7.6923076923076927E-2</v>
      </c>
      <c r="G194" s="57">
        <f t="shared" si="66"/>
        <v>0.75</v>
      </c>
      <c r="H194" s="50">
        <f t="shared" si="67"/>
        <v>5.8823529411764705E-2</v>
      </c>
    </row>
    <row r="195" spans="1:8" s="32" customFormat="1" x14ac:dyDescent="0.2">
      <c r="A195" s="39"/>
      <c r="B195" s="60" t="s">
        <v>222</v>
      </c>
      <c r="C195" s="56">
        <v>0</v>
      </c>
      <c r="D195" s="54">
        <v>3</v>
      </c>
      <c r="E195" s="57" t="str">
        <f t="shared" si="79"/>
        <v/>
      </c>
      <c r="F195" s="57">
        <f t="shared" si="79"/>
        <v>3.2967032967032968E-2</v>
      </c>
      <c r="G195" s="57" t="str">
        <f t="shared" si="66"/>
        <v>0</v>
      </c>
      <c r="H195" s="50" t="str">
        <f t="shared" si="67"/>
        <v/>
      </c>
    </row>
    <row r="196" spans="1:8" x14ac:dyDescent="0.2">
      <c r="B196" s="59" t="s">
        <v>223</v>
      </c>
      <c r="C196" s="54">
        <v>12</v>
      </c>
      <c r="D196" s="54">
        <v>10</v>
      </c>
      <c r="E196" s="58">
        <f t="shared" si="79"/>
        <v>0.23529411764705882</v>
      </c>
      <c r="F196" s="58">
        <f t="shared" si="79"/>
        <v>0.10989010989010989</v>
      </c>
      <c r="G196" s="51">
        <f t="shared" si="66"/>
        <v>-0.16666666666666666</v>
      </c>
      <c r="H196" s="52">
        <f t="shared" si="67"/>
        <v>-3.9215686274509803E-2</v>
      </c>
    </row>
    <row r="197" spans="1:8" x14ac:dyDescent="0.2">
      <c r="B197" s="59" t="s">
        <v>452</v>
      </c>
      <c r="C197" s="54">
        <v>0</v>
      </c>
      <c r="D197" s="54">
        <v>0</v>
      </c>
      <c r="E197" s="58" t="str">
        <f t="shared" si="79"/>
        <v/>
      </c>
      <c r="F197" s="58" t="str">
        <f t="shared" si="79"/>
        <v/>
      </c>
      <c r="G197" s="51" t="str">
        <f t="shared" si="66"/>
        <v>0</v>
      </c>
      <c r="H197" s="52" t="str">
        <f t="shared" si="67"/>
        <v/>
      </c>
    </row>
    <row r="198" spans="1:8" x14ac:dyDescent="0.2">
      <c r="B198" s="59" t="s">
        <v>453</v>
      </c>
      <c r="C198" s="54">
        <v>0</v>
      </c>
      <c r="D198" s="54">
        <v>3</v>
      </c>
      <c r="E198" s="58" t="str">
        <f t="shared" si="79"/>
        <v/>
      </c>
      <c r="F198" s="58">
        <f t="shared" si="79"/>
        <v>3.2967032967032968E-2</v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0</v>
      </c>
      <c r="D200" s="54">
        <v>0</v>
      </c>
      <c r="E200" s="58" t="str">
        <f t="shared" ref="E200" si="80">+IF(C200=0,"",C200/C$165)</f>
        <v/>
      </c>
      <c r="F200" s="58" t="str">
        <f t="shared" ref="F200" si="81">+IF(D200=0,"",D200/D$165)</f>
        <v/>
      </c>
      <c r="G200" s="51" t="str">
        <f t="shared" ref="G200" si="82">+IF(OR(AND(D200=0),(C200=0)),"0",((D200-C200)/C200))</f>
        <v>0</v>
      </c>
      <c r="H200" s="52" t="str">
        <f t="shared" ref="H200" si="83">+IF(OR(AND(E200=""),(G200="")),"",E200*G200)</f>
        <v/>
      </c>
    </row>
    <row r="201" spans="1:8" s="32" customFormat="1" x14ac:dyDescent="0.2">
      <c r="A201" s="39"/>
      <c r="B201" s="60" t="s">
        <v>226</v>
      </c>
      <c r="C201" s="56">
        <v>0</v>
      </c>
      <c r="D201" s="54">
        <v>0</v>
      </c>
      <c r="E201" s="57" t="str">
        <f t="shared" ref="E201:F208" si="84">+IF(C201=0,"",C201/C$165)</f>
        <v/>
      </c>
      <c r="F201" s="57" t="str">
        <f t="shared" si="84"/>
        <v/>
      </c>
      <c r="G201" s="57" t="str">
        <f t="shared" si="66"/>
        <v>0</v>
      </c>
      <c r="H201" s="50" t="str">
        <f t="shared" si="67"/>
        <v/>
      </c>
    </row>
    <row r="202" spans="1:8" s="32" customFormat="1" x14ac:dyDescent="0.2">
      <c r="A202" s="39"/>
      <c r="B202" s="60" t="s">
        <v>227</v>
      </c>
      <c r="C202" s="56">
        <v>2</v>
      </c>
      <c r="D202" s="54">
        <v>1</v>
      </c>
      <c r="E202" s="57">
        <f t="shared" si="84"/>
        <v>3.9215686274509803E-2</v>
      </c>
      <c r="F202" s="57">
        <f t="shared" si="84"/>
        <v>1.098901098901099E-2</v>
      </c>
      <c r="G202" s="57">
        <f t="shared" si="66"/>
        <v>-0.5</v>
      </c>
      <c r="H202" s="50">
        <f t="shared" si="67"/>
        <v>-1.9607843137254902E-2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1</v>
      </c>
      <c r="D204" s="54">
        <v>0</v>
      </c>
      <c r="E204" s="57">
        <f t="shared" si="84"/>
        <v>1.9607843137254902E-2</v>
      </c>
      <c r="F204" s="57" t="str">
        <f t="shared" si="84"/>
        <v/>
      </c>
      <c r="G204" s="57" t="str">
        <f t="shared" si="66"/>
        <v>0</v>
      </c>
      <c r="H204" s="50">
        <f t="shared" si="67"/>
        <v>0</v>
      </c>
    </row>
    <row r="205" spans="1:8" s="32" customFormat="1" x14ac:dyDescent="0.2">
      <c r="A205" s="39"/>
      <c r="B205" s="60" t="s">
        <v>47</v>
      </c>
      <c r="C205" s="56">
        <v>6</v>
      </c>
      <c r="D205" s="54">
        <v>4</v>
      </c>
      <c r="E205" s="57">
        <f t="shared" si="84"/>
        <v>0.11764705882352941</v>
      </c>
      <c r="F205" s="57">
        <f t="shared" si="84"/>
        <v>4.3956043956043959E-2</v>
      </c>
      <c r="G205" s="57">
        <f t="shared" si="66"/>
        <v>-0.33333333333333331</v>
      </c>
      <c r="H205" s="50">
        <f t="shared" si="67"/>
        <v>-3.9215686274509803E-2</v>
      </c>
    </row>
    <row r="206" spans="1:8" s="32" customFormat="1" x14ac:dyDescent="0.2">
      <c r="A206" s="39"/>
      <c r="B206" s="60" t="s">
        <v>229</v>
      </c>
      <c r="C206" s="56">
        <v>0</v>
      </c>
      <c r="D206" s="54">
        <v>2</v>
      </c>
      <c r="E206" s="57" t="str">
        <f t="shared" si="84"/>
        <v/>
      </c>
      <c r="F206" s="57">
        <f t="shared" si="84"/>
        <v>2.197802197802198E-2</v>
      </c>
      <c r="G206" s="57" t="str">
        <f t="shared" si="66"/>
        <v>0</v>
      </c>
      <c r="H206" s="50" t="str">
        <f t="shared" si="67"/>
        <v/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8</v>
      </c>
      <c r="E213" s="58" t="str">
        <f t="shared" si="89"/>
        <v/>
      </c>
      <c r="F213" s="58">
        <f t="shared" si="90"/>
        <v>8.7912087912087919E-2</v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1</v>
      </c>
      <c r="D215" s="54">
        <v>0</v>
      </c>
      <c r="E215" s="58">
        <f t="shared" si="89"/>
        <v>1.9607843137254902E-2</v>
      </c>
      <c r="F215" s="58" t="str">
        <f t="shared" si="90"/>
        <v/>
      </c>
      <c r="G215" s="51" t="str">
        <f t="shared" si="66"/>
        <v>0</v>
      </c>
      <c r="H215" s="52">
        <f t="shared" si="67"/>
        <v>0</v>
      </c>
    </row>
    <row r="216" spans="1:8" x14ac:dyDescent="0.2">
      <c r="B216" s="59" t="s">
        <v>234</v>
      </c>
      <c r="C216" s="54">
        <v>0</v>
      </c>
      <c r="D216" s="54">
        <v>3</v>
      </c>
      <c r="E216" s="58" t="str">
        <f t="shared" si="89"/>
        <v/>
      </c>
      <c r="F216" s="58">
        <f t="shared" si="90"/>
        <v>3.2967032967032968E-2</v>
      </c>
      <c r="G216" s="51" t="str">
        <f t="shared" si="66"/>
        <v>0</v>
      </c>
      <c r="H216" s="52" t="str">
        <f t="shared" si="67"/>
        <v/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0</v>
      </c>
      <c r="D229" s="54">
        <v>1</v>
      </c>
      <c r="E229" s="58" t="str">
        <f t="shared" si="89"/>
        <v/>
      </c>
      <c r="F229" s="58">
        <f t="shared" si="90"/>
        <v>1.098901098901099E-2</v>
      </c>
      <c r="G229" s="51" t="str">
        <f t="shared" si="66"/>
        <v>0</v>
      </c>
      <c r="H229" s="52" t="str">
        <f t="shared" si="67"/>
        <v/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1</v>
      </c>
      <c r="D232" s="54">
        <v>1</v>
      </c>
      <c r="E232" s="58">
        <f t="shared" si="89"/>
        <v>1.9607843137254902E-2</v>
      </c>
      <c r="F232" s="58">
        <f t="shared" si="90"/>
        <v>1.098901098901099E-2</v>
      </c>
      <c r="G232" s="51">
        <f t="shared" si="66"/>
        <v>0</v>
      </c>
      <c r="H232" s="52">
        <f t="shared" si="67"/>
        <v>0</v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4</v>
      </c>
      <c r="E235" s="58" t="str">
        <f t="shared" si="89"/>
        <v/>
      </c>
      <c r="F235" s="58">
        <f t="shared" si="90"/>
        <v>4.3956043956043959E-2</v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1</v>
      </c>
      <c r="E243" s="58" t="str">
        <f t="shared" si="89"/>
        <v/>
      </c>
      <c r="F243" s="58">
        <f t="shared" si="90"/>
        <v>1.098901098901099E-2</v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1</v>
      </c>
      <c r="D256" s="54">
        <v>4</v>
      </c>
      <c r="E256" s="57">
        <f t="shared" si="95"/>
        <v>1.9607843137254902E-2</v>
      </c>
      <c r="F256" s="57">
        <f t="shared" si="96"/>
        <v>4.3956043956043959E-2</v>
      </c>
      <c r="G256" s="57">
        <f t="shared" si="97"/>
        <v>3</v>
      </c>
      <c r="H256" s="50">
        <f t="shared" si="98"/>
        <v>5.8823529411764705E-2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1</v>
      </c>
      <c r="D263" s="54">
        <v>0</v>
      </c>
      <c r="E263" s="57">
        <f t="shared" si="95"/>
        <v>1.9607843137254902E-2</v>
      </c>
      <c r="F263" s="57" t="str">
        <f t="shared" si="96"/>
        <v/>
      </c>
      <c r="G263" s="57" t="str">
        <f t="shared" si="97"/>
        <v>0</v>
      </c>
      <c r="H263" s="50">
        <f t="shared" si="98"/>
        <v>0</v>
      </c>
    </row>
    <row r="264" spans="1:8" s="32" customFormat="1" x14ac:dyDescent="0.2">
      <c r="A264" s="39"/>
      <c r="B264" s="60" t="s">
        <v>60</v>
      </c>
      <c r="C264" s="56">
        <v>0</v>
      </c>
      <c r="D264" s="54">
        <v>0</v>
      </c>
      <c r="E264" s="57" t="str">
        <f t="shared" ref="E264:F267" si="99">+IF(C264=0,"",C264/C$165)</f>
        <v/>
      </c>
      <c r="F264" s="57" t="str">
        <f t="shared" si="99"/>
        <v/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9"/>
      <c r="B265" s="60" t="s">
        <v>65</v>
      </c>
      <c r="C265" s="56">
        <v>0</v>
      </c>
      <c r="D265" s="54">
        <v>2</v>
      </c>
      <c r="E265" s="57" t="str">
        <f t="shared" si="99"/>
        <v/>
      </c>
      <c r="F265" s="57">
        <f t="shared" si="99"/>
        <v>2.197802197802198E-2</v>
      </c>
      <c r="G265" s="57" t="str">
        <f t="shared" si="93"/>
        <v>0</v>
      </c>
      <c r="H265" s="50" t="str">
        <f t="shared" si="94"/>
        <v/>
      </c>
    </row>
    <row r="266" spans="1:8" s="32" customFormat="1" x14ac:dyDescent="0.2">
      <c r="A266" s="39"/>
      <c r="B266" s="60" t="s">
        <v>61</v>
      </c>
      <c r="C266" s="56">
        <v>1</v>
      </c>
      <c r="D266" s="54">
        <v>0</v>
      </c>
      <c r="E266" s="57">
        <f t="shared" si="99"/>
        <v>1.9607843137254902E-2</v>
      </c>
      <c r="F266" s="57" t="str">
        <f t="shared" si="99"/>
        <v/>
      </c>
      <c r="G266" s="57" t="str">
        <f t="shared" si="93"/>
        <v>0</v>
      </c>
      <c r="H266" s="50">
        <f t="shared" si="94"/>
        <v>0</v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1</v>
      </c>
      <c r="E269" s="57" t="str">
        <f t="shared" si="100"/>
        <v/>
      </c>
      <c r="F269" s="57">
        <f t="shared" si="101"/>
        <v>1.098901098901099E-2</v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2</v>
      </c>
      <c r="D272" s="54">
        <v>1</v>
      </c>
      <c r="E272" s="57">
        <f t="shared" si="104"/>
        <v>3.9215686274509803E-2</v>
      </c>
      <c r="F272" s="57">
        <f t="shared" si="104"/>
        <v>1.098901098901099E-2</v>
      </c>
      <c r="G272" s="57">
        <f t="shared" si="93"/>
        <v>-0.5</v>
      </c>
      <c r="H272" s="50">
        <f t="shared" si="94"/>
        <v>-1.9607843137254902E-2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1</v>
      </c>
      <c r="D275" s="54">
        <v>0</v>
      </c>
      <c r="E275" s="57">
        <f t="shared" si="104"/>
        <v>1.9607843137254902E-2</v>
      </c>
      <c r="F275" s="57" t="str">
        <f t="shared" si="104"/>
        <v/>
      </c>
      <c r="G275" s="57" t="str">
        <f t="shared" si="93"/>
        <v>0</v>
      </c>
      <c r="H275" s="50">
        <f t="shared" si="94"/>
        <v>0</v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1</v>
      </c>
      <c r="D279" s="54">
        <v>1</v>
      </c>
      <c r="E279" s="57">
        <f>+IF(C279=0,"",C279/C$165)</f>
        <v>1.9607843137254902E-2</v>
      </c>
      <c r="F279" s="57">
        <f>+IF(D279=0,"",D279/D$165)</f>
        <v>1.098901098901099E-2</v>
      </c>
      <c r="G279" s="57">
        <f t="shared" si="93"/>
        <v>0</v>
      </c>
      <c r="H279" s="50">
        <f t="shared" si="94"/>
        <v>0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6</v>
      </c>
      <c r="D287" s="54">
        <v>15</v>
      </c>
      <c r="E287" s="57">
        <f t="shared" si="113"/>
        <v>0.11764705882352941</v>
      </c>
      <c r="F287" s="57">
        <f t="shared" si="113"/>
        <v>0.16483516483516483</v>
      </c>
      <c r="G287" s="57">
        <f t="shared" si="93"/>
        <v>1.5</v>
      </c>
      <c r="H287" s="50">
        <f t="shared" si="94"/>
        <v>0.1764705882352941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0</v>
      </c>
      <c r="D292" s="54">
        <v>1</v>
      </c>
      <c r="E292" s="57" t="str">
        <f t="shared" si="116"/>
        <v/>
      </c>
      <c r="F292" s="57">
        <f t="shared" si="117"/>
        <v>1.098901098901099E-2</v>
      </c>
      <c r="G292" s="57" t="str">
        <f t="shared" si="93"/>
        <v>0</v>
      </c>
      <c r="H292" s="50" t="str">
        <f t="shared" si="94"/>
        <v/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0</v>
      </c>
      <c r="D301" s="54">
        <v>0</v>
      </c>
      <c r="E301" s="57" t="str">
        <f t="shared" si="116"/>
        <v/>
      </c>
      <c r="F301" s="57" t="str">
        <f t="shared" si="117"/>
        <v/>
      </c>
      <c r="G301" s="57" t="str">
        <f t="shared" si="93"/>
        <v>0</v>
      </c>
      <c r="H301" s="50" t="str">
        <f t="shared" si="94"/>
        <v/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3</v>
      </c>
      <c r="D303" s="54">
        <v>0</v>
      </c>
      <c r="E303" s="57">
        <f t="shared" si="116"/>
        <v>5.8823529411764705E-2</v>
      </c>
      <c r="F303" s="57" t="str">
        <f t="shared" si="117"/>
        <v/>
      </c>
      <c r="G303" s="57" t="str">
        <f t="shared" si="93"/>
        <v>0</v>
      </c>
      <c r="H303" s="50">
        <f t="shared" si="94"/>
        <v>0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0</v>
      </c>
      <c r="D308" s="54">
        <v>0</v>
      </c>
      <c r="E308" s="57" t="str">
        <f t="shared" si="116"/>
        <v/>
      </c>
      <c r="F308" s="57" t="str">
        <f t="shared" si="117"/>
        <v/>
      </c>
      <c r="G308" s="57" t="str">
        <f t="shared" si="93"/>
        <v>0</v>
      </c>
      <c r="H308" s="50" t="str">
        <f t="shared" si="94"/>
        <v/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0</v>
      </c>
      <c r="D312" s="54">
        <v>0</v>
      </c>
      <c r="E312" s="57" t="str">
        <f t="shared" ref="E312" si="118">+IF(C312=0,"",C312/C$165)</f>
        <v/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 t="str">
        <f t="shared" ref="H312" si="121">+IF(OR(AND(E312=""),(G312="")),"",E312*G312)</f>
        <v/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263</v>
      </c>
      <c r="D333" s="29">
        <f>SUM(D334:D547)</f>
        <v>418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0.58935361216730042</v>
      </c>
      <c r="H333" s="31">
        <f>+IF(OR(AND(E333=""),(G333="")),"",E333*G333)</f>
        <v>0.58935361216730042</v>
      </c>
    </row>
    <row r="334" spans="1:8" x14ac:dyDescent="0.2">
      <c r="B334" s="53" t="s">
        <v>75</v>
      </c>
      <c r="C334" s="54">
        <v>0</v>
      </c>
      <c r="D334" s="54">
        <v>3</v>
      </c>
      <c r="E334" s="58" t="str">
        <f t="shared" si="131"/>
        <v/>
      </c>
      <c r="F334" s="58">
        <f t="shared" si="132"/>
        <v>7.1770334928229667E-3</v>
      </c>
      <c r="G334" s="51" t="str">
        <f>+IF(OR(AND(D334=0),(C334=0)),"0",((D334-C334)/C334))</f>
        <v>0</v>
      </c>
      <c r="H334" s="52" t="str">
        <f>+IF(OR(AND(E334=""),(G334="")),"",E334*G334)</f>
        <v/>
      </c>
    </row>
    <row r="335" spans="1:8" x14ac:dyDescent="0.2">
      <c r="B335" s="53" t="s">
        <v>79</v>
      </c>
      <c r="C335" s="54">
        <v>0</v>
      </c>
      <c r="D335" s="54">
        <v>1</v>
      </c>
      <c r="E335" s="58" t="str">
        <f t="shared" si="131"/>
        <v/>
      </c>
      <c r="F335" s="58">
        <f t="shared" si="132"/>
        <v>2.3923444976076554E-3</v>
      </c>
      <c r="G335" s="51" t="str">
        <f t="shared" ref="G335:G400" si="133">+IF(OR(AND(D335=0),(C335=0)),"0",((D335-C335)/C335))</f>
        <v>0</v>
      </c>
      <c r="H335" s="52" t="str">
        <f t="shared" ref="H335:H400" si="134">+IF(OR(AND(E335=""),(G335="")),"",E335*G335)</f>
        <v/>
      </c>
    </row>
    <row r="336" spans="1:8" x14ac:dyDescent="0.2">
      <c r="B336" s="53" t="s">
        <v>71</v>
      </c>
      <c r="C336" s="54">
        <v>0</v>
      </c>
      <c r="D336" s="54">
        <v>0</v>
      </c>
      <c r="E336" s="58" t="str">
        <f t="shared" si="131"/>
        <v/>
      </c>
      <c r="F336" s="58" t="str">
        <f t="shared" si="132"/>
        <v/>
      </c>
      <c r="G336" s="51" t="str">
        <f t="shared" si="133"/>
        <v>0</v>
      </c>
      <c r="H336" s="52" t="str">
        <f t="shared" si="134"/>
        <v/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3</v>
      </c>
      <c r="D339" s="54">
        <v>2</v>
      </c>
      <c r="E339" s="58">
        <f t="shared" si="131"/>
        <v>1.1406844106463879E-2</v>
      </c>
      <c r="F339" s="58">
        <f t="shared" si="132"/>
        <v>4.7846889952153108E-3</v>
      </c>
      <c r="G339" s="51">
        <f t="shared" si="133"/>
        <v>-0.33333333333333331</v>
      </c>
      <c r="H339" s="52">
        <f t="shared" si="134"/>
        <v>-3.8022813688212928E-3</v>
      </c>
    </row>
    <row r="340" spans="1:8" x14ac:dyDescent="0.2">
      <c r="B340" s="53" t="s">
        <v>82</v>
      </c>
      <c r="C340" s="54">
        <v>0</v>
      </c>
      <c r="D340" s="54">
        <v>0</v>
      </c>
      <c r="E340" s="58" t="str">
        <f t="shared" si="131"/>
        <v/>
      </c>
      <c r="F340" s="58" t="str">
        <f t="shared" si="132"/>
        <v/>
      </c>
      <c r="G340" s="51" t="str">
        <f t="shared" si="133"/>
        <v>0</v>
      </c>
      <c r="H340" s="52" t="str">
        <f t="shared" si="134"/>
        <v/>
      </c>
    </row>
    <row r="341" spans="1:8" x14ac:dyDescent="0.2">
      <c r="B341" s="53" t="s">
        <v>598</v>
      </c>
      <c r="C341" s="54">
        <v>0</v>
      </c>
      <c r="D341" s="54">
        <v>0</v>
      </c>
      <c r="E341" s="58" t="str">
        <f t="shared" si="131"/>
        <v/>
      </c>
      <c r="F341" s="58" t="str">
        <f t="shared" si="132"/>
        <v/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0</v>
      </c>
      <c r="D342" s="54">
        <v>0</v>
      </c>
      <c r="E342" s="58" t="str">
        <f t="shared" si="131"/>
        <v/>
      </c>
      <c r="F342" s="58" t="str">
        <f t="shared" si="132"/>
        <v/>
      </c>
      <c r="G342" s="51" t="str">
        <f t="shared" si="133"/>
        <v>0</v>
      </c>
      <c r="H342" s="52" t="str">
        <f t="shared" si="134"/>
        <v/>
      </c>
    </row>
    <row r="343" spans="1:8" x14ac:dyDescent="0.2">
      <c r="B343" s="53" t="s">
        <v>258</v>
      </c>
      <c r="C343" s="54">
        <v>0</v>
      </c>
      <c r="D343" s="54">
        <v>0</v>
      </c>
      <c r="E343" s="58" t="str">
        <f t="shared" si="131"/>
        <v/>
      </c>
      <c r="F343" s="58" t="str">
        <f t="shared" si="132"/>
        <v/>
      </c>
      <c r="G343" s="51" t="str">
        <f t="shared" si="133"/>
        <v>0</v>
      </c>
      <c r="H343" s="52" t="str">
        <f t="shared" si="134"/>
        <v/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7</v>
      </c>
      <c r="D345" s="54">
        <v>12</v>
      </c>
      <c r="E345" s="58">
        <f t="shared" si="131"/>
        <v>2.6615969581749048E-2</v>
      </c>
      <c r="F345" s="58">
        <f t="shared" si="132"/>
        <v>2.8708133971291867E-2</v>
      </c>
      <c r="G345" s="51">
        <f t="shared" si="133"/>
        <v>0.7142857142857143</v>
      </c>
      <c r="H345" s="52">
        <f t="shared" si="134"/>
        <v>1.9011406844106463E-2</v>
      </c>
    </row>
    <row r="346" spans="1:8" x14ac:dyDescent="0.2">
      <c r="B346" s="53" t="s">
        <v>599</v>
      </c>
      <c r="C346" s="54">
        <v>1</v>
      </c>
      <c r="D346" s="54">
        <v>1</v>
      </c>
      <c r="E346" s="58">
        <f t="shared" si="131"/>
        <v>3.8022813688212928E-3</v>
      </c>
      <c r="F346" s="58">
        <f t="shared" si="132"/>
        <v>2.3923444976076554E-3</v>
      </c>
      <c r="G346" s="51">
        <f t="shared" si="133"/>
        <v>0</v>
      </c>
      <c r="H346" s="52">
        <f t="shared" si="134"/>
        <v>0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0</v>
      </c>
      <c r="D348" s="54">
        <v>4</v>
      </c>
      <c r="E348" s="58" t="str">
        <f t="shared" si="131"/>
        <v/>
      </c>
      <c r="F348" s="58">
        <f t="shared" si="132"/>
        <v>9.5693779904306216E-3</v>
      </c>
      <c r="G348" s="51" t="str">
        <f t="shared" si="133"/>
        <v>0</v>
      </c>
      <c r="H348" s="52" t="str">
        <f t="shared" si="134"/>
        <v/>
      </c>
    </row>
    <row r="349" spans="1:8" x14ac:dyDescent="0.2">
      <c r="B349" s="53" t="s">
        <v>77</v>
      </c>
      <c r="C349" s="54">
        <v>0</v>
      </c>
      <c r="D349" s="54">
        <v>0</v>
      </c>
      <c r="E349" s="58" t="str">
        <f t="shared" si="131"/>
        <v/>
      </c>
      <c r="F349" s="58" t="str">
        <f t="shared" si="132"/>
        <v/>
      </c>
      <c r="G349" s="51" t="str">
        <f t="shared" si="133"/>
        <v>0</v>
      </c>
      <c r="H349" s="52" t="str">
        <f t="shared" si="134"/>
        <v/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1</v>
      </c>
      <c r="D353" s="54">
        <v>0</v>
      </c>
      <c r="E353" s="58">
        <f t="shared" si="131"/>
        <v>3.8022813688212928E-3</v>
      </c>
      <c r="F353" s="58" t="str">
        <f t="shared" si="132"/>
        <v/>
      </c>
      <c r="G353" s="51" t="str">
        <f t="shared" si="133"/>
        <v>0</v>
      </c>
      <c r="H353" s="52">
        <f t="shared" si="134"/>
        <v>0</v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1</v>
      </c>
      <c r="D356" s="54">
        <v>0</v>
      </c>
      <c r="E356" s="58">
        <f t="shared" si="131"/>
        <v>3.8022813688212928E-3</v>
      </c>
      <c r="F356" s="58" t="str">
        <f t="shared" si="132"/>
        <v/>
      </c>
      <c r="G356" s="51" t="str">
        <f t="shared" si="133"/>
        <v>0</v>
      </c>
      <c r="H356" s="52">
        <f t="shared" si="134"/>
        <v>0</v>
      </c>
    </row>
    <row r="357" spans="2:8" x14ac:dyDescent="0.2">
      <c r="B357" s="53" t="s">
        <v>600</v>
      </c>
      <c r="C357" s="54">
        <v>1</v>
      </c>
      <c r="D357" s="54">
        <v>4</v>
      </c>
      <c r="E357" s="58">
        <f t="shared" si="131"/>
        <v>3.8022813688212928E-3</v>
      </c>
      <c r="F357" s="58">
        <f t="shared" si="132"/>
        <v>9.5693779904306216E-3</v>
      </c>
      <c r="G357" s="51">
        <f t="shared" si="133"/>
        <v>3</v>
      </c>
      <c r="H357" s="52">
        <f t="shared" si="134"/>
        <v>1.1406844106463879E-2</v>
      </c>
    </row>
    <row r="358" spans="2:8" x14ac:dyDescent="0.2">
      <c r="B358" s="53" t="s">
        <v>87</v>
      </c>
      <c r="C358" s="54">
        <v>0</v>
      </c>
      <c r="D358" s="54">
        <v>0</v>
      </c>
      <c r="E358" s="58" t="str">
        <f t="shared" si="131"/>
        <v/>
      </c>
      <c r="F358" s="58" t="str">
        <f t="shared" si="132"/>
        <v/>
      </c>
      <c r="G358" s="51" t="str">
        <f t="shared" si="133"/>
        <v>0</v>
      </c>
      <c r="H358" s="52" t="str">
        <f t="shared" si="134"/>
        <v/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0</v>
      </c>
      <c r="D362" s="54">
        <v>0</v>
      </c>
      <c r="E362" s="58" t="str">
        <f t="shared" si="131"/>
        <v/>
      </c>
      <c r="F362" s="58" t="str">
        <f t="shared" si="132"/>
        <v/>
      </c>
      <c r="G362" s="51" t="str">
        <f t="shared" si="133"/>
        <v>0</v>
      </c>
      <c r="H362" s="52" t="str">
        <f t="shared" si="134"/>
        <v/>
      </c>
    </row>
    <row r="363" spans="2:8" x14ac:dyDescent="0.2">
      <c r="B363" s="53" t="s">
        <v>348</v>
      </c>
      <c r="C363" s="54">
        <v>0</v>
      </c>
      <c r="D363" s="54">
        <v>1</v>
      </c>
      <c r="E363" s="58" t="str">
        <f t="shared" si="131"/>
        <v/>
      </c>
      <c r="F363" s="58">
        <f t="shared" si="132"/>
        <v>2.3923444976076554E-3</v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1</v>
      </c>
      <c r="D364" s="54">
        <v>0</v>
      </c>
      <c r="E364" s="58">
        <f t="shared" si="131"/>
        <v>3.8022813688212928E-3</v>
      </c>
      <c r="F364" s="58" t="str">
        <f t="shared" si="132"/>
        <v/>
      </c>
      <c r="G364" s="51" t="str">
        <f t="shared" si="133"/>
        <v>0</v>
      </c>
      <c r="H364" s="52">
        <f t="shared" si="134"/>
        <v>0</v>
      </c>
    </row>
    <row r="365" spans="2:8" x14ac:dyDescent="0.2">
      <c r="B365" s="53" t="s">
        <v>501</v>
      </c>
      <c r="C365" s="54">
        <v>6</v>
      </c>
      <c r="D365" s="54">
        <v>6</v>
      </c>
      <c r="E365" s="58">
        <f t="shared" ref="E365:E387" si="137">+IF(C365=0,"",C365/C$333)</f>
        <v>2.2813688212927757E-2</v>
      </c>
      <c r="F365" s="58">
        <f t="shared" ref="F365:F387" si="138">+IF(D365=0,"",D365/D$333)</f>
        <v>1.4354066985645933E-2</v>
      </c>
      <c r="G365" s="51">
        <f t="shared" si="133"/>
        <v>0</v>
      </c>
      <c r="H365" s="52">
        <f t="shared" si="134"/>
        <v>0</v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0</v>
      </c>
      <c r="D367" s="54">
        <v>0</v>
      </c>
      <c r="E367" s="58" t="str">
        <f t="shared" si="137"/>
        <v/>
      </c>
      <c r="F367" s="58" t="str">
        <f t="shared" si="138"/>
        <v/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1</v>
      </c>
      <c r="D369" s="54">
        <v>0</v>
      </c>
      <c r="E369" s="58">
        <f t="shared" si="137"/>
        <v>3.8022813688212928E-3</v>
      </c>
      <c r="F369" s="58" t="str">
        <f t="shared" si="138"/>
        <v/>
      </c>
      <c r="G369" s="51" t="str">
        <f t="shared" si="133"/>
        <v>0</v>
      </c>
      <c r="H369" s="52">
        <f t="shared" si="134"/>
        <v>0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1</v>
      </c>
      <c r="E371" s="57" t="str">
        <f t="shared" si="137"/>
        <v/>
      </c>
      <c r="F371" s="57">
        <f t="shared" si="138"/>
        <v>2.3923444976076554E-3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</v>
      </c>
      <c r="D372" s="54">
        <v>1</v>
      </c>
      <c r="E372" s="58">
        <f t="shared" si="137"/>
        <v>3.8022813688212928E-3</v>
      </c>
      <c r="F372" s="58">
        <f t="shared" si="138"/>
        <v>2.3923444976076554E-3</v>
      </c>
      <c r="G372" s="51">
        <f t="shared" si="133"/>
        <v>0</v>
      </c>
      <c r="H372" s="52">
        <f t="shared" si="134"/>
        <v>0</v>
      </c>
    </row>
    <row r="373" spans="1:8" x14ac:dyDescent="0.2">
      <c r="B373" s="53" t="s">
        <v>95</v>
      </c>
      <c r="C373" s="54">
        <v>0</v>
      </c>
      <c r="D373" s="54">
        <v>0</v>
      </c>
      <c r="E373" s="58" t="str">
        <f t="shared" si="137"/>
        <v/>
      </c>
      <c r="F373" s="58" t="str">
        <f t="shared" si="138"/>
        <v/>
      </c>
      <c r="G373" s="51" t="str">
        <f t="shared" si="133"/>
        <v>0</v>
      </c>
      <c r="H373" s="52" t="str">
        <f t="shared" si="134"/>
        <v/>
      </c>
    </row>
    <row r="374" spans="1:8" x14ac:dyDescent="0.2">
      <c r="B374" s="53" t="s">
        <v>88</v>
      </c>
      <c r="C374" s="54">
        <v>1</v>
      </c>
      <c r="D374" s="54">
        <v>0</v>
      </c>
      <c r="E374" s="58">
        <f t="shared" si="137"/>
        <v>3.8022813688212928E-3</v>
      </c>
      <c r="F374" s="58" t="str">
        <f t="shared" si="138"/>
        <v/>
      </c>
      <c r="G374" s="51" t="str">
        <f t="shared" si="133"/>
        <v>0</v>
      </c>
      <c r="H374" s="52">
        <f t="shared" si="134"/>
        <v>0</v>
      </c>
    </row>
    <row r="375" spans="1:8" x14ac:dyDescent="0.2">
      <c r="B375" s="53" t="s">
        <v>94</v>
      </c>
      <c r="C375" s="54">
        <v>0</v>
      </c>
      <c r="D375" s="54">
        <v>0</v>
      </c>
      <c r="E375" s="58" t="str">
        <f t="shared" si="137"/>
        <v/>
      </c>
      <c r="F375" s="58" t="str">
        <f t="shared" si="138"/>
        <v/>
      </c>
      <c r="G375" s="51" t="str">
        <f t="shared" si="133"/>
        <v>0</v>
      </c>
      <c r="H375" s="52" t="str">
        <f t="shared" si="134"/>
        <v/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0</v>
      </c>
      <c r="D379" s="54">
        <v>0</v>
      </c>
      <c r="E379" s="58" t="str">
        <f t="shared" si="137"/>
        <v/>
      </c>
      <c r="F379" s="58" t="str">
        <f t="shared" si="138"/>
        <v/>
      </c>
      <c r="G379" s="51" t="str">
        <f t="shared" si="133"/>
        <v>0</v>
      </c>
      <c r="H379" s="52" t="str">
        <f t="shared" si="134"/>
        <v/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0</v>
      </c>
      <c r="E383" s="58" t="str">
        <f t="shared" si="137"/>
        <v/>
      </c>
      <c r="F383" s="58" t="str">
        <f t="shared" si="138"/>
        <v/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1</v>
      </c>
      <c r="D384" s="54">
        <v>0</v>
      </c>
      <c r="E384" s="58">
        <f t="shared" si="137"/>
        <v>3.8022813688212928E-3</v>
      </c>
      <c r="F384" s="58" t="str">
        <f t="shared" si="138"/>
        <v/>
      </c>
      <c r="G384" s="51" t="str">
        <f t="shared" si="133"/>
        <v>0</v>
      </c>
      <c r="H384" s="52">
        <f t="shared" si="134"/>
        <v>0</v>
      </c>
    </row>
    <row r="385" spans="1:8" x14ac:dyDescent="0.2">
      <c r="B385" s="53" t="s">
        <v>268</v>
      </c>
      <c r="C385" s="54">
        <v>1</v>
      </c>
      <c r="D385" s="54">
        <v>0</v>
      </c>
      <c r="E385" s="58">
        <f t="shared" si="137"/>
        <v>3.8022813688212928E-3</v>
      </c>
      <c r="F385" s="58" t="str">
        <f t="shared" si="138"/>
        <v/>
      </c>
      <c r="G385" s="51" t="str">
        <f t="shared" si="133"/>
        <v>0</v>
      </c>
      <c r="H385" s="52">
        <f t="shared" si="134"/>
        <v>0</v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4</v>
      </c>
      <c r="D387" s="54">
        <v>5</v>
      </c>
      <c r="E387" s="58">
        <f t="shared" si="137"/>
        <v>1.5209125475285171E-2</v>
      </c>
      <c r="F387" s="58">
        <f t="shared" si="138"/>
        <v>1.1961722488038277E-2</v>
      </c>
      <c r="G387" s="51">
        <f t="shared" si="133"/>
        <v>0.25</v>
      </c>
      <c r="H387" s="52">
        <f t="shared" si="134"/>
        <v>3.8022813688212928E-3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8</v>
      </c>
      <c r="D395" s="54">
        <v>6</v>
      </c>
      <c r="E395" s="58">
        <f t="shared" si="145"/>
        <v>3.0418250950570342E-2</v>
      </c>
      <c r="F395" s="58">
        <f t="shared" si="146"/>
        <v>1.4354066985645933E-2</v>
      </c>
      <c r="G395" s="51">
        <f t="shared" si="133"/>
        <v>-0.25</v>
      </c>
      <c r="H395" s="52">
        <f t="shared" si="134"/>
        <v>-7.6045627376425855E-3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13</v>
      </c>
      <c r="D398" s="54">
        <v>4</v>
      </c>
      <c r="E398" s="58">
        <f t="shared" si="145"/>
        <v>4.9429657794676805E-2</v>
      </c>
      <c r="F398" s="58">
        <f t="shared" si="146"/>
        <v>9.5693779904306216E-3</v>
      </c>
      <c r="G398" s="51">
        <f t="shared" si="133"/>
        <v>-0.69230769230769229</v>
      </c>
      <c r="H398" s="52">
        <f t="shared" si="134"/>
        <v>-3.4220532319391636E-2</v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3</v>
      </c>
      <c r="D400" s="54">
        <v>2</v>
      </c>
      <c r="E400" s="58">
        <f t="shared" si="145"/>
        <v>1.1406844106463879E-2</v>
      </c>
      <c r="F400" s="58">
        <f t="shared" si="146"/>
        <v>4.7846889952153108E-3</v>
      </c>
      <c r="G400" s="51">
        <f t="shared" si="133"/>
        <v>-0.33333333333333331</v>
      </c>
      <c r="H400" s="52">
        <f t="shared" si="134"/>
        <v>-3.8022813688212928E-3</v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1</v>
      </c>
      <c r="D406" s="54">
        <v>18</v>
      </c>
      <c r="E406" s="58">
        <f t="shared" si="147"/>
        <v>3.8022813688212928E-3</v>
      </c>
      <c r="F406" s="58">
        <f t="shared" si="148"/>
        <v>4.3062200956937802E-2</v>
      </c>
      <c r="G406" s="51">
        <f t="shared" si="149"/>
        <v>17</v>
      </c>
      <c r="H406" s="52">
        <f t="shared" si="150"/>
        <v>6.4638783269961975E-2</v>
      </c>
    </row>
    <row r="407" spans="1:8" x14ac:dyDescent="0.2">
      <c r="B407" s="53" t="s">
        <v>276</v>
      </c>
      <c r="C407" s="54">
        <v>27</v>
      </c>
      <c r="D407" s="54">
        <v>119</v>
      </c>
      <c r="E407" s="58">
        <f t="shared" si="147"/>
        <v>0.10266159695817491</v>
      </c>
      <c r="F407" s="58">
        <f t="shared" si="148"/>
        <v>0.28468899521531099</v>
      </c>
      <c r="G407" s="51">
        <f t="shared" si="149"/>
        <v>3.4074074074074074</v>
      </c>
      <c r="H407" s="52">
        <f t="shared" si="150"/>
        <v>0.34980988593155893</v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21</v>
      </c>
      <c r="D409" s="54">
        <v>65</v>
      </c>
      <c r="E409" s="58">
        <f t="shared" si="147"/>
        <v>7.9847908745247151E-2</v>
      </c>
      <c r="F409" s="58">
        <f t="shared" si="148"/>
        <v>0.15550239234449761</v>
      </c>
      <c r="G409" s="51">
        <f t="shared" si="149"/>
        <v>2.0952380952380953</v>
      </c>
      <c r="H409" s="52">
        <f t="shared" si="150"/>
        <v>0.1673003802281369</v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11</v>
      </c>
      <c r="E413" s="57" t="str">
        <f t="shared" si="147"/>
        <v/>
      </c>
      <c r="F413" s="57">
        <f t="shared" si="148"/>
        <v>2.6315789473684209E-2</v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10</v>
      </c>
      <c r="D414" s="54">
        <v>3</v>
      </c>
      <c r="E414" s="57">
        <f t="shared" si="147"/>
        <v>3.8022813688212927E-2</v>
      </c>
      <c r="F414" s="57">
        <f t="shared" si="148"/>
        <v>7.1770334928229667E-3</v>
      </c>
      <c r="G414" s="57">
        <f t="shared" si="149"/>
        <v>-0.7</v>
      </c>
      <c r="H414" s="50">
        <f t="shared" si="150"/>
        <v>-2.6615969581749048E-2</v>
      </c>
    </row>
    <row r="415" spans="1:8" s="32" customFormat="1" x14ac:dyDescent="0.2">
      <c r="A415" s="39"/>
      <c r="B415" s="55" t="s">
        <v>100</v>
      </c>
      <c r="C415" s="56">
        <v>0</v>
      </c>
      <c r="D415" s="54">
        <v>3</v>
      </c>
      <c r="E415" s="57" t="str">
        <f t="shared" si="147"/>
        <v/>
      </c>
      <c r="F415" s="57">
        <f t="shared" si="148"/>
        <v>7.1770334928229667E-3</v>
      </c>
      <c r="G415" s="57" t="str">
        <f t="shared" si="149"/>
        <v>0</v>
      </c>
      <c r="H415" s="50" t="str">
        <f t="shared" si="150"/>
        <v/>
      </c>
    </row>
    <row r="416" spans="1:8" s="32" customFormat="1" x14ac:dyDescent="0.2">
      <c r="A416" s="39"/>
      <c r="B416" s="55" t="s">
        <v>101</v>
      </c>
      <c r="C416" s="56">
        <v>9</v>
      </c>
      <c r="D416" s="54">
        <v>0</v>
      </c>
      <c r="E416" s="57">
        <f t="shared" si="147"/>
        <v>3.4220532319391636E-2</v>
      </c>
      <c r="F416" s="57" t="str">
        <f t="shared" si="148"/>
        <v/>
      </c>
      <c r="G416" s="57" t="str">
        <f t="shared" si="149"/>
        <v>0</v>
      </c>
      <c r="H416" s="50">
        <f t="shared" si="150"/>
        <v>0</v>
      </c>
    </row>
    <row r="417" spans="1:8" s="32" customFormat="1" x14ac:dyDescent="0.2">
      <c r="A417" s="39"/>
      <c r="B417" s="55" t="s">
        <v>102</v>
      </c>
      <c r="C417" s="56">
        <v>0</v>
      </c>
      <c r="D417" s="54">
        <v>3</v>
      </c>
      <c r="E417" s="57" t="str">
        <f t="shared" si="147"/>
        <v/>
      </c>
      <c r="F417" s="57">
        <f t="shared" si="148"/>
        <v>7.1770334928229667E-3</v>
      </c>
      <c r="G417" s="57" t="str">
        <f t="shared" si="149"/>
        <v>0</v>
      </c>
      <c r="H417" s="50" t="str">
        <f t="shared" si="150"/>
        <v/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3</v>
      </c>
      <c r="D427" s="54">
        <v>0</v>
      </c>
      <c r="E427" s="57">
        <f t="shared" si="147"/>
        <v>1.1406844106463879E-2</v>
      </c>
      <c r="F427" s="57" t="str">
        <f t="shared" si="148"/>
        <v/>
      </c>
      <c r="G427" s="57" t="str">
        <f t="shared" si="149"/>
        <v>0</v>
      </c>
      <c r="H427" s="50">
        <f t="shared" si="150"/>
        <v>0</v>
      </c>
    </row>
    <row r="428" spans="1:8" s="32" customFormat="1" x14ac:dyDescent="0.2">
      <c r="A428" s="39"/>
      <c r="B428" s="55" t="s">
        <v>114</v>
      </c>
      <c r="C428" s="56">
        <v>1</v>
      </c>
      <c r="D428" s="54">
        <v>2</v>
      </c>
      <c r="E428" s="57">
        <f t="shared" si="147"/>
        <v>3.8022813688212928E-3</v>
      </c>
      <c r="F428" s="57">
        <f t="shared" si="148"/>
        <v>4.7846889952153108E-3</v>
      </c>
      <c r="G428" s="57">
        <f t="shared" si="149"/>
        <v>1</v>
      </c>
      <c r="H428" s="50">
        <f t="shared" si="150"/>
        <v>3.8022813688212928E-3</v>
      </c>
    </row>
    <row r="429" spans="1:8" s="32" customFormat="1" x14ac:dyDescent="0.2">
      <c r="A429" s="39"/>
      <c r="B429" s="55" t="s">
        <v>282</v>
      </c>
      <c r="C429" s="56">
        <v>1</v>
      </c>
      <c r="D429" s="54">
        <v>0</v>
      </c>
      <c r="E429" s="57">
        <f t="shared" si="147"/>
        <v>3.8022813688212928E-3</v>
      </c>
      <c r="F429" s="57" t="str">
        <f t="shared" si="148"/>
        <v/>
      </c>
      <c r="G429" s="57" t="str">
        <f t="shared" si="149"/>
        <v>0</v>
      </c>
      <c r="H429" s="50">
        <f t="shared" si="150"/>
        <v>0</v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0</v>
      </c>
      <c r="E431" s="57" t="str">
        <f t="shared" si="147"/>
        <v/>
      </c>
      <c r="F431" s="57" t="str">
        <f t="shared" si="148"/>
        <v/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1</v>
      </c>
      <c r="E435" s="57" t="str">
        <f t="shared" si="147"/>
        <v/>
      </c>
      <c r="F435" s="57">
        <f t="shared" si="148"/>
        <v>2.3923444976076554E-3</v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1</v>
      </c>
      <c r="D436" s="54">
        <v>2</v>
      </c>
      <c r="E436" s="57">
        <f t="shared" si="147"/>
        <v>3.8022813688212928E-3</v>
      </c>
      <c r="F436" s="57">
        <f t="shared" si="148"/>
        <v>4.7846889952153108E-3</v>
      </c>
      <c r="G436" s="57">
        <f t="shared" si="149"/>
        <v>1</v>
      </c>
      <c r="H436" s="50">
        <f t="shared" si="150"/>
        <v>3.8022813688212928E-3</v>
      </c>
    </row>
    <row r="437" spans="1:8" s="32" customFormat="1" x14ac:dyDescent="0.2">
      <c r="A437" s="39"/>
      <c r="B437" s="55" t="s">
        <v>109</v>
      </c>
      <c r="C437" s="56">
        <v>27</v>
      </c>
      <c r="D437" s="54">
        <v>24</v>
      </c>
      <c r="E437" s="57">
        <f t="shared" si="147"/>
        <v>0.10266159695817491</v>
      </c>
      <c r="F437" s="57">
        <f t="shared" si="148"/>
        <v>5.7416267942583733E-2</v>
      </c>
      <c r="G437" s="57">
        <f t="shared" si="149"/>
        <v>-0.1111111111111111</v>
      </c>
      <c r="H437" s="50">
        <f t="shared" si="150"/>
        <v>-1.1406844106463879E-2</v>
      </c>
    </row>
    <row r="438" spans="1:8" s="32" customFormat="1" x14ac:dyDescent="0.2">
      <c r="A438" s="39"/>
      <c r="B438" s="55" t="s">
        <v>284</v>
      </c>
      <c r="C438" s="56">
        <v>13</v>
      </c>
      <c r="D438" s="54">
        <v>4</v>
      </c>
      <c r="E438" s="57">
        <f t="shared" si="147"/>
        <v>4.9429657794676805E-2</v>
      </c>
      <c r="F438" s="57">
        <f t="shared" si="148"/>
        <v>9.5693779904306216E-3</v>
      </c>
      <c r="G438" s="57">
        <f t="shared" si="149"/>
        <v>-0.69230769230769229</v>
      </c>
      <c r="H438" s="50">
        <f t="shared" si="150"/>
        <v>-3.4220532319391636E-2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5</v>
      </c>
      <c r="D440" s="54">
        <v>3</v>
      </c>
      <c r="E440" s="57">
        <f t="shared" si="147"/>
        <v>1.9011406844106463E-2</v>
      </c>
      <c r="F440" s="57">
        <f t="shared" si="148"/>
        <v>7.1770334928229667E-3</v>
      </c>
      <c r="G440" s="57">
        <f t="shared" si="149"/>
        <v>-0.4</v>
      </c>
      <c r="H440" s="50">
        <f t="shared" si="150"/>
        <v>-7.6045627376425855E-3</v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15</v>
      </c>
      <c r="D443" s="54">
        <v>31</v>
      </c>
      <c r="E443" s="57">
        <f t="shared" si="147"/>
        <v>5.7034220532319393E-2</v>
      </c>
      <c r="F443" s="57">
        <f t="shared" si="148"/>
        <v>7.4162679425837319E-2</v>
      </c>
      <c r="G443" s="57">
        <f t="shared" si="149"/>
        <v>1.0666666666666667</v>
      </c>
      <c r="H443" s="50">
        <f t="shared" si="150"/>
        <v>6.0836501901140684E-2</v>
      </c>
    </row>
    <row r="444" spans="1:8" s="32" customFormat="1" x14ac:dyDescent="0.2">
      <c r="A444" s="39"/>
      <c r="B444" s="55" t="s">
        <v>515</v>
      </c>
      <c r="C444" s="56">
        <v>1</v>
      </c>
      <c r="D444" s="54">
        <v>0</v>
      </c>
      <c r="E444" s="57">
        <f t="shared" si="147"/>
        <v>3.8022813688212928E-3</v>
      </c>
      <c r="F444" s="57" t="str">
        <f t="shared" si="148"/>
        <v/>
      </c>
      <c r="G444" s="57" t="str">
        <f t="shared" si="149"/>
        <v>0</v>
      </c>
      <c r="H444" s="50">
        <f t="shared" si="150"/>
        <v>0</v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3</v>
      </c>
      <c r="D451" s="54">
        <v>1</v>
      </c>
      <c r="E451" s="57">
        <f t="shared" si="147"/>
        <v>1.1406844106463879E-2</v>
      </c>
      <c r="F451" s="57">
        <f t="shared" si="148"/>
        <v>2.3923444976076554E-3</v>
      </c>
      <c r="G451" s="57">
        <f t="shared" si="149"/>
        <v>-0.66666666666666663</v>
      </c>
      <c r="H451" s="50">
        <f t="shared" si="150"/>
        <v>-7.6045627376425855E-3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0</v>
      </c>
      <c r="D453" s="54">
        <v>0</v>
      </c>
      <c r="E453" s="57" t="str">
        <f t="shared" si="147"/>
        <v/>
      </c>
      <c r="F453" s="57" t="str">
        <f t="shared" si="148"/>
        <v/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1</v>
      </c>
      <c r="D456" s="54">
        <v>1</v>
      </c>
      <c r="E456" s="57">
        <f t="shared" si="147"/>
        <v>3.8022813688212928E-3</v>
      </c>
      <c r="F456" s="57">
        <f t="shared" si="148"/>
        <v>2.3923444976076554E-3</v>
      </c>
      <c r="G456" s="57">
        <f t="shared" si="149"/>
        <v>0</v>
      </c>
      <c r="H456" s="50">
        <f t="shared" si="150"/>
        <v>0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1</v>
      </c>
      <c r="D458" s="54">
        <v>0</v>
      </c>
      <c r="E458" s="57">
        <f t="shared" si="147"/>
        <v>3.8022813688212928E-3</v>
      </c>
      <c r="F458" s="57" t="str">
        <f t="shared" si="148"/>
        <v/>
      </c>
      <c r="G458" s="57" t="str">
        <f t="shared" si="149"/>
        <v>0</v>
      </c>
      <c r="H458" s="50">
        <f t="shared" si="150"/>
        <v>0</v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0</v>
      </c>
      <c r="D461" s="54">
        <v>0</v>
      </c>
      <c r="E461" s="57" t="str">
        <f t="shared" si="147"/>
        <v/>
      </c>
      <c r="F461" s="57" t="str">
        <f t="shared" si="148"/>
        <v/>
      </c>
      <c r="G461" s="57" t="str">
        <f t="shared" si="149"/>
        <v>0</v>
      </c>
      <c r="H461" s="50" t="str">
        <f t="shared" si="150"/>
        <v/>
      </c>
    </row>
    <row r="462" spans="1:8" s="32" customFormat="1" x14ac:dyDescent="0.2">
      <c r="A462" s="39"/>
      <c r="B462" s="55" t="s">
        <v>518</v>
      </c>
      <c r="C462" s="56">
        <v>0</v>
      </c>
      <c r="D462" s="54">
        <v>0</v>
      </c>
      <c r="E462" s="57" t="str">
        <f t="shared" si="147"/>
        <v/>
      </c>
      <c r="F462" s="57" t="str">
        <f t="shared" si="148"/>
        <v/>
      </c>
      <c r="G462" s="57" t="str">
        <f t="shared" si="149"/>
        <v>0</v>
      </c>
      <c r="H462" s="50" t="str">
        <f t="shared" si="150"/>
        <v/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1</v>
      </c>
      <c r="E469" s="57" t="str">
        <f t="shared" si="147"/>
        <v/>
      </c>
      <c r="F469" s="57">
        <f t="shared" si="148"/>
        <v>2.3923444976076554E-3</v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0</v>
      </c>
      <c r="E472" s="57" t="str">
        <f t="shared" si="147"/>
        <v/>
      </c>
      <c r="F472" s="57" t="str">
        <f t="shared" si="148"/>
        <v/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0</v>
      </c>
      <c r="D487" s="54">
        <v>0</v>
      </c>
      <c r="E487" s="57" t="str">
        <f t="shared" si="167"/>
        <v/>
      </c>
      <c r="F487" s="57" t="str">
        <f t="shared" si="168"/>
        <v/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27</v>
      </c>
      <c r="D492" s="54">
        <v>0</v>
      </c>
      <c r="E492" s="58">
        <f t="shared" si="167"/>
        <v>0.10266159695817491</v>
      </c>
      <c r="F492" s="58" t="str">
        <f t="shared" si="168"/>
        <v/>
      </c>
      <c r="G492" s="51" t="str">
        <f t="shared" si="169"/>
        <v>0</v>
      </c>
      <c r="H492" s="52">
        <f t="shared" si="170"/>
        <v>0</v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2</v>
      </c>
      <c r="D504" s="54">
        <v>1</v>
      </c>
      <c r="E504" s="58">
        <f t="shared" si="167"/>
        <v>7.6045627376425855E-3</v>
      </c>
      <c r="F504" s="58">
        <f t="shared" si="168"/>
        <v>2.3923444976076554E-3</v>
      </c>
      <c r="G504" s="51">
        <f t="shared" si="169"/>
        <v>-0.5</v>
      </c>
      <c r="H504" s="52">
        <f t="shared" si="170"/>
        <v>-3.8022813688212928E-3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1</v>
      </c>
      <c r="D506" s="54">
        <v>0</v>
      </c>
      <c r="E506" s="58">
        <f t="shared" ref="E506" si="171">+IF(C506=0,"",C506/C$333)</f>
        <v>3.8022813688212928E-3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0</v>
      </c>
      <c r="D507" s="54">
        <v>0</v>
      </c>
      <c r="E507" s="58" t="str">
        <f t="shared" ref="E507:E532" si="175">+IF(C507=0,"",C507/C$333)</f>
        <v/>
      </c>
      <c r="F507" s="58" t="str">
        <f t="shared" ref="F507:F532" si="176">+IF(D507=0,"",D507/D$333)</f>
        <v/>
      </c>
      <c r="G507" s="51" t="str">
        <f t="shared" si="169"/>
        <v>0</v>
      </c>
      <c r="H507" s="52" t="str">
        <f t="shared" si="170"/>
        <v/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7</v>
      </c>
      <c r="D510" s="54">
        <v>7</v>
      </c>
      <c r="E510" s="58">
        <f t="shared" si="175"/>
        <v>2.6615969581749048E-2</v>
      </c>
      <c r="F510" s="58">
        <f t="shared" si="176"/>
        <v>1.6746411483253589E-2</v>
      </c>
      <c r="G510" s="51">
        <f t="shared" si="169"/>
        <v>0</v>
      </c>
      <c r="H510" s="52">
        <f t="shared" si="170"/>
        <v>0</v>
      </c>
    </row>
    <row r="511" spans="1:8" x14ac:dyDescent="0.2">
      <c r="B511" s="53" t="s">
        <v>351</v>
      </c>
      <c r="C511" s="54">
        <v>1</v>
      </c>
      <c r="D511" s="54">
        <v>0</v>
      </c>
      <c r="E511" s="58">
        <f t="shared" si="175"/>
        <v>3.8022813688212928E-3</v>
      </c>
      <c r="F511" s="58" t="str">
        <f t="shared" si="176"/>
        <v/>
      </c>
      <c r="G511" s="51" t="str">
        <f t="shared" si="169"/>
        <v>0</v>
      </c>
      <c r="H511" s="52">
        <f t="shared" si="170"/>
        <v>0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1</v>
      </c>
      <c r="D522" s="54">
        <v>1</v>
      </c>
      <c r="E522" s="58">
        <f t="shared" si="175"/>
        <v>3.8022813688212928E-3</v>
      </c>
      <c r="F522" s="58">
        <f t="shared" si="176"/>
        <v>2.3923444976076554E-3</v>
      </c>
      <c r="G522" s="51">
        <f t="shared" si="169"/>
        <v>0</v>
      </c>
      <c r="H522" s="52">
        <f t="shared" si="170"/>
        <v>0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3</v>
      </c>
      <c r="D525" s="54">
        <v>12</v>
      </c>
      <c r="E525" s="58">
        <f t="shared" si="175"/>
        <v>1.1406844106463879E-2</v>
      </c>
      <c r="F525" s="58">
        <f t="shared" si="176"/>
        <v>2.8708133971291867E-2</v>
      </c>
      <c r="G525" s="51">
        <f t="shared" si="169"/>
        <v>3</v>
      </c>
      <c r="H525" s="52">
        <f t="shared" si="170"/>
        <v>3.4220532319391636E-2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8</v>
      </c>
      <c r="D530" s="54">
        <v>30</v>
      </c>
      <c r="E530" s="58">
        <f t="shared" si="175"/>
        <v>3.0418250950570342E-2</v>
      </c>
      <c r="F530" s="58">
        <f t="shared" si="176"/>
        <v>7.1770334928229665E-2</v>
      </c>
      <c r="G530" s="51">
        <f t="shared" si="169"/>
        <v>2.75</v>
      </c>
      <c r="H530" s="52">
        <f t="shared" si="170"/>
        <v>8.3650190114068435E-2</v>
      </c>
    </row>
    <row r="531" spans="1:8" x14ac:dyDescent="0.2">
      <c r="B531" s="53" t="s">
        <v>145</v>
      </c>
      <c r="C531" s="54">
        <v>4</v>
      </c>
      <c r="D531" s="54">
        <v>1</v>
      </c>
      <c r="E531" s="58">
        <f t="shared" si="175"/>
        <v>1.5209125475285171E-2</v>
      </c>
      <c r="F531" s="58">
        <f t="shared" si="176"/>
        <v>2.3923444976076554E-3</v>
      </c>
      <c r="G531" s="51">
        <f t="shared" si="169"/>
        <v>-0.75</v>
      </c>
      <c r="H531" s="52">
        <f t="shared" si="170"/>
        <v>-1.1406844106463879E-2</v>
      </c>
    </row>
    <row r="532" spans="1:8" x14ac:dyDescent="0.2">
      <c r="B532" s="53" t="s">
        <v>326</v>
      </c>
      <c r="C532" s="54">
        <v>4</v>
      </c>
      <c r="D532" s="54">
        <v>10</v>
      </c>
      <c r="E532" s="58">
        <f t="shared" si="175"/>
        <v>1.5209125475285171E-2</v>
      </c>
      <c r="F532" s="58">
        <f t="shared" si="176"/>
        <v>2.3923444976076555E-2</v>
      </c>
      <c r="G532" s="51">
        <f t="shared" si="169"/>
        <v>1.5</v>
      </c>
      <c r="H532" s="52">
        <f t="shared" si="170"/>
        <v>2.2813688212927757E-2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5</v>
      </c>
      <c r="D539" s="54">
        <v>0</v>
      </c>
      <c r="E539" s="58">
        <f t="shared" si="177"/>
        <v>1.9011406844106463E-2</v>
      </c>
      <c r="F539" s="58" t="str">
        <f t="shared" si="178"/>
        <v/>
      </c>
      <c r="G539" s="51" t="str">
        <f t="shared" si="179"/>
        <v>0</v>
      </c>
      <c r="H539" s="52">
        <f t="shared" si="180"/>
        <v>0</v>
      </c>
    </row>
    <row r="540" spans="1:8" x14ac:dyDescent="0.2">
      <c r="B540" s="53" t="s">
        <v>529</v>
      </c>
      <c r="C540" s="54">
        <v>5</v>
      </c>
      <c r="D540" s="54">
        <v>10</v>
      </c>
      <c r="E540" s="58">
        <f t="shared" si="177"/>
        <v>1.9011406844106463E-2</v>
      </c>
      <c r="F540" s="58">
        <f t="shared" si="178"/>
        <v>2.3923444976076555E-2</v>
      </c>
      <c r="G540" s="51">
        <f t="shared" si="179"/>
        <v>1</v>
      </c>
      <c r="H540" s="52">
        <f t="shared" si="180"/>
        <v>1.9011406844106463E-2</v>
      </c>
    </row>
    <row r="541" spans="1:8" x14ac:dyDescent="0.2">
      <c r="B541" s="53" t="s">
        <v>329</v>
      </c>
      <c r="C541" s="54">
        <v>1</v>
      </c>
      <c r="D541" s="54">
        <v>1</v>
      </c>
      <c r="E541" s="58">
        <f t="shared" si="177"/>
        <v>3.8022813688212928E-3</v>
      </c>
      <c r="F541" s="58">
        <f t="shared" si="178"/>
        <v>2.3923444976076554E-3</v>
      </c>
      <c r="G541" s="51">
        <f t="shared" si="179"/>
        <v>0</v>
      </c>
      <c r="H541" s="52">
        <f t="shared" si="180"/>
        <v>0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404</v>
      </c>
      <c r="D553" s="29">
        <f>SUM(D554:D579)</f>
        <v>442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9.405940594059406E-2</v>
      </c>
      <c r="H553" s="31">
        <f>+IF(OR(AND(E553=""),(G553="")),"",E553*G553)</f>
        <v>9.405940594059406E-2</v>
      </c>
    </row>
    <row r="554" spans="1:8" x14ac:dyDescent="0.2">
      <c r="B554" s="53" t="s">
        <v>334</v>
      </c>
      <c r="C554" s="54">
        <v>0</v>
      </c>
      <c r="D554" s="54">
        <v>0</v>
      </c>
      <c r="E554" s="58" t="str">
        <f t="shared" si="181"/>
        <v/>
      </c>
      <c r="F554" s="58" t="str">
        <f t="shared" si="182"/>
        <v/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0</v>
      </c>
      <c r="D555" s="54">
        <v>1</v>
      </c>
      <c r="E555" s="58" t="str">
        <f t="shared" si="181"/>
        <v/>
      </c>
      <c r="F555" s="58">
        <f t="shared" si="182"/>
        <v>2.2624434389140274E-3</v>
      </c>
      <c r="G555" s="51" t="str">
        <f t="shared" ref="G555:G579" si="183">+IF(OR(AND(D555=0),(C555=0)),"0",((D555-C555)/C555))</f>
        <v>0</v>
      </c>
      <c r="H555" s="52" t="str">
        <f t="shared" ref="H555:H579" si="184">+IF(OR(AND(E555=""),(G555="")),"",E555*G555)</f>
        <v/>
      </c>
    </row>
    <row r="556" spans="1:8" x14ac:dyDescent="0.2">
      <c r="B556" s="53" t="s">
        <v>606</v>
      </c>
      <c r="C556" s="54">
        <v>11</v>
      </c>
      <c r="D556" s="54">
        <v>16</v>
      </c>
      <c r="E556" s="58">
        <f t="shared" si="181"/>
        <v>2.7227722772277228E-2</v>
      </c>
      <c r="F556" s="58">
        <f t="shared" si="182"/>
        <v>3.6199095022624438E-2</v>
      </c>
      <c r="G556" s="51">
        <f t="shared" si="183"/>
        <v>0.45454545454545453</v>
      </c>
      <c r="H556" s="52">
        <f t="shared" si="184"/>
        <v>1.2376237623762375E-2</v>
      </c>
    </row>
    <row r="557" spans="1:8" x14ac:dyDescent="0.2">
      <c r="B557" s="53" t="s">
        <v>335</v>
      </c>
      <c r="C557" s="54">
        <v>82</v>
      </c>
      <c r="D557" s="54">
        <v>57</v>
      </c>
      <c r="E557" s="58">
        <f t="shared" si="181"/>
        <v>0.20297029702970298</v>
      </c>
      <c r="F557" s="58">
        <f t="shared" si="182"/>
        <v>0.12895927601809956</v>
      </c>
      <c r="G557" s="51">
        <f t="shared" si="183"/>
        <v>-0.3048780487804878</v>
      </c>
      <c r="H557" s="52">
        <f t="shared" si="184"/>
        <v>-6.1881188118811881E-2</v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2</v>
      </c>
      <c r="D563" s="54">
        <v>0</v>
      </c>
      <c r="E563" s="57">
        <f t="shared" si="181"/>
        <v>4.9504950495049506E-3</v>
      </c>
      <c r="F563" s="57" t="str">
        <f t="shared" si="182"/>
        <v/>
      </c>
      <c r="G563" s="57" t="str">
        <f t="shared" si="183"/>
        <v>0</v>
      </c>
      <c r="H563" s="50">
        <f t="shared" si="184"/>
        <v>0</v>
      </c>
    </row>
    <row r="564" spans="1:8" s="32" customFormat="1" x14ac:dyDescent="0.2">
      <c r="A564" s="40"/>
      <c r="B564" s="55" t="s">
        <v>567</v>
      </c>
      <c r="C564" s="56">
        <v>0</v>
      </c>
      <c r="D564" s="54">
        <v>0</v>
      </c>
      <c r="E564" s="57" t="str">
        <f t="shared" ref="E564:E565" si="185">+IF(C564=0,"",C564/C$553)</f>
        <v/>
      </c>
      <c r="F564" s="57" t="str">
        <f t="shared" ref="F564:F565" si="186">+IF(D564=0,"",D564/D$553)</f>
        <v/>
      </c>
      <c r="G564" s="57" t="str">
        <f t="shared" ref="G564:G565" si="187">+IF(OR(AND(D564=0),(C564=0)),"0",((D564-C564)/C564))</f>
        <v>0</v>
      </c>
      <c r="H564" s="50" t="str">
        <f t="shared" ref="H564:H565" si="188">+IF(OR(AND(E564=""),(G564="")),"",E564*G564)</f>
        <v/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215</v>
      </c>
      <c r="D567" s="54">
        <v>244</v>
      </c>
      <c r="E567" s="57">
        <f t="shared" si="189"/>
        <v>0.53217821782178221</v>
      </c>
      <c r="F567" s="57">
        <f t="shared" si="190"/>
        <v>0.55203619909502266</v>
      </c>
      <c r="G567" s="57">
        <f t="shared" si="183"/>
        <v>0.13488372093023257</v>
      </c>
      <c r="H567" s="50">
        <f t="shared" si="184"/>
        <v>7.178217821782179E-2</v>
      </c>
    </row>
    <row r="568" spans="1:8" s="32" customFormat="1" x14ac:dyDescent="0.2">
      <c r="A568" s="39"/>
      <c r="B568" s="55" t="s">
        <v>151</v>
      </c>
      <c r="C568" s="56">
        <v>2</v>
      </c>
      <c r="D568" s="54">
        <v>1</v>
      </c>
      <c r="E568" s="57">
        <f t="shared" si="189"/>
        <v>4.9504950495049506E-3</v>
      </c>
      <c r="F568" s="57">
        <f t="shared" si="190"/>
        <v>2.2624434389140274E-3</v>
      </c>
      <c r="G568" s="57">
        <f t="shared" si="183"/>
        <v>-0.5</v>
      </c>
      <c r="H568" s="50">
        <f t="shared" si="184"/>
        <v>-2.4752475247524753E-3</v>
      </c>
    </row>
    <row r="569" spans="1:8" s="32" customFormat="1" x14ac:dyDescent="0.2">
      <c r="A569" s="39"/>
      <c r="B569" s="55" t="s">
        <v>152</v>
      </c>
      <c r="C569" s="56">
        <v>0</v>
      </c>
      <c r="D569" s="54">
        <v>0</v>
      </c>
      <c r="E569" s="57" t="str">
        <f t="shared" si="189"/>
        <v/>
      </c>
      <c r="F569" s="57" t="str">
        <f t="shared" si="190"/>
        <v/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9"/>
      <c r="B570" s="55" t="s">
        <v>340</v>
      </c>
      <c r="C570" s="56">
        <v>42</v>
      </c>
      <c r="D570" s="54">
        <v>74</v>
      </c>
      <c r="E570" s="57">
        <f t="shared" si="189"/>
        <v>0.10396039603960396</v>
      </c>
      <c r="F570" s="57">
        <f t="shared" si="190"/>
        <v>0.167420814479638</v>
      </c>
      <c r="G570" s="57">
        <f t="shared" si="183"/>
        <v>0.76190476190476186</v>
      </c>
      <c r="H570" s="50">
        <f t="shared" si="184"/>
        <v>7.9207920792079195E-2</v>
      </c>
    </row>
    <row r="571" spans="1:8" x14ac:dyDescent="0.2">
      <c r="B571" s="53" t="s">
        <v>153</v>
      </c>
      <c r="C571" s="54">
        <v>1</v>
      </c>
      <c r="D571" s="54">
        <v>2</v>
      </c>
      <c r="E571" s="58">
        <f t="shared" si="189"/>
        <v>2.4752475247524753E-3</v>
      </c>
      <c r="F571" s="58">
        <f t="shared" si="190"/>
        <v>4.5248868778280547E-3</v>
      </c>
      <c r="G571" s="51">
        <f t="shared" si="183"/>
        <v>1</v>
      </c>
      <c r="H571" s="52">
        <f t="shared" si="184"/>
        <v>2.4752475247524753E-3</v>
      </c>
    </row>
    <row r="572" spans="1:8" x14ac:dyDescent="0.2">
      <c r="B572" s="53" t="s">
        <v>341</v>
      </c>
      <c r="C572" s="54">
        <v>0</v>
      </c>
      <c r="D572" s="54">
        <v>0</v>
      </c>
      <c r="E572" s="58" t="str">
        <f t="shared" si="189"/>
        <v/>
      </c>
      <c r="F572" s="58" t="str">
        <f t="shared" si="190"/>
        <v/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2</v>
      </c>
      <c r="D573" s="54">
        <v>0</v>
      </c>
      <c r="E573" s="58">
        <f t="shared" si="189"/>
        <v>4.9504950495049506E-3</v>
      </c>
      <c r="F573" s="58" t="str">
        <f t="shared" si="190"/>
        <v/>
      </c>
      <c r="G573" s="51" t="str">
        <f t="shared" si="183"/>
        <v>0</v>
      </c>
      <c r="H573" s="52">
        <f t="shared" si="184"/>
        <v>0</v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47</v>
      </c>
      <c r="D575" s="54">
        <v>46</v>
      </c>
      <c r="E575" s="58">
        <f t="shared" si="189"/>
        <v>0.11633663366336634</v>
      </c>
      <c r="F575" s="58">
        <f t="shared" si="190"/>
        <v>0.10407239819004525</v>
      </c>
      <c r="G575" s="51">
        <f t="shared" si="183"/>
        <v>-2.1276595744680851E-2</v>
      </c>
      <c r="H575" s="52">
        <f t="shared" si="184"/>
        <v>-2.4752475247524753E-3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0</v>
      </c>
      <c r="D578" s="54">
        <v>0</v>
      </c>
      <c r="E578" s="58" t="str">
        <f t="shared" si="189"/>
        <v/>
      </c>
      <c r="F578" s="58" t="str">
        <f t="shared" si="190"/>
        <v/>
      </c>
      <c r="G578" s="51" t="str">
        <f t="shared" si="183"/>
        <v>0</v>
      </c>
      <c r="H578" s="52" t="str">
        <f t="shared" si="184"/>
        <v/>
      </c>
    </row>
    <row r="579" spans="2:8" x14ac:dyDescent="0.2">
      <c r="B579" s="53" t="s">
        <v>533</v>
      </c>
      <c r="C579" s="54">
        <v>0</v>
      </c>
      <c r="D579" s="54">
        <v>1</v>
      </c>
      <c r="E579" s="58" t="str">
        <f t="shared" si="189"/>
        <v/>
      </c>
      <c r="F579" s="58">
        <f t="shared" si="190"/>
        <v>2.2624434389140274E-3</v>
      </c>
      <c r="G579" s="51" t="str">
        <f t="shared" si="183"/>
        <v>0</v>
      </c>
      <c r="H579" s="52" t="str">
        <f t="shared" si="184"/>
        <v/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402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359</v>
      </c>
      <c r="C8" s="28">
        <f>+C18+C73+C165+C333+C553</f>
        <v>5983</v>
      </c>
      <c r="D8" s="29">
        <f>+D18+D73+D165+D333+D553</f>
        <v>4969</v>
      </c>
      <c r="E8" s="30">
        <f>SUM(E9:E13)</f>
        <v>0.99999999999999989</v>
      </c>
      <c r="F8" s="30">
        <f>SUM(F9:F13)</f>
        <v>1</v>
      </c>
      <c r="G8" s="30">
        <f>+(D8-C8)/C8</f>
        <v>-0.16948019388266755</v>
      </c>
      <c r="H8" s="31">
        <f>+E8*G8</f>
        <v>-0.16948019388266752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8</v>
      </c>
      <c r="D9" s="24">
        <f>+D18</f>
        <v>22</v>
      </c>
      <c r="E9" s="50">
        <f>C9/$C$8</f>
        <v>1.3371218452281465E-3</v>
      </c>
      <c r="F9" s="50">
        <f>D9/$D$8</f>
        <v>4.4274501911853491E-3</v>
      </c>
      <c r="G9" s="51">
        <f>+IF(OR(AND(D9=0),(C9=0)),"0",((D9-C9)/C9))</f>
        <v>1.75</v>
      </c>
      <c r="H9" s="52">
        <f>+IF(OR(AND(E9=""),(G9="")),"",E9*G9)</f>
        <v>2.3399632291492565E-3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230</v>
      </c>
      <c r="D10" s="24">
        <f>+D73</f>
        <v>659</v>
      </c>
      <c r="E10" s="50">
        <f>C10/$C$8</f>
        <v>3.8442253050309211E-2</v>
      </c>
      <c r="F10" s="50">
        <f>D10/$D$8</f>
        <v>0.13262225799959751</v>
      </c>
      <c r="G10" s="51">
        <f>+IF(OR(AND(D10=0),(C10=0)),"0",((D10-C10)/C10))</f>
        <v>1.8652173913043477</v>
      </c>
      <c r="H10" s="52">
        <f>+IF(OR(AND(E10=""),(G10="")),"",E10*G10)</f>
        <v>7.170315895035935E-2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1588</v>
      </c>
      <c r="D11" s="24">
        <f>+D165</f>
        <v>577</v>
      </c>
      <c r="E11" s="50">
        <f>C11/$C$8</f>
        <v>0.26541868627778709</v>
      </c>
      <c r="F11" s="50">
        <f>D11/$D$8</f>
        <v>0.11611994365063392</v>
      </c>
      <c r="G11" s="51">
        <f>+IF(OR(AND(D11=0),(C11=0)),"0",((D11-C11)/C11))</f>
        <v>-0.63664987405541562</v>
      </c>
      <c r="H11" s="52">
        <f>+IF(OR(AND(E11=""),(G11="")),"",E11*G11)</f>
        <v>-0.16897877319070703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3110</v>
      </c>
      <c r="D12" s="24">
        <f>+D333</f>
        <v>3055</v>
      </c>
      <c r="E12" s="50">
        <f>C12/$C$8</f>
        <v>0.51980611733244186</v>
      </c>
      <c r="F12" s="50">
        <f>D12/$D$8</f>
        <v>0.61481183336687462</v>
      </c>
      <c r="G12" s="51">
        <f>+IF(OR(AND(D12=0),(C12=0)),"0",((D12-C12)/C12))</f>
        <v>-1.7684887459807074E-2</v>
      </c>
      <c r="H12" s="52">
        <f>+IF(OR(AND(E12=""),(G12="")),"",E12*G12)</f>
        <v>-9.1927126859435056E-3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1047</v>
      </c>
      <c r="D13" s="24">
        <f>+D553</f>
        <v>656</v>
      </c>
      <c r="E13" s="50">
        <f>C13/$C$8</f>
        <v>0.17499582149423365</v>
      </c>
      <c r="F13" s="50">
        <f>D13/$D$8</f>
        <v>0.13201851479170859</v>
      </c>
      <c r="G13" s="51">
        <f>+IF(OR(AND(D13=0),(C13=0)),"0",((D13-C13)/C13))</f>
        <v>-0.3734479465138491</v>
      </c>
      <c r="H13" s="52">
        <f>+IF(OR(AND(E13=""),(G13="")),"",E13*G13)</f>
        <v>-6.535183018552565E-2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8</v>
      </c>
      <c r="D18" s="29">
        <f>SUM(D19:D67)</f>
        <v>22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1.75</v>
      </c>
      <c r="H18" s="31">
        <f>+IF(OR(AND(E18=""),(G18="")),"",E18*G18)</f>
        <v>1.75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1</v>
      </c>
      <c r="E26" s="52" t="str">
        <f t="shared" si="0"/>
        <v/>
      </c>
      <c r="F26" s="52">
        <f t="shared" si="1"/>
        <v>4.5454545454545456E-2</v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1</v>
      </c>
      <c r="D27" s="54">
        <v>0</v>
      </c>
      <c r="E27" s="52">
        <f t="shared" si="0"/>
        <v>0.125</v>
      </c>
      <c r="F27" s="52" t="str">
        <f t="shared" si="1"/>
        <v/>
      </c>
      <c r="G27" s="51" t="str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3</v>
      </c>
      <c r="D28" s="54">
        <v>0</v>
      </c>
      <c r="E28" s="52">
        <f t="shared" si="0"/>
        <v>0.375</v>
      </c>
      <c r="F28" s="52" t="str">
        <f t="shared" si="1"/>
        <v/>
      </c>
      <c r="G28" s="51" t="str">
        <f t="shared" si="2"/>
        <v>0</v>
      </c>
      <c r="H28" s="52">
        <f t="shared" si="3"/>
        <v>0</v>
      </c>
    </row>
    <row r="29" spans="1:8" x14ac:dyDescent="0.2">
      <c r="B29" s="53" t="s">
        <v>5</v>
      </c>
      <c r="C29" s="54">
        <v>0</v>
      </c>
      <c r="D29" s="54">
        <v>11</v>
      </c>
      <c r="E29" s="52" t="str">
        <f t="shared" si="0"/>
        <v/>
      </c>
      <c r="F29" s="52">
        <f t="shared" si="1"/>
        <v>0.5</v>
      </c>
      <c r="G29" s="51" t="str">
        <f t="shared" si="2"/>
        <v>0</v>
      </c>
      <c r="H29" s="52" t="str">
        <f t="shared" si="3"/>
        <v/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1</v>
      </c>
      <c r="E31" s="52" t="str">
        <f t="shared" si="0"/>
        <v/>
      </c>
      <c r="F31" s="52">
        <f t="shared" si="1"/>
        <v>4.5454545454545456E-2</v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0</v>
      </c>
      <c r="E35" s="52" t="str">
        <f t="shared" si="0"/>
        <v/>
      </c>
      <c r="F35" s="52" t="str">
        <f t="shared" si="1"/>
        <v/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1</v>
      </c>
      <c r="E43" s="52" t="str">
        <f t="shared" si="0"/>
        <v/>
      </c>
      <c r="F43" s="52">
        <f t="shared" si="1"/>
        <v>4.5454545454545456E-2</v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3</v>
      </c>
      <c r="E44" s="52" t="str">
        <f t="shared" si="0"/>
        <v/>
      </c>
      <c r="F44" s="52">
        <f t="shared" si="1"/>
        <v>0.13636363636363635</v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0</v>
      </c>
      <c r="D49" s="54">
        <v>3</v>
      </c>
      <c r="E49" s="52" t="str">
        <f t="shared" si="0"/>
        <v/>
      </c>
      <c r="F49" s="52">
        <f t="shared" si="1"/>
        <v>0.13636363636363635</v>
      </c>
      <c r="G49" s="51" t="str">
        <f t="shared" si="2"/>
        <v>0</v>
      </c>
      <c r="H49" s="52" t="str">
        <f t="shared" si="3"/>
        <v/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1</v>
      </c>
      <c r="D52" s="54">
        <v>0</v>
      </c>
      <c r="E52" s="52">
        <f t="shared" si="0"/>
        <v>0.125</v>
      </c>
      <c r="F52" s="52" t="str">
        <f t="shared" si="1"/>
        <v/>
      </c>
      <c r="G52" s="51" t="str">
        <f t="shared" si="2"/>
        <v>0</v>
      </c>
      <c r="H52" s="52">
        <f t="shared" si="3"/>
        <v>0</v>
      </c>
    </row>
    <row r="53" spans="1:8" x14ac:dyDescent="0.2">
      <c r="B53" s="53" t="s">
        <v>435</v>
      </c>
      <c r="C53" s="54">
        <v>0</v>
      </c>
      <c r="D53" s="54">
        <v>0</v>
      </c>
      <c r="E53" s="52" t="str">
        <f t="shared" si="0"/>
        <v/>
      </c>
      <c r="F53" s="52" t="str">
        <f t="shared" si="1"/>
        <v/>
      </c>
      <c r="G53" s="51" t="str">
        <f t="shared" si="2"/>
        <v>0</v>
      </c>
      <c r="H53" s="52" t="str">
        <f t="shared" si="3"/>
        <v/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3</v>
      </c>
      <c r="D61" s="54">
        <v>0</v>
      </c>
      <c r="E61" s="52">
        <f t="shared" si="0"/>
        <v>0.375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0</v>
      </c>
      <c r="E62" s="50" t="str">
        <f t="shared" ref="E62:E63" si="8">+IF(C62=0,"",C62/C$18)</f>
        <v/>
      </c>
      <c r="F62" s="50" t="str">
        <f t="shared" ref="F62:F63" si="9">+IF(D62=0,"",D62/D$18)</f>
        <v/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2</v>
      </c>
      <c r="E65" s="52" t="str">
        <f t="shared" si="0"/>
        <v/>
      </c>
      <c r="F65" s="52">
        <f t="shared" si="1"/>
        <v>9.0909090909090912E-2</v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230</v>
      </c>
      <c r="D73" s="29">
        <f>SUM(D74:D159)</f>
        <v>659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1.8652173913043477</v>
      </c>
      <c r="H73" s="31">
        <f>+IF(OR(AND(E73=""),(G73="")),"",E73*G73)</f>
        <v>1.8652173913043477</v>
      </c>
    </row>
    <row r="74" spans="1:8" x14ac:dyDescent="0.2">
      <c r="B74" s="53" t="s">
        <v>437</v>
      </c>
      <c r="C74" s="54">
        <v>3</v>
      </c>
      <c r="D74" s="54">
        <v>2</v>
      </c>
      <c r="E74" s="58">
        <f>+IF(C74=0,"",C74/C$73)</f>
        <v>1.3043478260869565E-2</v>
      </c>
      <c r="F74" s="58">
        <f>+IF(D74=0,"",D74/D$73)</f>
        <v>3.0349013657056147E-3</v>
      </c>
      <c r="G74" s="51">
        <f>+IF(OR(AND(D74=0),(C74=0)),"0",((D74-C74)/C74))</f>
        <v>-0.33333333333333331</v>
      </c>
      <c r="H74" s="52">
        <f>+IF(OR(AND(E74=""),(G74="")),"",E74*G74)</f>
        <v>-4.3478260869565209E-3</v>
      </c>
    </row>
    <row r="75" spans="1:8" x14ac:dyDescent="0.2">
      <c r="B75" s="53" t="s">
        <v>585</v>
      </c>
      <c r="C75" s="54">
        <v>0</v>
      </c>
      <c r="D75" s="54">
        <v>11</v>
      </c>
      <c r="E75" s="58" t="str">
        <f t="shared" ref="E75:E146" si="12">+IF(C75=0,"",C75/C$73)</f>
        <v/>
      </c>
      <c r="F75" s="58">
        <f t="shared" ref="F75:F146" si="13">+IF(D75=0,"",D75/D$73)</f>
        <v>1.6691957511380879E-2</v>
      </c>
      <c r="G75" s="51" t="str">
        <f t="shared" ref="G75:G146" si="14">+IF(OR(AND(D75=0),(C75=0)),"0",((D75-C75)/C75))</f>
        <v>0</v>
      </c>
      <c r="H75" s="52" t="str">
        <f t="shared" ref="H75:H146" si="15">+IF(OR(AND(E75=""),(G75="")),"",E75*G75)</f>
        <v/>
      </c>
    </row>
    <row r="76" spans="1:8" s="32" customFormat="1" x14ac:dyDescent="0.2">
      <c r="A76" s="40"/>
      <c r="B76" s="55" t="s">
        <v>535</v>
      </c>
      <c r="C76" s="56">
        <v>0</v>
      </c>
      <c r="D76" s="54">
        <v>0</v>
      </c>
      <c r="E76" s="58" t="str">
        <f t="shared" ref="E76" si="16">+IF(C76=0,"",C76/C$73)</f>
        <v/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 t="str">
        <f t="shared" ref="H76" si="19">+IF(OR(AND(E76=""),(G76="")),"",E76*G76)</f>
        <v/>
      </c>
    </row>
    <row r="77" spans="1:8" x14ac:dyDescent="0.2">
      <c r="B77" s="53" t="s">
        <v>586</v>
      </c>
      <c r="C77" s="54">
        <v>8</v>
      </c>
      <c r="D77" s="54">
        <v>5</v>
      </c>
      <c r="E77" s="58">
        <f t="shared" si="12"/>
        <v>3.4782608695652174E-2</v>
      </c>
      <c r="F77" s="58">
        <f t="shared" si="13"/>
        <v>7.5872534142640367E-3</v>
      </c>
      <c r="G77" s="51">
        <f t="shared" si="14"/>
        <v>-0.375</v>
      </c>
      <c r="H77" s="52">
        <f t="shared" si="15"/>
        <v>-1.3043478260869566E-2</v>
      </c>
    </row>
    <row r="78" spans="1:8" x14ac:dyDescent="0.2">
      <c r="B78" s="53" t="s">
        <v>179</v>
      </c>
      <c r="C78" s="54">
        <v>12</v>
      </c>
      <c r="D78" s="54">
        <v>1</v>
      </c>
      <c r="E78" s="58">
        <f t="shared" si="12"/>
        <v>5.2173913043478258E-2</v>
      </c>
      <c r="F78" s="58">
        <f t="shared" si="13"/>
        <v>1.5174506828528073E-3</v>
      </c>
      <c r="G78" s="51">
        <f t="shared" si="14"/>
        <v>-0.91666666666666663</v>
      </c>
      <c r="H78" s="52">
        <f t="shared" si="15"/>
        <v>-4.7826086956521734E-2</v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1</v>
      </c>
      <c r="D80" s="54">
        <v>2</v>
      </c>
      <c r="E80" s="58">
        <f t="shared" ref="E80" si="20">+IF(C80=0,"",C80/C$73)</f>
        <v>4.3478260869565218E-3</v>
      </c>
      <c r="F80" s="58">
        <f t="shared" ref="F80" si="21">+IF(D80=0,"",D80/D$73)</f>
        <v>3.0349013657056147E-3</v>
      </c>
      <c r="G80" s="51">
        <f t="shared" ref="G80" si="22">+IF(OR(AND(D80=0),(C80=0)),"0",((D80-C80)/C80))</f>
        <v>1</v>
      </c>
      <c r="H80" s="52">
        <f t="shared" ref="H80" si="23">+IF(OR(AND(E80=""),(G80="")),"",E80*G80)</f>
        <v>4.3478260869565218E-3</v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2</v>
      </c>
      <c r="E82" s="58" t="str">
        <f t="shared" si="12"/>
        <v/>
      </c>
      <c r="F82" s="58">
        <f t="shared" si="13"/>
        <v>3.0349013657056147E-3</v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0</v>
      </c>
      <c r="D85" s="54">
        <v>1</v>
      </c>
      <c r="E85" s="58" t="str">
        <f t="shared" si="12"/>
        <v/>
      </c>
      <c r="F85" s="58">
        <f t="shared" si="13"/>
        <v>1.5174506828528073E-3</v>
      </c>
      <c r="G85" s="51" t="str">
        <f t="shared" si="14"/>
        <v>0</v>
      </c>
      <c r="H85" s="52" t="str">
        <f t="shared" si="15"/>
        <v/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1</v>
      </c>
      <c r="D87" s="54">
        <v>0</v>
      </c>
      <c r="E87" s="58">
        <f t="shared" si="12"/>
        <v>4.3478260869565218E-3</v>
      </c>
      <c r="F87" s="58" t="str">
        <f t="shared" si="13"/>
        <v/>
      </c>
      <c r="G87" s="51" t="str">
        <f t="shared" si="14"/>
        <v>0</v>
      </c>
      <c r="H87" s="52">
        <f t="shared" si="15"/>
        <v>0</v>
      </c>
    </row>
    <row r="88" spans="1:8" s="32" customFormat="1" x14ac:dyDescent="0.2">
      <c r="A88" s="40"/>
      <c r="B88" s="55" t="s">
        <v>587</v>
      </c>
      <c r="C88" s="56">
        <v>0</v>
      </c>
      <c r="D88" s="54">
        <v>13</v>
      </c>
      <c r="E88" s="58" t="str">
        <f t="shared" ref="E88" si="24">+IF(C88=0,"",C88/C$73)</f>
        <v/>
      </c>
      <c r="F88" s="58">
        <f t="shared" ref="F88" si="25">+IF(D88=0,"",D88/D$73)</f>
        <v>1.9726858877086494E-2</v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5</v>
      </c>
      <c r="D89" s="54">
        <v>3</v>
      </c>
      <c r="E89" s="58">
        <f t="shared" si="12"/>
        <v>2.1739130434782608E-2</v>
      </c>
      <c r="F89" s="58">
        <f t="shared" si="13"/>
        <v>4.552352048558422E-3</v>
      </c>
      <c r="G89" s="51">
        <f t="shared" si="14"/>
        <v>-0.4</v>
      </c>
      <c r="H89" s="52">
        <f t="shared" si="15"/>
        <v>-8.6956521739130436E-3</v>
      </c>
    </row>
    <row r="90" spans="1:8" x14ac:dyDescent="0.2">
      <c r="B90" s="53" t="s">
        <v>186</v>
      </c>
      <c r="C90" s="54">
        <v>3</v>
      </c>
      <c r="D90" s="54">
        <v>0</v>
      </c>
      <c r="E90" s="58">
        <f t="shared" si="12"/>
        <v>1.3043478260869565E-2</v>
      </c>
      <c r="F90" s="58" t="str">
        <f t="shared" si="13"/>
        <v/>
      </c>
      <c r="G90" s="51" t="str">
        <f t="shared" si="14"/>
        <v>0</v>
      </c>
      <c r="H90" s="52">
        <f t="shared" si="15"/>
        <v>0</v>
      </c>
    </row>
    <row r="91" spans="1:8" x14ac:dyDescent="0.2">
      <c r="B91" s="53" t="s">
        <v>21</v>
      </c>
      <c r="C91" s="54">
        <v>3</v>
      </c>
      <c r="D91" s="54">
        <v>0</v>
      </c>
      <c r="E91" s="58">
        <f t="shared" si="12"/>
        <v>1.3043478260869565E-2</v>
      </c>
      <c r="F91" s="58" t="str">
        <f t="shared" si="13"/>
        <v/>
      </c>
      <c r="G91" s="51" t="str">
        <f t="shared" si="14"/>
        <v>0</v>
      </c>
      <c r="H91" s="52">
        <f t="shared" si="15"/>
        <v>0</v>
      </c>
    </row>
    <row r="92" spans="1:8" x14ac:dyDescent="0.2">
      <c r="B92" s="53" t="s">
        <v>439</v>
      </c>
      <c r="C92" s="54">
        <v>2</v>
      </c>
      <c r="D92" s="54">
        <v>0</v>
      </c>
      <c r="E92" s="58">
        <f t="shared" si="12"/>
        <v>8.6956521739130436E-3</v>
      </c>
      <c r="F92" s="58" t="str">
        <f t="shared" si="13"/>
        <v/>
      </c>
      <c r="G92" s="51" t="str">
        <f t="shared" si="14"/>
        <v>0</v>
      </c>
      <c r="H92" s="52">
        <f t="shared" si="15"/>
        <v>0</v>
      </c>
    </row>
    <row r="93" spans="1:8" x14ac:dyDescent="0.2">
      <c r="B93" s="53" t="s">
        <v>187</v>
      </c>
      <c r="C93" s="54">
        <v>0</v>
      </c>
      <c r="D93" s="54">
        <v>4</v>
      </c>
      <c r="E93" s="58" t="str">
        <f t="shared" si="12"/>
        <v/>
      </c>
      <c r="F93" s="58">
        <f t="shared" si="13"/>
        <v>6.0698027314112293E-3</v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1</v>
      </c>
      <c r="E94" s="58" t="str">
        <f t="shared" ref="E94:E95" si="28">+IF(C94=0,"",C94/C$73)</f>
        <v/>
      </c>
      <c r="F94" s="58">
        <f t="shared" ref="F94:F95" si="29">+IF(D94=0,"",D94/D$73)</f>
        <v>1.5174506828528073E-3</v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15</v>
      </c>
      <c r="D96" s="54">
        <v>47</v>
      </c>
      <c r="E96" s="58">
        <f t="shared" si="12"/>
        <v>6.5217391304347824E-2</v>
      </c>
      <c r="F96" s="58">
        <f t="shared" si="13"/>
        <v>7.1320182094081946E-2</v>
      </c>
      <c r="G96" s="51">
        <f t="shared" si="14"/>
        <v>2.1333333333333333</v>
      </c>
      <c r="H96" s="52">
        <f t="shared" si="15"/>
        <v>0.1391304347826087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4</v>
      </c>
      <c r="D100" s="54">
        <v>2</v>
      </c>
      <c r="E100" s="58">
        <f t="shared" si="12"/>
        <v>1.7391304347826087E-2</v>
      </c>
      <c r="F100" s="58">
        <f t="shared" si="13"/>
        <v>3.0349013657056147E-3</v>
      </c>
      <c r="G100" s="51">
        <f t="shared" si="14"/>
        <v>-0.5</v>
      </c>
      <c r="H100" s="52">
        <f t="shared" si="15"/>
        <v>-8.6956521739130436E-3</v>
      </c>
    </row>
    <row r="101" spans="1:8" x14ac:dyDescent="0.2">
      <c r="B101" s="53" t="s">
        <v>440</v>
      </c>
      <c r="C101" s="54">
        <v>2</v>
      </c>
      <c r="D101" s="54">
        <v>0</v>
      </c>
      <c r="E101" s="58">
        <f t="shared" si="12"/>
        <v>8.6956521739130436E-3</v>
      </c>
      <c r="F101" s="58" t="str">
        <f t="shared" si="13"/>
        <v/>
      </c>
      <c r="G101" s="51" t="str">
        <f t="shared" si="14"/>
        <v>0</v>
      </c>
      <c r="H101" s="52">
        <f t="shared" si="15"/>
        <v>0</v>
      </c>
    </row>
    <row r="102" spans="1:8" x14ac:dyDescent="0.2">
      <c r="B102" s="53" t="s">
        <v>18</v>
      </c>
      <c r="C102" s="54">
        <v>7</v>
      </c>
      <c r="D102" s="54">
        <v>1</v>
      </c>
      <c r="E102" s="58">
        <f t="shared" si="12"/>
        <v>3.0434782608695653E-2</v>
      </c>
      <c r="F102" s="58">
        <f t="shared" si="13"/>
        <v>1.5174506828528073E-3</v>
      </c>
      <c r="G102" s="51">
        <f t="shared" si="14"/>
        <v>-0.8571428571428571</v>
      </c>
      <c r="H102" s="52">
        <f t="shared" si="15"/>
        <v>-2.6086956521739129E-2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3</v>
      </c>
      <c r="E104" s="58" t="str">
        <f t="shared" si="12"/>
        <v/>
      </c>
      <c r="F104" s="58">
        <f t="shared" si="13"/>
        <v>4.552352048558422E-3</v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5</v>
      </c>
      <c r="D105" s="54">
        <v>3</v>
      </c>
      <c r="E105" s="58">
        <f t="shared" ref="E105" si="32">+IF(C105=0,"",C105/C$73)</f>
        <v>2.1739130434782608E-2</v>
      </c>
      <c r="F105" s="58">
        <f t="shared" ref="F105" si="33">+IF(D105=0,"",D105/D$73)</f>
        <v>4.552352048558422E-3</v>
      </c>
      <c r="G105" s="51">
        <f t="shared" ref="G105" si="34">+IF(OR(AND(D105=0),(C105=0)),"0",((D105-C105)/C105))</f>
        <v>-0.4</v>
      </c>
      <c r="H105" s="52">
        <f t="shared" ref="H105" si="35">+IF(OR(AND(E105=""),(G105="")),"",E105*G105)</f>
        <v>-8.6956521739130436E-3</v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7</v>
      </c>
      <c r="D107" s="54">
        <v>3</v>
      </c>
      <c r="E107" s="58">
        <f t="shared" si="12"/>
        <v>3.0434782608695653E-2</v>
      </c>
      <c r="F107" s="58">
        <f t="shared" si="13"/>
        <v>4.552352048558422E-3</v>
      </c>
      <c r="G107" s="51">
        <f t="shared" si="14"/>
        <v>-0.5714285714285714</v>
      </c>
      <c r="H107" s="52">
        <f t="shared" si="15"/>
        <v>-1.7391304347826087E-2</v>
      </c>
    </row>
    <row r="108" spans="1:8" x14ac:dyDescent="0.2">
      <c r="B108" s="53" t="s">
        <v>194</v>
      </c>
      <c r="C108" s="54">
        <v>0</v>
      </c>
      <c r="D108" s="54">
        <v>1</v>
      </c>
      <c r="E108" s="58" t="str">
        <f t="shared" si="12"/>
        <v/>
      </c>
      <c r="F108" s="58">
        <f t="shared" si="13"/>
        <v>1.5174506828528073E-3</v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1</v>
      </c>
      <c r="D109" s="54">
        <v>3</v>
      </c>
      <c r="E109" s="58">
        <f t="shared" si="12"/>
        <v>4.3478260869565218E-3</v>
      </c>
      <c r="F109" s="58">
        <f t="shared" si="13"/>
        <v>4.552352048558422E-3</v>
      </c>
      <c r="G109" s="51">
        <f t="shared" si="14"/>
        <v>2</v>
      </c>
      <c r="H109" s="52">
        <f t="shared" si="15"/>
        <v>8.6956521739130436E-3</v>
      </c>
    </row>
    <row r="110" spans="1:8" x14ac:dyDescent="0.2">
      <c r="B110" s="53" t="s">
        <v>196</v>
      </c>
      <c r="C110" s="54">
        <v>0</v>
      </c>
      <c r="D110" s="54">
        <v>3</v>
      </c>
      <c r="E110" s="58" t="str">
        <f t="shared" si="12"/>
        <v/>
      </c>
      <c r="F110" s="58">
        <f t="shared" si="13"/>
        <v>4.552352048558422E-3</v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2</v>
      </c>
      <c r="D111" s="54">
        <v>0</v>
      </c>
      <c r="E111" s="58">
        <f t="shared" si="12"/>
        <v>8.6956521739130436E-3</v>
      </c>
      <c r="F111" s="58" t="str">
        <f t="shared" si="13"/>
        <v/>
      </c>
      <c r="G111" s="51" t="str">
        <f t="shared" si="14"/>
        <v>0</v>
      </c>
      <c r="H111" s="52">
        <f t="shared" si="15"/>
        <v>0</v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4</v>
      </c>
      <c r="E113" s="58" t="str">
        <f t="shared" si="12"/>
        <v/>
      </c>
      <c r="F113" s="58">
        <f t="shared" si="13"/>
        <v>6.0698027314112293E-3</v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1</v>
      </c>
      <c r="D116" s="54">
        <v>7</v>
      </c>
      <c r="E116" s="58">
        <f t="shared" si="12"/>
        <v>4.3478260869565218E-3</v>
      </c>
      <c r="F116" s="58">
        <f t="shared" si="13"/>
        <v>1.0622154779969651E-2</v>
      </c>
      <c r="G116" s="51">
        <f t="shared" si="14"/>
        <v>6</v>
      </c>
      <c r="H116" s="52">
        <f t="shared" si="15"/>
        <v>2.6086956521739132E-2</v>
      </c>
    </row>
    <row r="117" spans="2:8" x14ac:dyDescent="0.2">
      <c r="B117" s="53" t="s">
        <v>24</v>
      </c>
      <c r="C117" s="54">
        <v>0</v>
      </c>
      <c r="D117" s="54">
        <v>0</v>
      </c>
      <c r="E117" s="58" t="str">
        <f t="shared" si="12"/>
        <v/>
      </c>
      <c r="F117" s="58" t="str">
        <f t="shared" si="13"/>
        <v/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1</v>
      </c>
      <c r="E118" s="58" t="str">
        <f t="shared" si="12"/>
        <v/>
      </c>
      <c r="F118" s="58">
        <f t="shared" si="13"/>
        <v>1.5174506828528073E-3</v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0</v>
      </c>
      <c r="D121" s="54">
        <v>0</v>
      </c>
      <c r="E121" s="58" t="str">
        <f t="shared" si="12"/>
        <v/>
      </c>
      <c r="F121" s="58" t="str">
        <f t="shared" si="13"/>
        <v/>
      </c>
      <c r="G121" s="51" t="str">
        <f t="shared" si="14"/>
        <v>0</v>
      </c>
      <c r="H121" s="52" t="str">
        <f t="shared" si="15"/>
        <v/>
      </c>
    </row>
    <row r="122" spans="2:8" x14ac:dyDescent="0.2">
      <c r="B122" s="53" t="s">
        <v>202</v>
      </c>
      <c r="C122" s="54">
        <v>0</v>
      </c>
      <c r="D122" s="54">
        <v>8</v>
      </c>
      <c r="E122" s="58" t="str">
        <f t="shared" si="12"/>
        <v/>
      </c>
      <c r="F122" s="58">
        <f t="shared" si="13"/>
        <v>1.2139605462822459E-2</v>
      </c>
      <c r="G122" s="51" t="str">
        <f t="shared" si="14"/>
        <v>0</v>
      </c>
      <c r="H122" s="52" t="str">
        <f t="shared" si="15"/>
        <v/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1</v>
      </c>
      <c r="D124" s="54">
        <v>1</v>
      </c>
      <c r="E124" s="58">
        <f t="shared" si="12"/>
        <v>4.3478260869565218E-3</v>
      </c>
      <c r="F124" s="58">
        <f t="shared" si="13"/>
        <v>1.5174506828528073E-3</v>
      </c>
      <c r="G124" s="51">
        <f t="shared" si="14"/>
        <v>0</v>
      </c>
      <c r="H124" s="52">
        <f t="shared" si="15"/>
        <v>0</v>
      </c>
    </row>
    <row r="125" spans="2:8" x14ac:dyDescent="0.2">
      <c r="B125" s="53" t="s">
        <v>203</v>
      </c>
      <c r="C125" s="54">
        <v>4</v>
      </c>
      <c r="D125" s="54">
        <v>41</v>
      </c>
      <c r="E125" s="58">
        <f t="shared" si="12"/>
        <v>1.7391304347826087E-2</v>
      </c>
      <c r="F125" s="58">
        <f t="shared" si="13"/>
        <v>6.2215477996965099E-2</v>
      </c>
      <c r="G125" s="51">
        <f t="shared" si="14"/>
        <v>9.25</v>
      </c>
      <c r="H125" s="52">
        <f t="shared" si="15"/>
        <v>0.16086956521739132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127</v>
      </c>
      <c r="D127" s="54">
        <v>444</v>
      </c>
      <c r="E127" s="58">
        <f t="shared" si="12"/>
        <v>0.55217391304347829</v>
      </c>
      <c r="F127" s="58">
        <f t="shared" si="13"/>
        <v>0.67374810318664646</v>
      </c>
      <c r="G127" s="51">
        <f t="shared" si="14"/>
        <v>2.4960629921259843</v>
      </c>
      <c r="H127" s="52">
        <f t="shared" si="15"/>
        <v>1.3782608695652174</v>
      </c>
    </row>
    <row r="128" spans="2:8" x14ac:dyDescent="0.2">
      <c r="B128" s="53" t="s">
        <v>204</v>
      </c>
      <c r="C128" s="54">
        <v>0</v>
      </c>
      <c r="D128" s="54">
        <v>26</v>
      </c>
      <c r="E128" s="58" t="str">
        <f t="shared" si="12"/>
        <v/>
      </c>
      <c r="F128" s="58">
        <f t="shared" si="13"/>
        <v>3.9453717754172987E-2</v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9</v>
      </c>
      <c r="E129" s="58" t="str">
        <f t="shared" si="12"/>
        <v/>
      </c>
      <c r="F129" s="58">
        <f t="shared" si="13"/>
        <v>1.3657056145675266E-2</v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0</v>
      </c>
      <c r="D130" s="54">
        <v>0</v>
      </c>
      <c r="E130" s="58" t="str">
        <f t="shared" si="12"/>
        <v/>
      </c>
      <c r="F130" s="58" t="str">
        <f t="shared" si="13"/>
        <v/>
      </c>
      <c r="G130" s="51" t="str">
        <f t="shared" si="14"/>
        <v>0</v>
      </c>
      <c r="H130" s="52" t="str">
        <f t="shared" si="15"/>
        <v/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4</v>
      </c>
      <c r="D133" s="54">
        <v>0</v>
      </c>
      <c r="E133" s="58">
        <f t="shared" si="12"/>
        <v>1.7391304347826087E-2</v>
      </c>
      <c r="F133" s="58" t="str">
        <f t="shared" si="13"/>
        <v/>
      </c>
      <c r="G133" s="51" t="str">
        <f t="shared" si="14"/>
        <v>0</v>
      </c>
      <c r="H133" s="52">
        <f t="shared" si="15"/>
        <v>0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2</v>
      </c>
      <c r="E138" s="58" t="str">
        <f t="shared" si="12"/>
        <v/>
      </c>
      <c r="F138" s="58">
        <f t="shared" si="13"/>
        <v>3.0349013657056147E-3</v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2</v>
      </c>
      <c r="D139" s="54">
        <v>0</v>
      </c>
      <c r="E139" s="58">
        <f t="shared" si="12"/>
        <v>8.6956521739130436E-3</v>
      </c>
      <c r="F139" s="58" t="str">
        <f t="shared" si="13"/>
        <v/>
      </c>
      <c r="G139" s="51" t="str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2</v>
      </c>
      <c r="E148" s="58" t="str">
        <f t="shared" si="56"/>
        <v/>
      </c>
      <c r="F148" s="58">
        <f t="shared" si="57"/>
        <v>3.0349013657056147E-3</v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1</v>
      </c>
      <c r="E150" s="58" t="str">
        <f t="shared" si="56"/>
        <v/>
      </c>
      <c r="F150" s="58">
        <f t="shared" si="57"/>
        <v>1.5174506828528073E-3</v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1</v>
      </c>
      <c r="E151" s="58" t="str">
        <f t="shared" si="56"/>
        <v/>
      </c>
      <c r="F151" s="58">
        <f t="shared" si="57"/>
        <v>1.5174506828528073E-3</v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0</v>
      </c>
      <c r="E153" s="58" t="str">
        <f t="shared" si="56"/>
        <v/>
      </c>
      <c r="F153" s="58" t="str">
        <f t="shared" si="57"/>
        <v/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10</v>
      </c>
      <c r="D156" s="54">
        <v>1</v>
      </c>
      <c r="E156" s="58">
        <f t="shared" ref="E156:E159" si="60">+IF(C156=0,"",C156/C$73)</f>
        <v>4.3478260869565216E-2</v>
      </c>
      <c r="F156" s="58">
        <f t="shared" ref="F156:F159" si="61">+IF(D156=0,"",D156/D$73)</f>
        <v>1.5174506828528073E-3</v>
      </c>
      <c r="G156" s="51">
        <f t="shared" ref="G156:G159" si="62">+IF(OR(AND(D156=0),(C156=0)),"0",((D156-C156)/C156))</f>
        <v>-0.9</v>
      </c>
      <c r="H156" s="52">
        <f t="shared" ref="H156:H159" si="63">+IF(OR(AND(E156=""),(G156="")),"",E156*G156)</f>
        <v>-3.9130434782608699E-2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1588</v>
      </c>
      <c r="D165" s="29">
        <f>SUM(D166:D327)</f>
        <v>577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-0.63664987405541562</v>
      </c>
      <c r="H165" s="31">
        <f>+IF(OR(AND(E165=""),(G165="")),"",E165*G165)</f>
        <v>-0.63664987405541562</v>
      </c>
    </row>
    <row r="166" spans="1:8" x14ac:dyDescent="0.2">
      <c r="B166" s="59" t="s">
        <v>447</v>
      </c>
      <c r="C166" s="54">
        <v>1</v>
      </c>
      <c r="D166" s="54">
        <v>23</v>
      </c>
      <c r="E166" s="58">
        <f t="shared" si="64"/>
        <v>6.2972292191435767E-4</v>
      </c>
      <c r="F166" s="58">
        <f t="shared" si="65"/>
        <v>3.9861351819757362E-2</v>
      </c>
      <c r="G166" s="51">
        <f>+IF(OR(AND(D166=0),(C166=0)),"0",((D166-C166)/C166))</f>
        <v>22</v>
      </c>
      <c r="H166" s="52">
        <f>+IF(OR(AND(E166=""),(G166="")),"",E166*G166)</f>
        <v>1.3853904282115869E-2</v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0</v>
      </c>
      <c r="D168" s="54">
        <v>0</v>
      </c>
      <c r="E168" s="58" t="str">
        <f t="shared" si="64"/>
        <v/>
      </c>
      <c r="F168" s="58" t="str">
        <f t="shared" si="65"/>
        <v/>
      </c>
      <c r="G168" s="51" t="str">
        <f t="shared" si="66"/>
        <v>0</v>
      </c>
      <c r="H168" s="52" t="str">
        <f t="shared" si="67"/>
        <v/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44</v>
      </c>
      <c r="D170" s="54">
        <v>0</v>
      </c>
      <c r="E170" s="58">
        <f t="shared" si="64"/>
        <v>2.7707808564231738E-2</v>
      </c>
      <c r="F170" s="58" t="str">
        <f t="shared" si="65"/>
        <v/>
      </c>
      <c r="G170" s="51" t="str">
        <f t="shared" si="66"/>
        <v>0</v>
      </c>
      <c r="H170" s="52">
        <f t="shared" si="67"/>
        <v>0</v>
      </c>
    </row>
    <row r="171" spans="1:8" x14ac:dyDescent="0.2">
      <c r="B171" s="59" t="s">
        <v>42</v>
      </c>
      <c r="C171" s="54">
        <v>124</v>
      </c>
      <c r="D171" s="54">
        <v>197</v>
      </c>
      <c r="E171" s="58">
        <f t="shared" si="64"/>
        <v>7.8085642317380355E-2</v>
      </c>
      <c r="F171" s="58">
        <f t="shared" si="65"/>
        <v>0.34142114384748701</v>
      </c>
      <c r="G171" s="51">
        <f t="shared" si="66"/>
        <v>0.58870967741935487</v>
      </c>
      <c r="H171" s="52">
        <f t="shared" si="67"/>
        <v>4.5969773299748114E-2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3</v>
      </c>
      <c r="D173" s="54">
        <v>10</v>
      </c>
      <c r="E173" s="58">
        <f t="shared" si="64"/>
        <v>1.889168765743073E-3</v>
      </c>
      <c r="F173" s="58">
        <f t="shared" si="65"/>
        <v>1.7331022530329289E-2</v>
      </c>
      <c r="G173" s="51">
        <f t="shared" si="66"/>
        <v>2.3333333333333335</v>
      </c>
      <c r="H173" s="52">
        <f t="shared" si="67"/>
        <v>4.4080604534005039E-3</v>
      </c>
    </row>
    <row r="174" spans="1:8" x14ac:dyDescent="0.2">
      <c r="B174" s="59" t="s">
        <v>594</v>
      </c>
      <c r="C174" s="54">
        <v>2</v>
      </c>
      <c r="D174" s="54">
        <v>5</v>
      </c>
      <c r="E174" s="58">
        <f t="shared" si="64"/>
        <v>1.2594458438287153E-3</v>
      </c>
      <c r="F174" s="58">
        <f t="shared" si="65"/>
        <v>8.6655112651646445E-3</v>
      </c>
      <c r="G174" s="51">
        <f t="shared" si="66"/>
        <v>1.5</v>
      </c>
      <c r="H174" s="52">
        <f t="shared" si="67"/>
        <v>1.889168765743073E-3</v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10</v>
      </c>
      <c r="D177" s="54">
        <v>0</v>
      </c>
      <c r="E177" s="58">
        <f t="shared" si="64"/>
        <v>6.2972292191435771E-3</v>
      </c>
      <c r="F177" s="58" t="str">
        <f t="shared" si="65"/>
        <v/>
      </c>
      <c r="G177" s="51" t="str">
        <f t="shared" si="66"/>
        <v>0</v>
      </c>
      <c r="H177" s="52">
        <f t="shared" si="67"/>
        <v>0</v>
      </c>
    </row>
    <row r="178" spans="1:8" x14ac:dyDescent="0.2">
      <c r="B178" s="59" t="s">
        <v>43</v>
      </c>
      <c r="C178" s="54">
        <v>1</v>
      </c>
      <c r="D178" s="54">
        <v>3</v>
      </c>
      <c r="E178" s="58">
        <f t="shared" si="64"/>
        <v>6.2972292191435767E-4</v>
      </c>
      <c r="F178" s="58">
        <f t="shared" si="65"/>
        <v>5.1993067590987872E-3</v>
      </c>
      <c r="G178" s="51">
        <f t="shared" si="66"/>
        <v>2</v>
      </c>
      <c r="H178" s="52">
        <f t="shared" si="67"/>
        <v>1.2594458438287153E-3</v>
      </c>
    </row>
    <row r="179" spans="1:8" s="32" customFormat="1" x14ac:dyDescent="0.2">
      <c r="A179" s="40"/>
      <c r="B179" s="60" t="s">
        <v>536</v>
      </c>
      <c r="C179" s="56">
        <v>0</v>
      </c>
      <c r="D179" s="54">
        <v>9</v>
      </c>
      <c r="E179" s="58" t="str">
        <f t="shared" ref="E179:E185" si="68">+IF(C179=0,"",C179/C$165)</f>
        <v/>
      </c>
      <c r="F179" s="58">
        <f t="shared" ref="F179:F185" si="69">+IF(D179=0,"",D179/D$165)</f>
        <v>1.5597920277296361E-2</v>
      </c>
      <c r="G179" s="51" t="str">
        <f t="shared" ref="G179:G185" si="70">+IF(OR(AND(D179=0),(C179=0)),"0",((D179-C179)/C179))</f>
        <v>0</v>
      </c>
      <c r="H179" s="52" t="str">
        <f t="shared" ref="H179:H185" si="71">+IF(OR(AND(E179=""),(G179="")),"",E179*G179)</f>
        <v/>
      </c>
    </row>
    <row r="180" spans="1:8" s="32" customFormat="1" x14ac:dyDescent="0.2">
      <c r="A180" s="39"/>
      <c r="B180" s="60" t="s">
        <v>450</v>
      </c>
      <c r="C180" s="56">
        <v>4</v>
      </c>
      <c r="D180" s="54">
        <v>14</v>
      </c>
      <c r="E180" s="58">
        <f t="shared" si="68"/>
        <v>2.5188916876574307E-3</v>
      </c>
      <c r="F180" s="58">
        <f t="shared" si="69"/>
        <v>2.4263431542461005E-2</v>
      </c>
      <c r="G180" s="51">
        <f t="shared" si="70"/>
        <v>2.5</v>
      </c>
      <c r="H180" s="52">
        <f t="shared" si="71"/>
        <v>6.2972292191435762E-3</v>
      </c>
    </row>
    <row r="181" spans="1:8" s="32" customFormat="1" x14ac:dyDescent="0.2">
      <c r="A181" s="39"/>
      <c r="B181" s="60" t="s">
        <v>595</v>
      </c>
      <c r="C181" s="56">
        <v>4</v>
      </c>
      <c r="D181" s="54">
        <v>0</v>
      </c>
      <c r="E181" s="58">
        <f t="shared" si="68"/>
        <v>2.5188916876574307E-3</v>
      </c>
      <c r="F181" s="58" t="str">
        <f t="shared" si="69"/>
        <v/>
      </c>
      <c r="G181" s="51" t="str">
        <f t="shared" si="70"/>
        <v>0</v>
      </c>
      <c r="H181" s="52">
        <f t="shared" si="71"/>
        <v>0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1</v>
      </c>
      <c r="D183" s="54">
        <v>0</v>
      </c>
      <c r="E183" s="58">
        <f t="shared" si="68"/>
        <v>6.2972292191435767E-4</v>
      </c>
      <c r="F183" s="58" t="str">
        <f t="shared" si="69"/>
        <v/>
      </c>
      <c r="G183" s="51" t="str">
        <f t="shared" si="70"/>
        <v>0</v>
      </c>
      <c r="H183" s="52">
        <f t="shared" si="71"/>
        <v>0</v>
      </c>
    </row>
    <row r="184" spans="1:8" s="32" customFormat="1" x14ac:dyDescent="0.2">
      <c r="A184" s="40"/>
      <c r="B184" s="60" t="s">
        <v>537</v>
      </c>
      <c r="C184" s="56">
        <v>0</v>
      </c>
      <c r="D184" s="54">
        <v>0</v>
      </c>
      <c r="E184" s="58" t="str">
        <f t="shared" si="68"/>
        <v/>
      </c>
      <c r="F184" s="58" t="str">
        <f t="shared" si="69"/>
        <v/>
      </c>
      <c r="G184" s="51" t="str">
        <f t="shared" si="70"/>
        <v>0</v>
      </c>
      <c r="H184" s="52" t="str">
        <f t="shared" si="71"/>
        <v/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0</v>
      </c>
      <c r="E185" s="58" t="str">
        <f t="shared" si="68"/>
        <v/>
      </c>
      <c r="F185" s="58" t="str">
        <f t="shared" si="69"/>
        <v/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12</v>
      </c>
      <c r="D186" s="54">
        <v>4</v>
      </c>
      <c r="E186" s="57">
        <f t="shared" ref="E186:F191" si="72">+IF(C186=0,"",C186/C$165)</f>
        <v>7.556675062972292E-3</v>
      </c>
      <c r="F186" s="57">
        <f t="shared" si="72"/>
        <v>6.9324090121317154E-3</v>
      </c>
      <c r="G186" s="57">
        <f t="shared" si="66"/>
        <v>-0.66666666666666663</v>
      </c>
      <c r="H186" s="50">
        <f t="shared" si="67"/>
        <v>-5.0377833753148613E-3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3</v>
      </c>
      <c r="E189" s="57" t="str">
        <f t="shared" si="72"/>
        <v/>
      </c>
      <c r="F189" s="57">
        <f t="shared" si="72"/>
        <v>5.1993067590987872E-3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10</v>
      </c>
      <c r="D191" s="54">
        <v>2</v>
      </c>
      <c r="E191" s="57">
        <f t="shared" si="72"/>
        <v>6.2972292191435771E-3</v>
      </c>
      <c r="F191" s="57">
        <f t="shared" si="72"/>
        <v>3.4662045060658577E-3</v>
      </c>
      <c r="G191" s="57">
        <f t="shared" si="66"/>
        <v>-0.8</v>
      </c>
      <c r="H191" s="50">
        <f t="shared" si="67"/>
        <v>-5.0377833753148622E-3</v>
      </c>
    </row>
    <row r="192" spans="1:8" s="32" customFormat="1" x14ac:dyDescent="0.2">
      <c r="A192" s="40"/>
      <c r="B192" s="60" t="s">
        <v>541</v>
      </c>
      <c r="C192" s="56">
        <v>8</v>
      </c>
      <c r="D192" s="54">
        <v>0</v>
      </c>
      <c r="E192" s="57">
        <f t="shared" ref="E192" si="75">+IF(C192=0,"",C192/C$165)</f>
        <v>5.0377833753148613E-3</v>
      </c>
      <c r="F192" s="57" t="str">
        <f t="shared" ref="F192" si="76">+IF(D192=0,"",D192/D$165)</f>
        <v/>
      </c>
      <c r="G192" s="57" t="str">
        <f t="shared" ref="G192" si="77">+IF(OR(AND(D192=0),(C192=0)),"0",((D192-C192)/C192))</f>
        <v>0</v>
      </c>
      <c r="H192" s="50">
        <f t="shared" ref="H192" si="78">+IF(OR(AND(E192=""),(G192="")),"",E192*G192)</f>
        <v>0</v>
      </c>
    </row>
    <row r="193" spans="1:8" s="32" customFormat="1" x14ac:dyDescent="0.2">
      <c r="A193" s="39"/>
      <c r="B193" s="60" t="s">
        <v>220</v>
      </c>
      <c r="C193" s="56">
        <v>117</v>
      </c>
      <c r="D193" s="54">
        <v>20</v>
      </c>
      <c r="E193" s="57">
        <f t="shared" ref="E193:F199" si="79">+IF(C193=0,"",C193/C$165)</f>
        <v>7.3677581863979852E-2</v>
      </c>
      <c r="F193" s="57">
        <f t="shared" si="79"/>
        <v>3.4662045060658578E-2</v>
      </c>
      <c r="G193" s="57">
        <f t="shared" si="66"/>
        <v>-0.82905982905982911</v>
      </c>
      <c r="H193" s="50">
        <f t="shared" si="67"/>
        <v>-6.1083123425692699E-2</v>
      </c>
    </row>
    <row r="194" spans="1:8" s="32" customFormat="1" x14ac:dyDescent="0.2">
      <c r="A194" s="39"/>
      <c r="B194" s="60" t="s">
        <v>221</v>
      </c>
      <c r="C194" s="56">
        <v>54</v>
      </c>
      <c r="D194" s="54">
        <v>9</v>
      </c>
      <c r="E194" s="57">
        <f t="shared" si="79"/>
        <v>3.4005037783375318E-2</v>
      </c>
      <c r="F194" s="57">
        <f t="shared" si="79"/>
        <v>1.5597920277296361E-2</v>
      </c>
      <c r="G194" s="57">
        <f t="shared" si="66"/>
        <v>-0.83333333333333337</v>
      </c>
      <c r="H194" s="50">
        <f t="shared" si="67"/>
        <v>-2.8337531486146098E-2</v>
      </c>
    </row>
    <row r="195" spans="1:8" s="32" customFormat="1" x14ac:dyDescent="0.2">
      <c r="A195" s="39"/>
      <c r="B195" s="60" t="s">
        <v>222</v>
      </c>
      <c r="C195" s="56">
        <v>144</v>
      </c>
      <c r="D195" s="54">
        <v>26</v>
      </c>
      <c r="E195" s="57">
        <f t="shared" si="79"/>
        <v>9.06801007556675E-2</v>
      </c>
      <c r="F195" s="57">
        <f t="shared" si="79"/>
        <v>4.5060658578856154E-2</v>
      </c>
      <c r="G195" s="57">
        <f t="shared" si="66"/>
        <v>-0.81944444444444442</v>
      </c>
      <c r="H195" s="50">
        <f t="shared" si="67"/>
        <v>-7.4307304785894202E-2</v>
      </c>
    </row>
    <row r="196" spans="1:8" x14ac:dyDescent="0.2">
      <c r="B196" s="59" t="s">
        <v>223</v>
      </c>
      <c r="C196" s="54">
        <v>22</v>
      </c>
      <c r="D196" s="54">
        <v>9</v>
      </c>
      <c r="E196" s="58">
        <f t="shared" si="79"/>
        <v>1.3853904282115869E-2</v>
      </c>
      <c r="F196" s="58">
        <f t="shared" si="79"/>
        <v>1.5597920277296361E-2</v>
      </c>
      <c r="G196" s="51">
        <f t="shared" si="66"/>
        <v>-0.59090909090909094</v>
      </c>
      <c r="H196" s="52">
        <f t="shared" si="67"/>
        <v>-8.1863979848866512E-3</v>
      </c>
    </row>
    <row r="197" spans="1:8" x14ac:dyDescent="0.2">
      <c r="B197" s="59" t="s">
        <v>452</v>
      </c>
      <c r="C197" s="54">
        <v>17</v>
      </c>
      <c r="D197" s="54">
        <v>9</v>
      </c>
      <c r="E197" s="58">
        <f t="shared" si="79"/>
        <v>1.0705289672544081E-2</v>
      </c>
      <c r="F197" s="58">
        <f t="shared" si="79"/>
        <v>1.5597920277296361E-2</v>
      </c>
      <c r="G197" s="51">
        <f t="shared" si="66"/>
        <v>-0.47058823529411764</v>
      </c>
      <c r="H197" s="52">
        <f t="shared" si="67"/>
        <v>-5.0377833753148613E-3</v>
      </c>
    </row>
    <row r="198" spans="1:8" x14ac:dyDescent="0.2">
      <c r="B198" s="59" t="s">
        <v>453</v>
      </c>
      <c r="C198" s="54">
        <v>15</v>
      </c>
      <c r="D198" s="54">
        <v>16</v>
      </c>
      <c r="E198" s="58">
        <f t="shared" si="79"/>
        <v>9.4458438287153661E-3</v>
      </c>
      <c r="F198" s="58">
        <f t="shared" si="79"/>
        <v>2.7729636048526862E-2</v>
      </c>
      <c r="G198" s="51">
        <f t="shared" si="66"/>
        <v>6.6666666666666666E-2</v>
      </c>
      <c r="H198" s="52">
        <f t="shared" si="67"/>
        <v>6.2972292191435777E-4</v>
      </c>
    </row>
    <row r="199" spans="1:8" x14ac:dyDescent="0.2">
      <c r="B199" s="59" t="s">
        <v>224</v>
      </c>
      <c r="C199" s="54">
        <v>2</v>
      </c>
      <c r="D199" s="54">
        <v>0</v>
      </c>
      <c r="E199" s="58">
        <f t="shared" si="79"/>
        <v>1.2594458438287153E-3</v>
      </c>
      <c r="F199" s="58" t="str">
        <f t="shared" si="79"/>
        <v/>
      </c>
      <c r="G199" s="51" t="str">
        <f t="shared" si="66"/>
        <v>0</v>
      </c>
      <c r="H199" s="52">
        <f t="shared" si="67"/>
        <v>0</v>
      </c>
    </row>
    <row r="200" spans="1:8" s="32" customFormat="1" x14ac:dyDescent="0.2">
      <c r="A200" s="40"/>
      <c r="B200" s="60" t="s">
        <v>542</v>
      </c>
      <c r="C200" s="56">
        <v>17</v>
      </c>
      <c r="D200" s="54">
        <v>8</v>
      </c>
      <c r="E200" s="58">
        <f t="shared" ref="E200" si="80">+IF(C200=0,"",C200/C$165)</f>
        <v>1.0705289672544081E-2</v>
      </c>
      <c r="F200" s="58">
        <f t="shared" ref="F200" si="81">+IF(D200=0,"",D200/D$165)</f>
        <v>1.3864818024263431E-2</v>
      </c>
      <c r="G200" s="51">
        <f t="shared" ref="G200" si="82">+IF(OR(AND(D200=0),(C200=0)),"0",((D200-C200)/C200))</f>
        <v>-0.52941176470588236</v>
      </c>
      <c r="H200" s="52">
        <f t="shared" ref="H200" si="83">+IF(OR(AND(E200=""),(G200="")),"",E200*G200)</f>
        <v>-5.6675062972292196E-3</v>
      </c>
    </row>
    <row r="201" spans="1:8" s="32" customFormat="1" x14ac:dyDescent="0.2">
      <c r="A201" s="39"/>
      <c r="B201" s="60" t="s">
        <v>226</v>
      </c>
      <c r="C201" s="56">
        <v>14</v>
      </c>
      <c r="D201" s="54">
        <v>0</v>
      </c>
      <c r="E201" s="57">
        <f t="shared" ref="E201:F208" si="84">+IF(C201=0,"",C201/C$165)</f>
        <v>8.8161209068010078E-3</v>
      </c>
      <c r="F201" s="57" t="str">
        <f t="shared" si="84"/>
        <v/>
      </c>
      <c r="G201" s="57" t="str">
        <f t="shared" si="66"/>
        <v>0</v>
      </c>
      <c r="H201" s="50">
        <f t="shared" si="67"/>
        <v>0</v>
      </c>
    </row>
    <row r="202" spans="1:8" s="32" customFormat="1" x14ac:dyDescent="0.2">
      <c r="A202" s="39"/>
      <c r="B202" s="60" t="s">
        <v>227</v>
      </c>
      <c r="C202" s="56">
        <v>7</v>
      </c>
      <c r="D202" s="54">
        <v>1</v>
      </c>
      <c r="E202" s="57">
        <f t="shared" si="84"/>
        <v>4.4080604534005039E-3</v>
      </c>
      <c r="F202" s="57">
        <f t="shared" si="84"/>
        <v>1.7331022530329288E-3</v>
      </c>
      <c r="G202" s="57">
        <f t="shared" si="66"/>
        <v>-0.8571428571428571</v>
      </c>
      <c r="H202" s="50">
        <f t="shared" si="67"/>
        <v>-3.778337531486146E-3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229</v>
      </c>
      <c r="D205" s="54">
        <v>30</v>
      </c>
      <c r="E205" s="57">
        <f t="shared" si="84"/>
        <v>0.1442065491183879</v>
      </c>
      <c r="F205" s="57">
        <f t="shared" si="84"/>
        <v>5.1993067590987867E-2</v>
      </c>
      <c r="G205" s="57">
        <f t="shared" si="66"/>
        <v>-0.86899563318777295</v>
      </c>
      <c r="H205" s="50">
        <f t="shared" si="67"/>
        <v>-0.12531486146095716</v>
      </c>
    </row>
    <row r="206" spans="1:8" s="32" customFormat="1" x14ac:dyDescent="0.2">
      <c r="A206" s="39"/>
      <c r="B206" s="60" t="s">
        <v>229</v>
      </c>
      <c r="C206" s="56">
        <v>2</v>
      </c>
      <c r="D206" s="54">
        <v>0</v>
      </c>
      <c r="E206" s="57">
        <f t="shared" si="84"/>
        <v>1.2594458438287153E-3</v>
      </c>
      <c r="F206" s="57" t="str">
        <f t="shared" si="84"/>
        <v/>
      </c>
      <c r="G206" s="57" t="str">
        <f t="shared" si="66"/>
        <v>0</v>
      </c>
      <c r="H206" s="50">
        <f t="shared" si="67"/>
        <v>0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4</v>
      </c>
      <c r="E213" s="58" t="str">
        <f t="shared" si="89"/>
        <v/>
      </c>
      <c r="F213" s="58">
        <f t="shared" si="90"/>
        <v>6.9324090121317154E-3</v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291</v>
      </c>
      <c r="D216" s="54">
        <v>63</v>
      </c>
      <c r="E216" s="58">
        <f t="shared" si="89"/>
        <v>0.18324937027707808</v>
      </c>
      <c r="F216" s="58">
        <f t="shared" si="90"/>
        <v>0.10918544194107452</v>
      </c>
      <c r="G216" s="51">
        <f t="shared" si="66"/>
        <v>-0.78350515463917525</v>
      </c>
      <c r="H216" s="52">
        <f t="shared" si="67"/>
        <v>-0.14357682619647355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7</v>
      </c>
      <c r="E219" s="58" t="str">
        <f t="shared" si="89"/>
        <v/>
      </c>
      <c r="F219" s="58">
        <f t="shared" si="90"/>
        <v>1.2131715771230503E-2</v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2</v>
      </c>
      <c r="E221" s="58" t="str">
        <f t="shared" si="89"/>
        <v/>
      </c>
      <c r="F221" s="58">
        <f t="shared" si="90"/>
        <v>3.4662045060658577E-3</v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2</v>
      </c>
      <c r="E223" s="58" t="str">
        <f t="shared" si="89"/>
        <v/>
      </c>
      <c r="F223" s="58">
        <f t="shared" si="90"/>
        <v>3.4662045060658577E-3</v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5</v>
      </c>
      <c r="D229" s="54">
        <v>0</v>
      </c>
      <c r="E229" s="58">
        <f t="shared" si="89"/>
        <v>3.1486146095717885E-3</v>
      </c>
      <c r="F229" s="58" t="str">
        <f t="shared" si="90"/>
        <v/>
      </c>
      <c r="G229" s="51" t="str">
        <f t="shared" si="66"/>
        <v>0</v>
      </c>
      <c r="H229" s="52">
        <f t="shared" si="67"/>
        <v>0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1</v>
      </c>
      <c r="D231" s="54">
        <v>0</v>
      </c>
      <c r="E231" s="58">
        <f t="shared" si="89"/>
        <v>6.2972292191435767E-4</v>
      </c>
      <c r="F231" s="58" t="str">
        <f t="shared" si="90"/>
        <v/>
      </c>
      <c r="G231" s="51" t="str">
        <f t="shared" si="66"/>
        <v>0</v>
      </c>
      <c r="H231" s="52">
        <f t="shared" si="67"/>
        <v>0</v>
      </c>
    </row>
    <row r="232" spans="2:8" x14ac:dyDescent="0.2">
      <c r="B232" s="59" t="s">
        <v>53</v>
      </c>
      <c r="C232" s="54">
        <v>0</v>
      </c>
      <c r="D232" s="54">
        <v>7</v>
      </c>
      <c r="E232" s="58" t="str">
        <f t="shared" si="89"/>
        <v/>
      </c>
      <c r="F232" s="58">
        <f t="shared" si="90"/>
        <v>1.2131715771230503E-2</v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2</v>
      </c>
      <c r="D243" s="54">
        <v>0</v>
      </c>
      <c r="E243" s="58">
        <f t="shared" si="89"/>
        <v>1.2594458438287153E-3</v>
      </c>
      <c r="F243" s="58" t="str">
        <f t="shared" si="90"/>
        <v/>
      </c>
      <c r="G243" s="51" t="str">
        <f t="shared" si="93"/>
        <v>0</v>
      </c>
      <c r="H243" s="52">
        <f t="shared" si="94"/>
        <v>0</v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1</v>
      </c>
      <c r="D250" s="54">
        <v>0</v>
      </c>
      <c r="E250" s="57">
        <f t="shared" si="89"/>
        <v>6.2972292191435767E-4</v>
      </c>
      <c r="F250" s="57" t="str">
        <f t="shared" si="90"/>
        <v/>
      </c>
      <c r="G250" s="57" t="str">
        <f t="shared" si="93"/>
        <v>0</v>
      </c>
      <c r="H250" s="50">
        <f t="shared" si="94"/>
        <v>0</v>
      </c>
    </row>
    <row r="251" spans="1:8" s="32" customFormat="1" x14ac:dyDescent="0.2">
      <c r="A251" s="39"/>
      <c r="B251" s="60" t="s">
        <v>468</v>
      </c>
      <c r="C251" s="56">
        <v>7</v>
      </c>
      <c r="D251" s="54">
        <v>2</v>
      </c>
      <c r="E251" s="57">
        <f t="shared" si="89"/>
        <v>4.4080604534005039E-3</v>
      </c>
      <c r="F251" s="57">
        <f t="shared" si="90"/>
        <v>3.4662045060658577E-3</v>
      </c>
      <c r="G251" s="57">
        <f t="shared" si="93"/>
        <v>-0.7142857142857143</v>
      </c>
      <c r="H251" s="50">
        <f t="shared" si="94"/>
        <v>-3.1486146095717885E-3</v>
      </c>
    </row>
    <row r="252" spans="1:8" s="32" customFormat="1" x14ac:dyDescent="0.2">
      <c r="A252" s="39"/>
      <c r="B252" s="60" t="s">
        <v>469</v>
      </c>
      <c r="C252" s="56">
        <v>1</v>
      </c>
      <c r="D252" s="54">
        <v>4</v>
      </c>
      <c r="E252" s="57">
        <f t="shared" si="89"/>
        <v>6.2972292191435767E-4</v>
      </c>
      <c r="F252" s="57">
        <f t="shared" si="90"/>
        <v>6.9324090121317154E-3</v>
      </c>
      <c r="G252" s="57">
        <f t="shared" si="93"/>
        <v>3</v>
      </c>
      <c r="H252" s="50">
        <f t="shared" si="94"/>
        <v>1.889168765743073E-3</v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35</v>
      </c>
      <c r="D256" s="54">
        <v>10</v>
      </c>
      <c r="E256" s="57">
        <f t="shared" si="95"/>
        <v>2.2040302267002519E-2</v>
      </c>
      <c r="F256" s="57">
        <f t="shared" si="96"/>
        <v>1.7331022530329289E-2</v>
      </c>
      <c r="G256" s="57">
        <f t="shared" si="97"/>
        <v>-0.7142857142857143</v>
      </c>
      <c r="H256" s="50">
        <f t="shared" si="98"/>
        <v>-1.5743073047858942E-2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0</v>
      </c>
      <c r="D263" s="54">
        <v>4</v>
      </c>
      <c r="E263" s="57" t="str">
        <f t="shared" si="95"/>
        <v/>
      </c>
      <c r="F263" s="57">
        <f t="shared" si="96"/>
        <v>6.9324090121317154E-3</v>
      </c>
      <c r="G263" s="57" t="str">
        <f t="shared" si="97"/>
        <v>0</v>
      </c>
      <c r="H263" s="50" t="str">
        <f t="shared" si="98"/>
        <v/>
      </c>
    </row>
    <row r="264" spans="1:8" s="32" customFormat="1" x14ac:dyDescent="0.2">
      <c r="A264" s="39"/>
      <c r="B264" s="60" t="s">
        <v>60</v>
      </c>
      <c r="C264" s="56">
        <v>1</v>
      </c>
      <c r="D264" s="54">
        <v>0</v>
      </c>
      <c r="E264" s="57">
        <f t="shared" ref="E264:F267" si="99">+IF(C264=0,"",C264/C$165)</f>
        <v>6.2972292191435767E-4</v>
      </c>
      <c r="F264" s="57" t="str">
        <f t="shared" si="99"/>
        <v/>
      </c>
      <c r="G264" s="57" t="str">
        <f t="shared" si="93"/>
        <v>0</v>
      </c>
      <c r="H264" s="50">
        <f t="shared" si="94"/>
        <v>0</v>
      </c>
    </row>
    <row r="265" spans="1:8" s="32" customFormat="1" x14ac:dyDescent="0.2">
      <c r="A265" s="39"/>
      <c r="B265" s="60" t="s">
        <v>65</v>
      </c>
      <c r="C265" s="56">
        <v>18</v>
      </c>
      <c r="D265" s="54">
        <v>3</v>
      </c>
      <c r="E265" s="57">
        <f t="shared" si="99"/>
        <v>1.1335012594458438E-2</v>
      </c>
      <c r="F265" s="57">
        <f t="shared" si="99"/>
        <v>5.1993067590987872E-3</v>
      </c>
      <c r="G265" s="57">
        <f t="shared" si="93"/>
        <v>-0.83333333333333337</v>
      </c>
      <c r="H265" s="50">
        <f t="shared" si="94"/>
        <v>-9.4458438287153643E-3</v>
      </c>
    </row>
    <row r="266" spans="1:8" s="32" customFormat="1" x14ac:dyDescent="0.2">
      <c r="A266" s="39"/>
      <c r="B266" s="60" t="s">
        <v>61</v>
      </c>
      <c r="C266" s="56">
        <v>9</v>
      </c>
      <c r="D266" s="54">
        <v>6</v>
      </c>
      <c r="E266" s="57">
        <f t="shared" si="99"/>
        <v>5.6675062972292188E-3</v>
      </c>
      <c r="F266" s="57">
        <f t="shared" si="99"/>
        <v>1.0398613518197574E-2</v>
      </c>
      <c r="G266" s="57">
        <f t="shared" si="93"/>
        <v>-0.33333333333333331</v>
      </c>
      <c r="H266" s="50">
        <f t="shared" si="94"/>
        <v>-1.8891687657430728E-3</v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3</v>
      </c>
      <c r="E267" s="57" t="str">
        <f t="shared" si="99"/>
        <v/>
      </c>
      <c r="F267" s="57">
        <f t="shared" si="99"/>
        <v>5.1993067590987872E-3</v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10</v>
      </c>
      <c r="E269" s="57" t="str">
        <f t="shared" si="100"/>
        <v/>
      </c>
      <c r="F269" s="57">
        <f t="shared" si="101"/>
        <v>1.7331022530329289E-2</v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2</v>
      </c>
      <c r="E271" s="57" t="str">
        <f t="shared" ref="E271:F276" si="104">+IF(C271=0,"",C271/C$165)</f>
        <v/>
      </c>
      <c r="F271" s="57">
        <f t="shared" si="104"/>
        <v>3.4662045060658577E-3</v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4</v>
      </c>
      <c r="D272" s="54">
        <v>0</v>
      </c>
      <c r="E272" s="57">
        <f t="shared" si="104"/>
        <v>2.5188916876574307E-3</v>
      </c>
      <c r="F272" s="57" t="str">
        <f t="shared" si="104"/>
        <v/>
      </c>
      <c r="G272" s="57" t="str">
        <f t="shared" si="93"/>
        <v>0</v>
      </c>
      <c r="H272" s="50">
        <f t="shared" si="94"/>
        <v>0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0</v>
      </c>
      <c r="D275" s="54">
        <v>8</v>
      </c>
      <c r="E275" s="57" t="str">
        <f t="shared" si="104"/>
        <v/>
      </c>
      <c r="F275" s="57">
        <f t="shared" si="104"/>
        <v>1.3864818024263431E-2</v>
      </c>
      <c r="G275" s="57" t="str">
        <f t="shared" si="93"/>
        <v>0</v>
      </c>
      <c r="H275" s="50" t="str">
        <f t="shared" si="94"/>
        <v/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3</v>
      </c>
      <c r="D279" s="54">
        <v>5</v>
      </c>
      <c r="E279" s="57">
        <f>+IF(C279=0,"",C279/C$165)</f>
        <v>1.889168765743073E-3</v>
      </c>
      <c r="F279" s="57">
        <f>+IF(D279=0,"",D279/D$165)</f>
        <v>8.6655112651646445E-3</v>
      </c>
      <c r="G279" s="57">
        <f t="shared" si="93"/>
        <v>0.66666666666666663</v>
      </c>
      <c r="H279" s="50">
        <f t="shared" si="94"/>
        <v>1.2594458438287153E-3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0</v>
      </c>
      <c r="E286" s="57" t="str">
        <f t="shared" ref="E286:F288" si="113">+IF(C286=0,"",C286/C$165)</f>
        <v/>
      </c>
      <c r="F286" s="57" t="str">
        <f t="shared" si="113"/>
        <v/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1</v>
      </c>
      <c r="D287" s="54">
        <v>1</v>
      </c>
      <c r="E287" s="57">
        <f t="shared" si="113"/>
        <v>6.2972292191435767E-4</v>
      </c>
      <c r="F287" s="57">
        <f t="shared" si="113"/>
        <v>1.7331022530329288E-3</v>
      </c>
      <c r="G287" s="57">
        <f t="shared" si="93"/>
        <v>0</v>
      </c>
      <c r="H287" s="50">
        <f t="shared" si="94"/>
        <v>0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0</v>
      </c>
      <c r="D292" s="54">
        <v>0</v>
      </c>
      <c r="E292" s="57" t="str">
        <f t="shared" si="116"/>
        <v/>
      </c>
      <c r="F292" s="57" t="str">
        <f t="shared" si="117"/>
        <v/>
      </c>
      <c r="G292" s="57" t="str">
        <f t="shared" si="93"/>
        <v>0</v>
      </c>
      <c r="H292" s="50" t="str">
        <f t="shared" si="94"/>
        <v/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0</v>
      </c>
      <c r="E297" s="57" t="str">
        <f t="shared" si="116"/>
        <v/>
      </c>
      <c r="F297" s="57" t="str">
        <f t="shared" si="117"/>
        <v/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1</v>
      </c>
      <c r="D301" s="54">
        <v>0</v>
      </c>
      <c r="E301" s="57">
        <f t="shared" si="116"/>
        <v>6.2972292191435767E-4</v>
      </c>
      <c r="F301" s="57" t="str">
        <f t="shared" si="117"/>
        <v/>
      </c>
      <c r="G301" s="57" t="str">
        <f t="shared" si="93"/>
        <v>0</v>
      </c>
      <c r="H301" s="50">
        <f t="shared" si="94"/>
        <v>0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3</v>
      </c>
      <c r="D303" s="54">
        <v>1</v>
      </c>
      <c r="E303" s="57">
        <f t="shared" si="116"/>
        <v>1.889168765743073E-3</v>
      </c>
      <c r="F303" s="57">
        <f t="shared" si="117"/>
        <v>1.7331022530329288E-3</v>
      </c>
      <c r="G303" s="57">
        <f t="shared" si="93"/>
        <v>-0.66666666666666663</v>
      </c>
      <c r="H303" s="50">
        <f t="shared" si="94"/>
        <v>-1.2594458438287153E-3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1</v>
      </c>
      <c r="D308" s="54">
        <v>1</v>
      </c>
      <c r="E308" s="57">
        <f t="shared" si="116"/>
        <v>6.2972292191435767E-4</v>
      </c>
      <c r="F308" s="57">
        <f t="shared" si="117"/>
        <v>1.7331022530329288E-3</v>
      </c>
      <c r="G308" s="57">
        <f t="shared" si="93"/>
        <v>0</v>
      </c>
      <c r="H308" s="50">
        <f t="shared" si="94"/>
        <v>0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314</v>
      </c>
      <c r="D312" s="54">
        <v>0</v>
      </c>
      <c r="E312" s="57">
        <f t="shared" ref="E312" si="118">+IF(C312=0,"",C312/C$165)</f>
        <v>0.19773299748110831</v>
      </c>
      <c r="F312" s="57" t="str">
        <f t="shared" ref="F312" si="119">+IF(D312=0,"",D312/D$165)</f>
        <v/>
      </c>
      <c r="G312" s="57" t="str">
        <f t="shared" ref="G312" si="120">+IF(OR(AND(D312=0),(C312=0)),"0",((D312-C312)/C312))</f>
        <v>0</v>
      </c>
      <c r="H312" s="50">
        <f t="shared" ref="H312" si="121">+IF(OR(AND(E312=""),(G312="")),"",E312*G312)</f>
        <v>0</v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4</v>
      </c>
      <c r="D317" s="54">
        <v>0</v>
      </c>
      <c r="E317" s="57">
        <f t="shared" ref="E317:E323" si="123">+IF(C317=0,"",C317/C$165)</f>
        <v>2.5188916876574307E-3</v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>
        <f t="shared" ref="H317:H323" si="126">+IF(OR(AND(E317=""),(G317="")),"",E317*G317)</f>
        <v>0</v>
      </c>
    </row>
    <row r="318" spans="1:8" s="32" customFormat="1" x14ac:dyDescent="0.2">
      <c r="A318" s="39"/>
      <c r="B318" s="60" t="s">
        <v>495</v>
      </c>
      <c r="C318" s="56">
        <v>3</v>
      </c>
      <c r="D318" s="54">
        <v>0</v>
      </c>
      <c r="E318" s="57">
        <f t="shared" si="123"/>
        <v>1.889168765743073E-3</v>
      </c>
      <c r="F318" s="57" t="str">
        <f t="shared" si="124"/>
        <v/>
      </c>
      <c r="G318" s="57" t="str">
        <f t="shared" si="125"/>
        <v>0</v>
      </c>
      <c r="H318" s="50">
        <f t="shared" si="126"/>
        <v>0</v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19</v>
      </c>
      <c r="D325" s="54">
        <v>25</v>
      </c>
      <c r="E325" s="57">
        <f t="shared" si="127"/>
        <v>1.1964735516372796E-2</v>
      </c>
      <c r="F325" s="57">
        <f t="shared" si="128"/>
        <v>4.3327556325823226E-2</v>
      </c>
      <c r="G325" s="57">
        <f t="shared" si="129"/>
        <v>0.31578947368421051</v>
      </c>
      <c r="H325" s="50">
        <f t="shared" si="130"/>
        <v>3.778337531486146E-3</v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9</v>
      </c>
      <c r="E327" s="57" t="str">
        <f t="shared" si="127"/>
        <v/>
      </c>
      <c r="F327" s="57">
        <f t="shared" si="128"/>
        <v>1.5597920277296361E-2</v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7"/>
      <c r="D328" s="17"/>
      <c r="E328" s="18"/>
      <c r="F328" s="18"/>
      <c r="G328" s="15"/>
      <c r="H328" s="16"/>
    </row>
    <row r="329" spans="1:8" ht="20.100000000000001" customHeight="1" x14ac:dyDescent="0.2">
      <c r="B329" s="14"/>
      <c r="C329" s="17"/>
      <c r="D329" s="17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3110</v>
      </c>
      <c r="D333" s="29">
        <f>SUM(D334:D547)</f>
        <v>3055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-1.7684887459807074E-2</v>
      </c>
      <c r="H333" s="31">
        <f>+IF(OR(AND(E333=""),(G333="")),"",E333*G333)</f>
        <v>-1.7684887459807074E-2</v>
      </c>
    </row>
    <row r="334" spans="1:8" x14ac:dyDescent="0.2">
      <c r="B334" s="53" t="s">
        <v>75</v>
      </c>
      <c r="C334" s="54">
        <v>13</v>
      </c>
      <c r="D334" s="54">
        <v>3</v>
      </c>
      <c r="E334" s="58">
        <f t="shared" si="131"/>
        <v>4.1800643086816721E-3</v>
      </c>
      <c r="F334" s="58">
        <f t="shared" si="132"/>
        <v>9.8199672667757766E-4</v>
      </c>
      <c r="G334" s="51">
        <f>+IF(OR(AND(D334=0),(C334=0)),"0",((D334-C334)/C334))</f>
        <v>-0.76923076923076927</v>
      </c>
      <c r="H334" s="52">
        <f>+IF(OR(AND(E334=""),(G334="")),"",E334*G334)</f>
        <v>-3.2154340836012866E-3</v>
      </c>
    </row>
    <row r="335" spans="1:8" x14ac:dyDescent="0.2">
      <c r="B335" s="53" t="s">
        <v>79</v>
      </c>
      <c r="C335" s="54">
        <v>5</v>
      </c>
      <c r="D335" s="54">
        <v>2</v>
      </c>
      <c r="E335" s="58">
        <f t="shared" si="131"/>
        <v>1.6077170418006431E-3</v>
      </c>
      <c r="F335" s="58">
        <f t="shared" si="132"/>
        <v>6.5466448445171855E-4</v>
      </c>
      <c r="G335" s="51">
        <f t="shared" ref="G335:G400" si="133">+IF(OR(AND(D335=0),(C335=0)),"0",((D335-C335)/C335))</f>
        <v>-0.6</v>
      </c>
      <c r="H335" s="52">
        <f t="shared" ref="H335:H400" si="134">+IF(OR(AND(E335=""),(G335="")),"",E335*G335)</f>
        <v>-9.6463022508038582E-4</v>
      </c>
    </row>
    <row r="336" spans="1:8" x14ac:dyDescent="0.2">
      <c r="B336" s="53" t="s">
        <v>71</v>
      </c>
      <c r="C336" s="54">
        <v>1</v>
      </c>
      <c r="D336" s="54">
        <v>5</v>
      </c>
      <c r="E336" s="58">
        <f t="shared" si="131"/>
        <v>3.2154340836012862E-4</v>
      </c>
      <c r="F336" s="58">
        <f t="shared" si="132"/>
        <v>1.6366612111292963E-3</v>
      </c>
      <c r="G336" s="51">
        <f t="shared" si="133"/>
        <v>4</v>
      </c>
      <c r="H336" s="52">
        <f t="shared" si="134"/>
        <v>1.2861736334405145E-3</v>
      </c>
    </row>
    <row r="337" spans="1:8" x14ac:dyDescent="0.2">
      <c r="B337" s="53" t="s">
        <v>85</v>
      </c>
      <c r="C337" s="54">
        <v>0</v>
      </c>
      <c r="D337" s="54">
        <v>1</v>
      </c>
      <c r="E337" s="58" t="str">
        <f t="shared" si="131"/>
        <v/>
      </c>
      <c r="F337" s="58">
        <f t="shared" si="132"/>
        <v>3.2733224222585927E-4</v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37</v>
      </c>
      <c r="D339" s="54">
        <v>56</v>
      </c>
      <c r="E339" s="58">
        <f t="shared" si="131"/>
        <v>1.1897106109324759E-2</v>
      </c>
      <c r="F339" s="58">
        <f t="shared" si="132"/>
        <v>1.8330605564648116E-2</v>
      </c>
      <c r="G339" s="51">
        <f t="shared" si="133"/>
        <v>0.51351351351351349</v>
      </c>
      <c r="H339" s="52">
        <f t="shared" si="134"/>
        <v>6.1093247588424431E-3</v>
      </c>
    </row>
    <row r="340" spans="1:8" x14ac:dyDescent="0.2">
      <c r="B340" s="53" t="s">
        <v>82</v>
      </c>
      <c r="C340" s="54">
        <v>32</v>
      </c>
      <c r="D340" s="54">
        <v>21</v>
      </c>
      <c r="E340" s="58">
        <f t="shared" si="131"/>
        <v>1.0289389067524116E-2</v>
      </c>
      <c r="F340" s="58">
        <f t="shared" si="132"/>
        <v>6.873977086743044E-3</v>
      </c>
      <c r="G340" s="51">
        <f t="shared" si="133"/>
        <v>-0.34375</v>
      </c>
      <c r="H340" s="52">
        <f t="shared" si="134"/>
        <v>-3.5369774919614149E-3</v>
      </c>
    </row>
    <row r="341" spans="1:8" x14ac:dyDescent="0.2">
      <c r="B341" s="53" t="s">
        <v>598</v>
      </c>
      <c r="C341" s="54">
        <v>41</v>
      </c>
      <c r="D341" s="54">
        <v>52</v>
      </c>
      <c r="E341" s="58">
        <f t="shared" si="131"/>
        <v>1.3183279742765274E-2</v>
      </c>
      <c r="F341" s="58">
        <f t="shared" si="132"/>
        <v>1.7021276595744681E-2</v>
      </c>
      <c r="G341" s="51">
        <f t="shared" si="133"/>
        <v>0.26829268292682928</v>
      </c>
      <c r="H341" s="52">
        <f t="shared" si="134"/>
        <v>3.5369774919614149E-3</v>
      </c>
    </row>
    <row r="342" spans="1:8" x14ac:dyDescent="0.2">
      <c r="B342" s="53" t="s">
        <v>81</v>
      </c>
      <c r="C342" s="54">
        <v>2</v>
      </c>
      <c r="D342" s="54">
        <v>2</v>
      </c>
      <c r="E342" s="58">
        <f t="shared" si="131"/>
        <v>6.4308681672025725E-4</v>
      </c>
      <c r="F342" s="58">
        <f t="shared" si="132"/>
        <v>6.5466448445171855E-4</v>
      </c>
      <c r="G342" s="51">
        <f t="shared" si="133"/>
        <v>0</v>
      </c>
      <c r="H342" s="52">
        <f t="shared" si="134"/>
        <v>0</v>
      </c>
    </row>
    <row r="343" spans="1:8" x14ac:dyDescent="0.2">
      <c r="B343" s="53" t="s">
        <v>258</v>
      </c>
      <c r="C343" s="54">
        <v>5</v>
      </c>
      <c r="D343" s="54">
        <v>4</v>
      </c>
      <c r="E343" s="58">
        <f t="shared" si="131"/>
        <v>1.6077170418006431E-3</v>
      </c>
      <c r="F343" s="58">
        <f t="shared" si="132"/>
        <v>1.3093289689034371E-3</v>
      </c>
      <c r="G343" s="51">
        <f t="shared" si="133"/>
        <v>-0.2</v>
      </c>
      <c r="H343" s="52">
        <f t="shared" si="134"/>
        <v>-3.2154340836012862E-4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138</v>
      </c>
      <c r="D345" s="54">
        <v>282</v>
      </c>
      <c r="E345" s="58">
        <f t="shared" si="131"/>
        <v>4.4372990353697746E-2</v>
      </c>
      <c r="F345" s="58">
        <f t="shared" si="132"/>
        <v>9.2307692307692313E-2</v>
      </c>
      <c r="G345" s="51">
        <f t="shared" si="133"/>
        <v>1.0434782608695652</v>
      </c>
      <c r="H345" s="52">
        <f t="shared" si="134"/>
        <v>4.6302250803858518E-2</v>
      </c>
    </row>
    <row r="346" spans="1:8" x14ac:dyDescent="0.2">
      <c r="B346" s="53" t="s">
        <v>599</v>
      </c>
      <c r="C346" s="54">
        <v>29</v>
      </c>
      <c r="D346" s="54">
        <v>24</v>
      </c>
      <c r="E346" s="58">
        <f t="shared" si="131"/>
        <v>9.3247588424437301E-3</v>
      </c>
      <c r="F346" s="58">
        <f t="shared" si="132"/>
        <v>7.8559738134206213E-3</v>
      </c>
      <c r="G346" s="51">
        <f t="shared" si="133"/>
        <v>-0.17241379310344829</v>
      </c>
      <c r="H346" s="52">
        <f t="shared" si="134"/>
        <v>-1.6077170418006433E-3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10</v>
      </c>
      <c r="D348" s="54">
        <v>69</v>
      </c>
      <c r="E348" s="58">
        <f t="shared" si="131"/>
        <v>3.2154340836012861E-3</v>
      </c>
      <c r="F348" s="58">
        <f t="shared" si="132"/>
        <v>2.2585924713584289E-2</v>
      </c>
      <c r="G348" s="51">
        <f t="shared" si="133"/>
        <v>5.9</v>
      </c>
      <c r="H348" s="52">
        <f t="shared" si="134"/>
        <v>1.8971061093247591E-2</v>
      </c>
    </row>
    <row r="349" spans="1:8" x14ac:dyDescent="0.2">
      <c r="B349" s="53" t="s">
        <v>77</v>
      </c>
      <c r="C349" s="54">
        <v>1</v>
      </c>
      <c r="D349" s="54">
        <v>45</v>
      </c>
      <c r="E349" s="58">
        <f t="shared" si="131"/>
        <v>3.2154340836012862E-4</v>
      </c>
      <c r="F349" s="58">
        <f t="shared" si="132"/>
        <v>1.4729950900163666E-2</v>
      </c>
      <c r="G349" s="51">
        <f t="shared" si="133"/>
        <v>44</v>
      </c>
      <c r="H349" s="52">
        <f t="shared" si="134"/>
        <v>1.414790996784566E-2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21</v>
      </c>
      <c r="E350" s="57" t="str">
        <f t="shared" si="131"/>
        <v/>
      </c>
      <c r="F350" s="57">
        <f t="shared" si="132"/>
        <v>6.873977086743044E-3</v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204</v>
      </c>
      <c r="D353" s="54">
        <v>243</v>
      </c>
      <c r="E353" s="58">
        <f t="shared" si="131"/>
        <v>6.5594855305466243E-2</v>
      </c>
      <c r="F353" s="58">
        <f t="shared" si="132"/>
        <v>7.9541734860883798E-2</v>
      </c>
      <c r="G353" s="51">
        <f t="shared" si="133"/>
        <v>0.19117647058823528</v>
      </c>
      <c r="H353" s="52">
        <f t="shared" si="134"/>
        <v>1.2540192926045017E-2</v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1</v>
      </c>
      <c r="D356" s="54">
        <v>3</v>
      </c>
      <c r="E356" s="58">
        <f t="shared" si="131"/>
        <v>3.2154340836012862E-4</v>
      </c>
      <c r="F356" s="58">
        <f t="shared" si="132"/>
        <v>9.8199672667757766E-4</v>
      </c>
      <c r="G356" s="51">
        <f t="shared" si="133"/>
        <v>2</v>
      </c>
      <c r="H356" s="52">
        <f t="shared" si="134"/>
        <v>6.4308681672025725E-4</v>
      </c>
    </row>
    <row r="357" spans="2:8" x14ac:dyDescent="0.2">
      <c r="B357" s="53" t="s">
        <v>600</v>
      </c>
      <c r="C357" s="54">
        <v>177</v>
      </c>
      <c r="D357" s="54">
        <v>348</v>
      </c>
      <c r="E357" s="58">
        <f t="shared" si="131"/>
        <v>5.6913183279742763E-2</v>
      </c>
      <c r="F357" s="58">
        <f t="shared" si="132"/>
        <v>0.11391162029459902</v>
      </c>
      <c r="G357" s="51">
        <f t="shared" si="133"/>
        <v>0.96610169491525422</v>
      </c>
      <c r="H357" s="52">
        <f t="shared" si="134"/>
        <v>5.4983922829581991E-2</v>
      </c>
    </row>
    <row r="358" spans="2:8" x14ac:dyDescent="0.2">
      <c r="B358" s="53" t="s">
        <v>87</v>
      </c>
      <c r="C358" s="54">
        <v>1</v>
      </c>
      <c r="D358" s="54">
        <v>4</v>
      </c>
      <c r="E358" s="58">
        <f t="shared" si="131"/>
        <v>3.2154340836012862E-4</v>
      </c>
      <c r="F358" s="58">
        <f t="shared" si="132"/>
        <v>1.3093289689034371E-3</v>
      </c>
      <c r="G358" s="51">
        <f t="shared" si="133"/>
        <v>3</v>
      </c>
      <c r="H358" s="52">
        <f t="shared" si="134"/>
        <v>9.6463022508038593E-4</v>
      </c>
    </row>
    <row r="359" spans="2:8" x14ac:dyDescent="0.2">
      <c r="B359" s="53" t="s">
        <v>86</v>
      </c>
      <c r="C359" s="54">
        <v>0</v>
      </c>
      <c r="D359" s="54">
        <v>1</v>
      </c>
      <c r="E359" s="58" t="str">
        <f t="shared" si="131"/>
        <v/>
      </c>
      <c r="F359" s="58">
        <f t="shared" si="132"/>
        <v>3.2733224222585927E-4</v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2</v>
      </c>
      <c r="D362" s="54">
        <v>1</v>
      </c>
      <c r="E362" s="58">
        <f t="shared" si="131"/>
        <v>6.4308681672025725E-4</v>
      </c>
      <c r="F362" s="58">
        <f t="shared" si="132"/>
        <v>3.2733224222585927E-4</v>
      </c>
      <c r="G362" s="51">
        <f t="shared" si="133"/>
        <v>-0.5</v>
      </c>
      <c r="H362" s="52">
        <f t="shared" si="134"/>
        <v>-3.2154340836012862E-4</v>
      </c>
    </row>
    <row r="363" spans="2:8" x14ac:dyDescent="0.2">
      <c r="B363" s="53" t="s">
        <v>348</v>
      </c>
      <c r="C363" s="54">
        <v>0</v>
      </c>
      <c r="D363" s="54">
        <v>11</v>
      </c>
      <c r="E363" s="58" t="str">
        <f t="shared" si="131"/>
        <v/>
      </c>
      <c r="F363" s="58">
        <f t="shared" si="132"/>
        <v>3.6006546644844518E-3</v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4</v>
      </c>
      <c r="D364" s="54">
        <v>8</v>
      </c>
      <c r="E364" s="58">
        <f t="shared" si="131"/>
        <v>1.2861736334405145E-3</v>
      </c>
      <c r="F364" s="58">
        <f t="shared" si="132"/>
        <v>2.6186579378068742E-3</v>
      </c>
      <c r="G364" s="51">
        <f t="shared" si="133"/>
        <v>1</v>
      </c>
      <c r="H364" s="52">
        <f t="shared" si="134"/>
        <v>1.2861736334405145E-3</v>
      </c>
    </row>
    <row r="365" spans="2:8" x14ac:dyDescent="0.2">
      <c r="B365" s="53" t="s">
        <v>501</v>
      </c>
      <c r="C365" s="54">
        <v>15</v>
      </c>
      <c r="D365" s="54">
        <v>57</v>
      </c>
      <c r="E365" s="58">
        <f t="shared" ref="E365:E387" si="137">+IF(C365=0,"",C365/C$333)</f>
        <v>4.8231511254019296E-3</v>
      </c>
      <c r="F365" s="58">
        <f t="shared" ref="F365:F387" si="138">+IF(D365=0,"",D365/D$333)</f>
        <v>1.8657937806873977E-2</v>
      </c>
      <c r="G365" s="51">
        <f t="shared" si="133"/>
        <v>2.8</v>
      </c>
      <c r="H365" s="52">
        <f t="shared" si="134"/>
        <v>1.3504823151125403E-2</v>
      </c>
    </row>
    <row r="366" spans="2:8" x14ac:dyDescent="0.2">
      <c r="B366" s="53" t="s">
        <v>502</v>
      </c>
      <c r="C366" s="54">
        <v>2</v>
      </c>
      <c r="D366" s="54">
        <v>0</v>
      </c>
      <c r="E366" s="58">
        <f t="shared" si="137"/>
        <v>6.4308681672025725E-4</v>
      </c>
      <c r="F366" s="58" t="str">
        <f t="shared" si="138"/>
        <v/>
      </c>
      <c r="G366" s="51" t="str">
        <f t="shared" si="133"/>
        <v>0</v>
      </c>
      <c r="H366" s="52">
        <f t="shared" si="134"/>
        <v>0</v>
      </c>
    </row>
    <row r="367" spans="2:8" x14ac:dyDescent="0.2">
      <c r="B367" s="53" t="s">
        <v>503</v>
      </c>
      <c r="C367" s="54">
        <v>30</v>
      </c>
      <c r="D367" s="54">
        <v>32</v>
      </c>
      <c r="E367" s="58">
        <f t="shared" si="137"/>
        <v>9.6463022508038593E-3</v>
      </c>
      <c r="F367" s="58">
        <f t="shared" si="138"/>
        <v>1.0474631751227497E-2</v>
      </c>
      <c r="G367" s="51">
        <f t="shared" si="133"/>
        <v>6.6666666666666666E-2</v>
      </c>
      <c r="H367" s="52">
        <f t="shared" si="134"/>
        <v>6.4308681672025725E-4</v>
      </c>
    </row>
    <row r="368" spans="2:8" x14ac:dyDescent="0.2">
      <c r="B368" s="53" t="s">
        <v>263</v>
      </c>
      <c r="C368" s="54">
        <v>9</v>
      </c>
      <c r="D368" s="54">
        <v>0</v>
      </c>
      <c r="E368" s="58">
        <f t="shared" si="137"/>
        <v>2.8938906752411574E-3</v>
      </c>
      <c r="F368" s="58" t="str">
        <f t="shared" si="138"/>
        <v/>
      </c>
      <c r="G368" s="51" t="str">
        <f t="shared" si="133"/>
        <v>0</v>
      </c>
      <c r="H368" s="52">
        <f t="shared" si="134"/>
        <v>0</v>
      </c>
    </row>
    <row r="369" spans="1:8" x14ac:dyDescent="0.2">
      <c r="B369" s="53" t="s">
        <v>264</v>
      </c>
      <c r="C369" s="54">
        <v>5</v>
      </c>
      <c r="D369" s="54">
        <v>61</v>
      </c>
      <c r="E369" s="58">
        <f t="shared" si="137"/>
        <v>1.6077170418006431E-3</v>
      </c>
      <c r="F369" s="58">
        <f t="shared" si="138"/>
        <v>1.9967266775777415E-2</v>
      </c>
      <c r="G369" s="51">
        <f t="shared" si="133"/>
        <v>11.2</v>
      </c>
      <c r="H369" s="52">
        <f t="shared" si="134"/>
        <v>1.8006430868167202E-2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8</v>
      </c>
      <c r="E371" s="57" t="str">
        <f t="shared" si="137"/>
        <v/>
      </c>
      <c r="F371" s="57">
        <f t="shared" si="138"/>
        <v>2.6186579378068742E-3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57</v>
      </c>
      <c r="D372" s="54">
        <v>82</v>
      </c>
      <c r="E372" s="58">
        <f t="shared" si="137"/>
        <v>1.8327974276527333E-2</v>
      </c>
      <c r="F372" s="58">
        <f t="shared" si="138"/>
        <v>2.6841243862520459E-2</v>
      </c>
      <c r="G372" s="51">
        <f t="shared" si="133"/>
        <v>0.43859649122807015</v>
      </c>
      <c r="H372" s="52">
        <f t="shared" si="134"/>
        <v>8.0385852090032149E-3</v>
      </c>
    </row>
    <row r="373" spans="1:8" x14ac:dyDescent="0.2">
      <c r="B373" s="53" t="s">
        <v>95</v>
      </c>
      <c r="C373" s="54">
        <v>33</v>
      </c>
      <c r="D373" s="54">
        <v>17</v>
      </c>
      <c r="E373" s="58">
        <f t="shared" si="137"/>
        <v>1.0610932475884245E-2</v>
      </c>
      <c r="F373" s="58">
        <f t="shared" si="138"/>
        <v>5.5646481178396072E-3</v>
      </c>
      <c r="G373" s="51">
        <f t="shared" si="133"/>
        <v>-0.48484848484848486</v>
      </c>
      <c r="H373" s="52">
        <f t="shared" si="134"/>
        <v>-5.144694533762058E-3</v>
      </c>
    </row>
    <row r="374" spans="1:8" x14ac:dyDescent="0.2">
      <c r="B374" s="53" t="s">
        <v>88</v>
      </c>
      <c r="C374" s="54">
        <v>141</v>
      </c>
      <c r="D374" s="54">
        <v>93</v>
      </c>
      <c r="E374" s="58">
        <f t="shared" si="137"/>
        <v>4.5337620578778132E-2</v>
      </c>
      <c r="F374" s="58">
        <f t="shared" si="138"/>
        <v>3.044189852700491E-2</v>
      </c>
      <c r="G374" s="51">
        <f t="shared" si="133"/>
        <v>-0.34042553191489361</v>
      </c>
      <c r="H374" s="52">
        <f t="shared" si="134"/>
        <v>-1.5434083601286171E-2</v>
      </c>
    </row>
    <row r="375" spans="1:8" x14ac:dyDescent="0.2">
      <c r="B375" s="53" t="s">
        <v>94</v>
      </c>
      <c r="C375" s="54">
        <v>18</v>
      </c>
      <c r="D375" s="54">
        <v>70</v>
      </c>
      <c r="E375" s="58">
        <f t="shared" si="137"/>
        <v>5.7877813504823147E-3</v>
      </c>
      <c r="F375" s="58">
        <f t="shared" si="138"/>
        <v>2.2913256955810146E-2</v>
      </c>
      <c r="G375" s="51">
        <f t="shared" si="133"/>
        <v>2.8888888888888888</v>
      </c>
      <c r="H375" s="52">
        <f t="shared" si="134"/>
        <v>1.6720257234726688E-2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1</v>
      </c>
      <c r="D377" s="54">
        <v>0</v>
      </c>
      <c r="E377" s="58">
        <f t="shared" si="137"/>
        <v>3.2154340836012862E-4</v>
      </c>
      <c r="F377" s="58" t="str">
        <f t="shared" si="138"/>
        <v/>
      </c>
      <c r="G377" s="51" t="str">
        <f t="shared" si="133"/>
        <v>0</v>
      </c>
      <c r="H377" s="52">
        <f t="shared" si="134"/>
        <v>0</v>
      </c>
    </row>
    <row r="378" spans="1:8" x14ac:dyDescent="0.2">
      <c r="B378" s="53" t="s">
        <v>265</v>
      </c>
      <c r="C378" s="54">
        <v>2</v>
      </c>
      <c r="D378" s="54">
        <v>0</v>
      </c>
      <c r="E378" s="58">
        <f t="shared" si="137"/>
        <v>6.4308681672025725E-4</v>
      </c>
      <c r="F378" s="58" t="str">
        <f t="shared" si="138"/>
        <v/>
      </c>
      <c r="G378" s="51" t="str">
        <f t="shared" si="133"/>
        <v>0</v>
      </c>
      <c r="H378" s="52">
        <f t="shared" si="134"/>
        <v>0</v>
      </c>
    </row>
    <row r="379" spans="1:8" x14ac:dyDescent="0.2">
      <c r="B379" s="53" t="s">
        <v>266</v>
      </c>
      <c r="C379" s="54">
        <v>0</v>
      </c>
      <c r="D379" s="54">
        <v>0</v>
      </c>
      <c r="E379" s="58" t="str">
        <f t="shared" si="137"/>
        <v/>
      </c>
      <c r="F379" s="58" t="str">
        <f t="shared" si="138"/>
        <v/>
      </c>
      <c r="G379" s="51" t="str">
        <f t="shared" si="133"/>
        <v>0</v>
      </c>
      <c r="H379" s="52" t="str">
        <f t="shared" si="134"/>
        <v/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23</v>
      </c>
      <c r="D383" s="54">
        <v>143</v>
      </c>
      <c r="E383" s="58">
        <f t="shared" si="137"/>
        <v>7.3954983922829582E-3</v>
      </c>
      <c r="F383" s="58">
        <f t="shared" si="138"/>
        <v>4.6808510638297871E-2</v>
      </c>
      <c r="G383" s="51">
        <f t="shared" si="133"/>
        <v>5.2173913043478262</v>
      </c>
      <c r="H383" s="52">
        <f t="shared" si="134"/>
        <v>3.8585209003215437E-2</v>
      </c>
    </row>
    <row r="384" spans="1:8" x14ac:dyDescent="0.2">
      <c r="B384" s="53" t="s">
        <v>96</v>
      </c>
      <c r="C384" s="54">
        <v>26</v>
      </c>
      <c r="D384" s="54">
        <v>6</v>
      </c>
      <c r="E384" s="58">
        <f t="shared" si="137"/>
        <v>8.3601286173633441E-3</v>
      </c>
      <c r="F384" s="58">
        <f t="shared" si="138"/>
        <v>1.9639934533551553E-3</v>
      </c>
      <c r="G384" s="51">
        <f t="shared" si="133"/>
        <v>-0.76923076923076927</v>
      </c>
      <c r="H384" s="52">
        <f t="shared" si="134"/>
        <v>-6.4308681672025731E-3</v>
      </c>
    </row>
    <row r="385" spans="1:8" x14ac:dyDescent="0.2">
      <c r="B385" s="53" t="s">
        <v>268</v>
      </c>
      <c r="C385" s="54">
        <v>36</v>
      </c>
      <c r="D385" s="54">
        <v>3</v>
      </c>
      <c r="E385" s="58">
        <f t="shared" si="137"/>
        <v>1.1575562700964629E-2</v>
      </c>
      <c r="F385" s="58">
        <f t="shared" si="138"/>
        <v>9.8199672667757766E-4</v>
      </c>
      <c r="G385" s="51">
        <f t="shared" si="133"/>
        <v>-0.91666666666666663</v>
      </c>
      <c r="H385" s="52">
        <f t="shared" si="134"/>
        <v>-1.0610932475884243E-2</v>
      </c>
    </row>
    <row r="386" spans="1:8" x14ac:dyDescent="0.2">
      <c r="B386" s="53" t="s">
        <v>603</v>
      </c>
      <c r="C386" s="54">
        <v>1</v>
      </c>
      <c r="D386" s="54">
        <v>0</v>
      </c>
      <c r="E386" s="58">
        <f t="shared" si="137"/>
        <v>3.2154340836012862E-4</v>
      </c>
      <c r="F386" s="58" t="str">
        <f t="shared" si="138"/>
        <v/>
      </c>
      <c r="G386" s="51" t="str">
        <f t="shared" si="133"/>
        <v>0</v>
      </c>
      <c r="H386" s="52">
        <f t="shared" si="134"/>
        <v>0</v>
      </c>
    </row>
    <row r="387" spans="1:8" x14ac:dyDescent="0.2">
      <c r="B387" s="53" t="s">
        <v>90</v>
      </c>
      <c r="C387" s="54">
        <v>23</v>
      </c>
      <c r="D387" s="54">
        <v>0</v>
      </c>
      <c r="E387" s="58">
        <f t="shared" si="137"/>
        <v>7.3954983922829582E-3</v>
      </c>
      <c r="F387" s="58" t="str">
        <f t="shared" si="138"/>
        <v/>
      </c>
      <c r="G387" s="51" t="str">
        <f t="shared" si="133"/>
        <v>0</v>
      </c>
      <c r="H387" s="52">
        <f t="shared" si="134"/>
        <v>0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219</v>
      </c>
      <c r="D395" s="54">
        <v>177</v>
      </c>
      <c r="E395" s="58">
        <f t="shared" si="145"/>
        <v>7.0418006430868166E-2</v>
      </c>
      <c r="F395" s="58">
        <f t="shared" si="146"/>
        <v>5.7937806873977087E-2</v>
      </c>
      <c r="G395" s="51">
        <f t="shared" si="133"/>
        <v>-0.19178082191780821</v>
      </c>
      <c r="H395" s="52">
        <f t="shared" si="134"/>
        <v>-1.3504823151125401E-2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1</v>
      </c>
      <c r="D397" s="54">
        <v>0</v>
      </c>
      <c r="E397" s="58">
        <f t="shared" si="145"/>
        <v>3.2154340836012862E-4</v>
      </c>
      <c r="F397" s="58" t="str">
        <f t="shared" si="146"/>
        <v/>
      </c>
      <c r="G397" s="51" t="str">
        <f t="shared" si="133"/>
        <v>0</v>
      </c>
      <c r="H397" s="52">
        <f t="shared" si="134"/>
        <v>0</v>
      </c>
    </row>
    <row r="398" spans="1:8" x14ac:dyDescent="0.2">
      <c r="B398" s="53" t="s">
        <v>273</v>
      </c>
      <c r="C398" s="54">
        <v>0</v>
      </c>
      <c r="D398" s="54">
        <v>0</v>
      </c>
      <c r="E398" s="58" t="str">
        <f t="shared" si="145"/>
        <v/>
      </c>
      <c r="F398" s="58" t="str">
        <f t="shared" si="146"/>
        <v/>
      </c>
      <c r="G398" s="51" t="str">
        <f t="shared" si="133"/>
        <v>0</v>
      </c>
      <c r="H398" s="52" t="str">
        <f t="shared" si="134"/>
        <v/>
      </c>
    </row>
    <row r="399" spans="1:8" x14ac:dyDescent="0.2">
      <c r="B399" s="53" t="s">
        <v>508</v>
      </c>
      <c r="C399" s="54">
        <v>0</v>
      </c>
      <c r="D399" s="54">
        <v>0</v>
      </c>
      <c r="E399" s="58" t="str">
        <f t="shared" si="145"/>
        <v/>
      </c>
      <c r="F399" s="58" t="str">
        <f t="shared" si="146"/>
        <v/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0</v>
      </c>
      <c r="E404" s="58" t="str">
        <f t="shared" si="151"/>
        <v/>
      </c>
      <c r="F404" s="58" t="str">
        <f t="shared" si="152"/>
        <v/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20</v>
      </c>
      <c r="D407" s="54">
        <v>21</v>
      </c>
      <c r="E407" s="58">
        <f t="shared" si="147"/>
        <v>6.4308681672025723E-3</v>
      </c>
      <c r="F407" s="58">
        <f t="shared" si="148"/>
        <v>6.873977086743044E-3</v>
      </c>
      <c r="G407" s="51">
        <f t="shared" si="149"/>
        <v>0.05</v>
      </c>
      <c r="H407" s="52">
        <f t="shared" si="150"/>
        <v>3.2154340836012862E-4</v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5</v>
      </c>
      <c r="D409" s="54">
        <v>7</v>
      </c>
      <c r="E409" s="58">
        <f t="shared" si="147"/>
        <v>1.6077170418006431E-3</v>
      </c>
      <c r="F409" s="58">
        <f t="shared" si="148"/>
        <v>2.2913256955810145E-3</v>
      </c>
      <c r="G409" s="51">
        <f t="shared" si="149"/>
        <v>0.4</v>
      </c>
      <c r="H409" s="52">
        <f t="shared" si="150"/>
        <v>6.4308681672025725E-4</v>
      </c>
    </row>
    <row r="410" spans="1:8" x14ac:dyDescent="0.2">
      <c r="B410" s="53" t="s">
        <v>510</v>
      </c>
      <c r="C410" s="54">
        <v>0</v>
      </c>
      <c r="D410" s="54">
        <v>1</v>
      </c>
      <c r="E410" s="58" t="str">
        <f t="shared" si="147"/>
        <v/>
      </c>
      <c r="F410" s="58">
        <f t="shared" si="148"/>
        <v>3.2733224222585927E-4</v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2</v>
      </c>
      <c r="E413" s="57" t="str">
        <f t="shared" si="147"/>
        <v/>
      </c>
      <c r="F413" s="57">
        <f t="shared" si="148"/>
        <v>6.5466448445171855E-4</v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0</v>
      </c>
      <c r="D414" s="54">
        <v>0</v>
      </c>
      <c r="E414" s="57" t="str">
        <f t="shared" si="147"/>
        <v/>
      </c>
      <c r="F414" s="57" t="str">
        <f t="shared" si="148"/>
        <v/>
      </c>
      <c r="G414" s="57" t="str">
        <f t="shared" si="149"/>
        <v>0</v>
      </c>
      <c r="H414" s="50" t="str">
        <f t="shared" si="150"/>
        <v/>
      </c>
    </row>
    <row r="415" spans="1:8" s="32" customFormat="1" x14ac:dyDescent="0.2">
      <c r="A415" s="39"/>
      <c r="B415" s="55" t="s">
        <v>100</v>
      </c>
      <c r="C415" s="56">
        <v>246</v>
      </c>
      <c r="D415" s="54">
        <v>0</v>
      </c>
      <c r="E415" s="57">
        <f t="shared" si="147"/>
        <v>7.9099678456591646E-2</v>
      </c>
      <c r="F415" s="57" t="str">
        <f t="shared" si="148"/>
        <v/>
      </c>
      <c r="G415" s="57" t="str">
        <f t="shared" si="149"/>
        <v>0</v>
      </c>
      <c r="H415" s="50">
        <f t="shared" si="150"/>
        <v>0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144</v>
      </c>
      <c r="D417" s="54">
        <v>0</v>
      </c>
      <c r="E417" s="57">
        <f t="shared" si="147"/>
        <v>4.6302250803858518E-2</v>
      </c>
      <c r="F417" s="57" t="str">
        <f t="shared" si="148"/>
        <v/>
      </c>
      <c r="G417" s="57" t="str">
        <f t="shared" si="149"/>
        <v>0</v>
      </c>
      <c r="H417" s="50">
        <f t="shared" si="150"/>
        <v>0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0</v>
      </c>
      <c r="D425" s="54">
        <v>0</v>
      </c>
      <c r="E425" s="57" t="str">
        <f t="shared" si="147"/>
        <v/>
      </c>
      <c r="F425" s="57" t="str">
        <f t="shared" si="148"/>
        <v/>
      </c>
      <c r="G425" s="57" t="str">
        <f t="shared" si="149"/>
        <v>0</v>
      </c>
      <c r="H425" s="50" t="str">
        <f t="shared" si="150"/>
        <v/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5</v>
      </c>
      <c r="D427" s="54">
        <v>1</v>
      </c>
      <c r="E427" s="57">
        <f t="shared" si="147"/>
        <v>1.6077170418006431E-3</v>
      </c>
      <c r="F427" s="57">
        <f t="shared" si="148"/>
        <v>3.2733224222585927E-4</v>
      </c>
      <c r="G427" s="57">
        <f t="shared" si="149"/>
        <v>-0.8</v>
      </c>
      <c r="H427" s="50">
        <f t="shared" si="150"/>
        <v>-1.2861736334405145E-3</v>
      </c>
    </row>
    <row r="428" spans="1:8" s="32" customFormat="1" x14ac:dyDescent="0.2">
      <c r="A428" s="39"/>
      <c r="B428" s="55" t="s">
        <v>114</v>
      </c>
      <c r="C428" s="56">
        <v>23</v>
      </c>
      <c r="D428" s="54">
        <v>14</v>
      </c>
      <c r="E428" s="57">
        <f t="shared" si="147"/>
        <v>7.3954983922829582E-3</v>
      </c>
      <c r="F428" s="57">
        <f t="shared" si="148"/>
        <v>4.5826513911620291E-3</v>
      </c>
      <c r="G428" s="57">
        <f t="shared" si="149"/>
        <v>-0.39130434782608697</v>
      </c>
      <c r="H428" s="50">
        <f t="shared" si="150"/>
        <v>-2.8938906752411578E-3</v>
      </c>
    </row>
    <row r="429" spans="1:8" s="32" customFormat="1" x14ac:dyDescent="0.2">
      <c r="A429" s="39"/>
      <c r="B429" s="55" t="s">
        <v>282</v>
      </c>
      <c r="C429" s="56">
        <v>49</v>
      </c>
      <c r="D429" s="54">
        <v>2</v>
      </c>
      <c r="E429" s="57">
        <f t="shared" si="147"/>
        <v>1.5755627009646302E-2</v>
      </c>
      <c r="F429" s="57">
        <f t="shared" si="148"/>
        <v>6.5466448445171855E-4</v>
      </c>
      <c r="G429" s="57">
        <f t="shared" si="149"/>
        <v>-0.95918367346938771</v>
      </c>
      <c r="H429" s="50">
        <f t="shared" si="150"/>
        <v>-1.5112540192926044E-2</v>
      </c>
    </row>
    <row r="430" spans="1:8" s="32" customFormat="1" x14ac:dyDescent="0.2">
      <c r="A430" s="39"/>
      <c r="B430" s="55" t="s">
        <v>512</v>
      </c>
      <c r="C430" s="56">
        <v>2</v>
      </c>
      <c r="D430" s="54">
        <v>1</v>
      </c>
      <c r="E430" s="57">
        <f t="shared" si="147"/>
        <v>6.4308681672025725E-4</v>
      </c>
      <c r="F430" s="57">
        <f t="shared" si="148"/>
        <v>3.2733224222585927E-4</v>
      </c>
      <c r="G430" s="57">
        <f t="shared" si="149"/>
        <v>-0.5</v>
      </c>
      <c r="H430" s="50">
        <f t="shared" si="150"/>
        <v>-3.2154340836012862E-4</v>
      </c>
    </row>
    <row r="431" spans="1:8" s="32" customFormat="1" ht="24" x14ac:dyDescent="0.2">
      <c r="A431" s="39"/>
      <c r="B431" s="55" t="s">
        <v>513</v>
      </c>
      <c r="C431" s="56">
        <v>0</v>
      </c>
      <c r="D431" s="54">
        <v>4</v>
      </c>
      <c r="E431" s="57" t="str">
        <f t="shared" si="147"/>
        <v/>
      </c>
      <c r="F431" s="57">
        <f t="shared" si="148"/>
        <v>1.3093289689034371E-3</v>
      </c>
      <c r="G431" s="57" t="str">
        <f t="shared" si="149"/>
        <v>0</v>
      </c>
      <c r="H431" s="50" t="str">
        <f t="shared" si="150"/>
        <v/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0</v>
      </c>
      <c r="E433" s="57" t="str">
        <f t="shared" si="147"/>
        <v/>
      </c>
      <c r="F433" s="57" t="str">
        <f t="shared" si="148"/>
        <v/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0</v>
      </c>
      <c r="E435" s="57" t="str">
        <f t="shared" si="147"/>
        <v/>
      </c>
      <c r="F435" s="57" t="str">
        <f t="shared" si="148"/>
        <v/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78</v>
      </c>
      <c r="D437" s="54">
        <v>64</v>
      </c>
      <c r="E437" s="57">
        <f t="shared" si="147"/>
        <v>2.5080385852090031E-2</v>
      </c>
      <c r="F437" s="57">
        <f t="shared" si="148"/>
        <v>2.0949263502454993E-2</v>
      </c>
      <c r="G437" s="57">
        <f t="shared" si="149"/>
        <v>-0.17948717948717949</v>
      </c>
      <c r="H437" s="50">
        <f t="shared" si="150"/>
        <v>-4.5016077170418004E-3</v>
      </c>
    </row>
    <row r="438" spans="1:8" s="32" customFormat="1" x14ac:dyDescent="0.2">
      <c r="A438" s="39"/>
      <c r="B438" s="55" t="s">
        <v>284</v>
      </c>
      <c r="C438" s="56">
        <v>15</v>
      </c>
      <c r="D438" s="54">
        <v>4</v>
      </c>
      <c r="E438" s="57">
        <f t="shared" si="147"/>
        <v>4.8231511254019296E-3</v>
      </c>
      <c r="F438" s="57">
        <f t="shared" si="148"/>
        <v>1.3093289689034371E-3</v>
      </c>
      <c r="G438" s="57">
        <f t="shared" si="149"/>
        <v>-0.73333333333333328</v>
      </c>
      <c r="H438" s="50">
        <f t="shared" si="150"/>
        <v>-3.5369774919614149E-3</v>
      </c>
    </row>
    <row r="439" spans="1:8" s="32" customFormat="1" x14ac:dyDescent="0.2">
      <c r="A439" s="39"/>
      <c r="B439" s="55" t="s">
        <v>108</v>
      </c>
      <c r="C439" s="56">
        <v>19</v>
      </c>
      <c r="D439" s="54">
        <v>0</v>
      </c>
      <c r="E439" s="57">
        <f t="shared" si="147"/>
        <v>6.1093247588424439E-3</v>
      </c>
      <c r="F439" s="57" t="str">
        <f t="shared" si="148"/>
        <v/>
      </c>
      <c r="G439" s="57" t="str">
        <f t="shared" si="149"/>
        <v>0</v>
      </c>
      <c r="H439" s="50">
        <f t="shared" si="150"/>
        <v>0</v>
      </c>
    </row>
    <row r="440" spans="1:8" s="32" customFormat="1" x14ac:dyDescent="0.2">
      <c r="A440" s="39"/>
      <c r="B440" s="55" t="s">
        <v>349</v>
      </c>
      <c r="C440" s="56">
        <v>2</v>
      </c>
      <c r="D440" s="54">
        <v>2</v>
      </c>
      <c r="E440" s="57">
        <f t="shared" si="147"/>
        <v>6.4308681672025725E-4</v>
      </c>
      <c r="F440" s="57">
        <f t="shared" si="148"/>
        <v>6.5466448445171855E-4</v>
      </c>
      <c r="G440" s="57">
        <f t="shared" si="149"/>
        <v>0</v>
      </c>
      <c r="H440" s="50">
        <f t="shared" si="150"/>
        <v>0</v>
      </c>
    </row>
    <row r="441" spans="1:8" s="32" customFormat="1" x14ac:dyDescent="0.2">
      <c r="A441" s="39"/>
      <c r="B441" s="55" t="s">
        <v>118</v>
      </c>
      <c r="C441" s="56">
        <v>0</v>
      </c>
      <c r="D441" s="54">
        <v>0</v>
      </c>
      <c r="E441" s="57" t="str">
        <f t="shared" si="147"/>
        <v/>
      </c>
      <c r="F441" s="57" t="str">
        <f t="shared" si="148"/>
        <v/>
      </c>
      <c r="G441" s="57" t="str">
        <f t="shared" si="149"/>
        <v>0</v>
      </c>
      <c r="H441" s="50" t="str">
        <f t="shared" si="150"/>
        <v/>
      </c>
    </row>
    <row r="442" spans="1:8" s="32" customFormat="1" x14ac:dyDescent="0.2">
      <c r="A442" s="39"/>
      <c r="B442" s="55" t="s">
        <v>105</v>
      </c>
      <c r="C442" s="56">
        <v>4</v>
      </c>
      <c r="D442" s="54">
        <v>2</v>
      </c>
      <c r="E442" s="57">
        <f t="shared" si="147"/>
        <v>1.2861736334405145E-3</v>
      </c>
      <c r="F442" s="57">
        <f t="shared" si="148"/>
        <v>6.5466448445171855E-4</v>
      </c>
      <c r="G442" s="57">
        <f t="shared" si="149"/>
        <v>-0.5</v>
      </c>
      <c r="H442" s="50">
        <f t="shared" si="150"/>
        <v>-6.4308681672025725E-4</v>
      </c>
    </row>
    <row r="443" spans="1:8" s="32" customFormat="1" x14ac:dyDescent="0.2">
      <c r="A443" s="39"/>
      <c r="B443" s="55" t="s">
        <v>285</v>
      </c>
      <c r="C443" s="56">
        <v>93</v>
      </c>
      <c r="D443" s="54">
        <v>47</v>
      </c>
      <c r="E443" s="57">
        <f t="shared" si="147"/>
        <v>2.990353697749196E-2</v>
      </c>
      <c r="F443" s="57">
        <f t="shared" si="148"/>
        <v>1.5384615384615385E-2</v>
      </c>
      <c r="G443" s="57">
        <f t="shared" si="149"/>
        <v>-0.4946236559139785</v>
      </c>
      <c r="H443" s="50">
        <f t="shared" si="150"/>
        <v>-1.4790996784565916E-2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1</v>
      </c>
      <c r="E448" s="57" t="str">
        <f t="shared" si="147"/>
        <v/>
      </c>
      <c r="F448" s="57">
        <f t="shared" si="148"/>
        <v>3.2733224222585927E-4</v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41</v>
      </c>
      <c r="D451" s="54">
        <v>81</v>
      </c>
      <c r="E451" s="57">
        <f t="shared" si="147"/>
        <v>1.3183279742765274E-2</v>
      </c>
      <c r="F451" s="57">
        <f t="shared" si="148"/>
        <v>2.6513911620294598E-2</v>
      </c>
      <c r="G451" s="57">
        <f t="shared" si="149"/>
        <v>0.97560975609756095</v>
      </c>
      <c r="H451" s="50">
        <f t="shared" si="150"/>
        <v>1.2861736334405145E-2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0</v>
      </c>
      <c r="D453" s="54">
        <v>66</v>
      </c>
      <c r="E453" s="57" t="str">
        <f t="shared" si="147"/>
        <v/>
      </c>
      <c r="F453" s="57">
        <f t="shared" si="148"/>
        <v>2.1603927986906711E-2</v>
      </c>
      <c r="G453" s="57" t="str">
        <f t="shared" si="149"/>
        <v>0</v>
      </c>
      <c r="H453" s="50" t="str">
        <f t="shared" si="150"/>
        <v/>
      </c>
    </row>
    <row r="454" spans="1:8" s="32" customFormat="1" x14ac:dyDescent="0.2">
      <c r="A454" s="39"/>
      <c r="B454" s="55" t="s">
        <v>288</v>
      </c>
      <c r="C454" s="56">
        <v>68</v>
      </c>
      <c r="D454" s="54">
        <v>14</v>
      </c>
      <c r="E454" s="57">
        <f t="shared" si="147"/>
        <v>2.1864951768488745E-2</v>
      </c>
      <c r="F454" s="57">
        <f t="shared" si="148"/>
        <v>4.5826513911620291E-3</v>
      </c>
      <c r="G454" s="57">
        <f t="shared" si="149"/>
        <v>-0.79411764705882348</v>
      </c>
      <c r="H454" s="50">
        <f t="shared" si="150"/>
        <v>-1.7363344051446943E-2</v>
      </c>
    </row>
    <row r="455" spans="1:8" s="32" customFormat="1" x14ac:dyDescent="0.2">
      <c r="A455" s="39"/>
      <c r="B455" s="55" t="s">
        <v>517</v>
      </c>
      <c r="C455" s="56">
        <v>7</v>
      </c>
      <c r="D455" s="54">
        <v>1</v>
      </c>
      <c r="E455" s="57">
        <f t="shared" si="147"/>
        <v>2.2508038585209002E-3</v>
      </c>
      <c r="F455" s="57">
        <f t="shared" si="148"/>
        <v>3.2733224222585927E-4</v>
      </c>
      <c r="G455" s="57">
        <f t="shared" si="149"/>
        <v>-0.8571428571428571</v>
      </c>
      <c r="H455" s="50">
        <f t="shared" si="150"/>
        <v>-1.9292604501607714E-3</v>
      </c>
    </row>
    <row r="456" spans="1:8" s="32" customFormat="1" x14ac:dyDescent="0.2">
      <c r="A456" s="39"/>
      <c r="B456" s="55" t="s">
        <v>289</v>
      </c>
      <c r="C456" s="56">
        <v>59</v>
      </c>
      <c r="D456" s="54">
        <v>8</v>
      </c>
      <c r="E456" s="57">
        <f t="shared" si="147"/>
        <v>1.8971061093247588E-2</v>
      </c>
      <c r="F456" s="57">
        <f t="shared" si="148"/>
        <v>2.6186579378068742E-3</v>
      </c>
      <c r="G456" s="57">
        <f t="shared" si="149"/>
        <v>-0.86440677966101698</v>
      </c>
      <c r="H456" s="50">
        <f t="shared" si="150"/>
        <v>-1.6398713826366561E-2</v>
      </c>
    </row>
    <row r="457" spans="1:8" s="32" customFormat="1" x14ac:dyDescent="0.2">
      <c r="A457" s="39"/>
      <c r="B457" s="55" t="s">
        <v>290</v>
      </c>
      <c r="C457" s="56">
        <v>10</v>
      </c>
      <c r="D457" s="54">
        <v>1</v>
      </c>
      <c r="E457" s="57">
        <f t="shared" si="147"/>
        <v>3.2154340836012861E-3</v>
      </c>
      <c r="F457" s="57">
        <f t="shared" si="148"/>
        <v>3.2733224222585927E-4</v>
      </c>
      <c r="G457" s="57">
        <f t="shared" si="149"/>
        <v>-0.9</v>
      </c>
      <c r="H457" s="50">
        <f t="shared" si="150"/>
        <v>-2.8938906752411578E-3</v>
      </c>
    </row>
    <row r="458" spans="1:8" s="32" customFormat="1" x14ac:dyDescent="0.2">
      <c r="A458" s="39"/>
      <c r="B458" s="55" t="s">
        <v>291</v>
      </c>
      <c r="C458" s="56">
        <v>24</v>
      </c>
      <c r="D458" s="54">
        <v>2</v>
      </c>
      <c r="E458" s="57">
        <f t="shared" si="147"/>
        <v>7.7170418006430866E-3</v>
      </c>
      <c r="F458" s="57">
        <f t="shared" si="148"/>
        <v>6.5466448445171855E-4</v>
      </c>
      <c r="G458" s="57">
        <f t="shared" si="149"/>
        <v>-0.91666666666666663</v>
      </c>
      <c r="H458" s="50">
        <f t="shared" si="150"/>
        <v>-7.073954983922829E-3</v>
      </c>
    </row>
    <row r="459" spans="1:8" s="32" customFormat="1" x14ac:dyDescent="0.2">
      <c r="A459" s="39"/>
      <c r="B459" s="55" t="s">
        <v>104</v>
      </c>
      <c r="C459" s="56">
        <v>1</v>
      </c>
      <c r="D459" s="54">
        <v>0</v>
      </c>
      <c r="E459" s="57">
        <f t="shared" si="147"/>
        <v>3.2154340836012862E-4</v>
      </c>
      <c r="F459" s="57" t="str">
        <f t="shared" si="148"/>
        <v/>
      </c>
      <c r="G459" s="57" t="str">
        <f t="shared" si="149"/>
        <v>0</v>
      </c>
      <c r="H459" s="50">
        <f t="shared" si="150"/>
        <v>0</v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37</v>
      </c>
      <c r="D461" s="54">
        <v>22</v>
      </c>
      <c r="E461" s="57">
        <f t="shared" si="147"/>
        <v>1.1897106109324759E-2</v>
      </c>
      <c r="F461" s="57">
        <f t="shared" si="148"/>
        <v>7.2013093289689037E-3</v>
      </c>
      <c r="G461" s="57">
        <f t="shared" si="149"/>
        <v>-0.40540540540540543</v>
      </c>
      <c r="H461" s="50">
        <f t="shared" si="150"/>
        <v>-4.8231511254019296E-3</v>
      </c>
    </row>
    <row r="462" spans="1:8" s="32" customFormat="1" x14ac:dyDescent="0.2">
      <c r="A462" s="39"/>
      <c r="B462" s="55" t="s">
        <v>518</v>
      </c>
      <c r="C462" s="56">
        <v>58</v>
      </c>
      <c r="D462" s="54">
        <v>20</v>
      </c>
      <c r="E462" s="57">
        <f t="shared" si="147"/>
        <v>1.864951768488746E-2</v>
      </c>
      <c r="F462" s="57">
        <f t="shared" si="148"/>
        <v>6.5466448445171853E-3</v>
      </c>
      <c r="G462" s="57">
        <f t="shared" si="149"/>
        <v>-0.65517241379310343</v>
      </c>
      <c r="H462" s="50">
        <f t="shared" si="150"/>
        <v>-1.2218649517684888E-2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2</v>
      </c>
      <c r="E465" s="57" t="str">
        <f t="shared" si="147"/>
        <v/>
      </c>
      <c r="F465" s="57">
        <f t="shared" si="148"/>
        <v>6.5466448445171855E-4</v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8</v>
      </c>
      <c r="D469" s="54">
        <v>0</v>
      </c>
      <c r="E469" s="57">
        <f t="shared" si="147"/>
        <v>2.572347266881029E-3</v>
      </c>
      <c r="F469" s="57" t="str">
        <f t="shared" si="148"/>
        <v/>
      </c>
      <c r="G469" s="57" t="str">
        <f t="shared" si="149"/>
        <v>0</v>
      </c>
      <c r="H469" s="50">
        <f t="shared" si="150"/>
        <v>0</v>
      </c>
    </row>
    <row r="470" spans="1:8" s="32" customFormat="1" x14ac:dyDescent="0.2">
      <c r="A470" s="39"/>
      <c r="B470" s="55" t="s">
        <v>299</v>
      </c>
      <c r="C470" s="56">
        <v>27</v>
      </c>
      <c r="D470" s="54">
        <v>0</v>
      </c>
      <c r="E470" s="57">
        <f t="shared" si="147"/>
        <v>8.6816720257234734E-3</v>
      </c>
      <c r="F470" s="57" t="str">
        <f t="shared" si="148"/>
        <v/>
      </c>
      <c r="G470" s="57" t="str">
        <f t="shared" si="149"/>
        <v>0</v>
      </c>
      <c r="H470" s="50">
        <f t="shared" si="150"/>
        <v>0</v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2</v>
      </c>
      <c r="E471" s="57" t="str">
        <f t="shared" si="147"/>
        <v/>
      </c>
      <c r="F471" s="57">
        <f t="shared" si="148"/>
        <v>6.5466448445171855E-4</v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7</v>
      </c>
      <c r="D472" s="54">
        <v>0</v>
      </c>
      <c r="E472" s="57">
        <f t="shared" si="147"/>
        <v>2.2508038585209002E-3</v>
      </c>
      <c r="F472" s="57" t="str">
        <f t="shared" si="148"/>
        <v/>
      </c>
      <c r="G472" s="57" t="str">
        <f t="shared" si="149"/>
        <v>0</v>
      </c>
      <c r="H472" s="50">
        <f t="shared" si="150"/>
        <v>0</v>
      </c>
    </row>
    <row r="473" spans="1:8" s="32" customFormat="1" x14ac:dyDescent="0.2">
      <c r="A473" s="39"/>
      <c r="B473" s="55" t="s">
        <v>301</v>
      </c>
      <c r="C473" s="56">
        <v>2</v>
      </c>
      <c r="D473" s="54">
        <v>0</v>
      </c>
      <c r="E473" s="57">
        <f t="shared" si="147"/>
        <v>6.4308681672025725E-4</v>
      </c>
      <c r="F473" s="57" t="str">
        <f t="shared" si="148"/>
        <v/>
      </c>
      <c r="G473" s="57" t="str">
        <f t="shared" si="149"/>
        <v>0</v>
      </c>
      <c r="H473" s="50">
        <f t="shared" si="150"/>
        <v>0</v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33</v>
      </c>
      <c r="E474" s="57" t="str">
        <f t="shared" ref="E474:E505" si="167">+IF(C474=0,"",C474/C$333)</f>
        <v/>
      </c>
      <c r="F474" s="57">
        <f t="shared" ref="F474:F505" si="168">+IF(D474=0,"",D474/D$333)</f>
        <v>1.0801963993453356E-2</v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66</v>
      </c>
      <c r="D475" s="54">
        <v>0</v>
      </c>
      <c r="E475" s="57">
        <f t="shared" si="167"/>
        <v>2.122186495176849E-2</v>
      </c>
      <c r="F475" s="57" t="str">
        <f t="shared" si="168"/>
        <v/>
      </c>
      <c r="G475" s="57" t="str">
        <f t="shared" si="169"/>
        <v>0</v>
      </c>
      <c r="H475" s="50">
        <f t="shared" si="170"/>
        <v>0</v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214</v>
      </c>
      <c r="D482" s="54">
        <v>30</v>
      </c>
      <c r="E482" s="57">
        <f t="shared" si="167"/>
        <v>6.8810289389067525E-2</v>
      </c>
      <c r="F482" s="57">
        <f t="shared" si="168"/>
        <v>9.8199672667757774E-3</v>
      </c>
      <c r="G482" s="57">
        <f t="shared" si="169"/>
        <v>-0.85981308411214952</v>
      </c>
      <c r="H482" s="50">
        <f t="shared" si="170"/>
        <v>-5.9163987138263666E-2</v>
      </c>
    </row>
    <row r="483" spans="1:8" s="32" customFormat="1" x14ac:dyDescent="0.2">
      <c r="A483" s="39"/>
      <c r="B483" s="55" t="s">
        <v>125</v>
      </c>
      <c r="C483" s="56">
        <v>13</v>
      </c>
      <c r="D483" s="54">
        <v>2</v>
      </c>
      <c r="E483" s="57">
        <f t="shared" si="167"/>
        <v>4.1800643086816721E-3</v>
      </c>
      <c r="F483" s="57">
        <f t="shared" si="168"/>
        <v>6.5466448445171855E-4</v>
      </c>
      <c r="G483" s="57">
        <f t="shared" si="169"/>
        <v>-0.84615384615384615</v>
      </c>
      <c r="H483" s="50">
        <f t="shared" si="170"/>
        <v>-3.5369774919614149E-3</v>
      </c>
    </row>
    <row r="484" spans="1:8" s="32" customFormat="1" ht="24" x14ac:dyDescent="0.2">
      <c r="A484" s="39"/>
      <c r="B484" s="55" t="s">
        <v>307</v>
      </c>
      <c r="C484" s="56">
        <v>4</v>
      </c>
      <c r="D484" s="54">
        <v>0</v>
      </c>
      <c r="E484" s="57">
        <f t="shared" si="167"/>
        <v>1.2861736334405145E-3</v>
      </c>
      <c r="F484" s="57" t="str">
        <f t="shared" si="168"/>
        <v/>
      </c>
      <c r="G484" s="57" t="str">
        <f t="shared" si="169"/>
        <v>0</v>
      </c>
      <c r="H484" s="50">
        <f t="shared" si="170"/>
        <v>0</v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0</v>
      </c>
      <c r="D487" s="54">
        <v>5</v>
      </c>
      <c r="E487" s="57" t="str">
        <f t="shared" si="167"/>
        <v/>
      </c>
      <c r="F487" s="57">
        <f t="shared" si="168"/>
        <v>1.6366612111292963E-3</v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9"/>
      <c r="B488" s="55" t="s">
        <v>119</v>
      </c>
      <c r="C488" s="56">
        <v>2</v>
      </c>
      <c r="D488" s="54">
        <v>0</v>
      </c>
      <c r="E488" s="57">
        <f t="shared" si="167"/>
        <v>6.4308681672025725E-4</v>
      </c>
      <c r="F488" s="57" t="str">
        <f t="shared" si="168"/>
        <v/>
      </c>
      <c r="G488" s="57" t="str">
        <f t="shared" si="169"/>
        <v>0</v>
      </c>
      <c r="H488" s="50">
        <f t="shared" si="170"/>
        <v>0</v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7</v>
      </c>
      <c r="D500" s="54">
        <v>0</v>
      </c>
      <c r="E500" s="58">
        <f t="shared" si="167"/>
        <v>2.2508038585209002E-3</v>
      </c>
      <c r="F500" s="58" t="str">
        <f t="shared" si="168"/>
        <v/>
      </c>
      <c r="G500" s="51" t="str">
        <f t="shared" si="169"/>
        <v>0</v>
      </c>
      <c r="H500" s="52">
        <f t="shared" si="170"/>
        <v>0</v>
      </c>
    </row>
    <row r="501" spans="1:8" x14ac:dyDescent="0.2">
      <c r="B501" s="53" t="s">
        <v>122</v>
      </c>
      <c r="C501" s="54">
        <v>6</v>
      </c>
      <c r="D501" s="54">
        <v>0</v>
      </c>
      <c r="E501" s="58">
        <f t="shared" si="167"/>
        <v>1.9292604501607716E-3</v>
      </c>
      <c r="F501" s="58" t="str">
        <f t="shared" si="168"/>
        <v/>
      </c>
      <c r="G501" s="51" t="str">
        <f t="shared" si="169"/>
        <v>0</v>
      </c>
      <c r="H501" s="52">
        <f t="shared" si="170"/>
        <v>0</v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84</v>
      </c>
      <c r="E504" s="58" t="str">
        <f t="shared" si="167"/>
        <v/>
      </c>
      <c r="F504" s="58">
        <f t="shared" si="168"/>
        <v>2.7495908346972176E-2</v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27</v>
      </c>
      <c r="D506" s="54">
        <v>3</v>
      </c>
      <c r="E506" s="58">
        <f t="shared" ref="E506" si="171">+IF(C506=0,"",C506/C$333)</f>
        <v>8.6816720257234734E-3</v>
      </c>
      <c r="F506" s="58">
        <f t="shared" ref="F506" si="172">+IF(D506=0,"",D506/D$333)</f>
        <v>9.8199672667757766E-4</v>
      </c>
      <c r="G506" s="51">
        <f t="shared" ref="G506" si="173">+IF(OR(AND(D506=0),(C506=0)),"0",((D506-C506)/C506))</f>
        <v>-0.88888888888888884</v>
      </c>
      <c r="H506" s="52">
        <f t="shared" ref="H506" si="174">+IF(OR(AND(E506=""),(G506="")),"",E506*G506)</f>
        <v>-7.7170418006430874E-3</v>
      </c>
    </row>
    <row r="507" spans="1:8" x14ac:dyDescent="0.2">
      <c r="B507" s="53" t="s">
        <v>138</v>
      </c>
      <c r="C507" s="54">
        <v>9</v>
      </c>
      <c r="D507" s="54">
        <v>43</v>
      </c>
      <c r="E507" s="58">
        <f t="shared" ref="E507:E532" si="175">+IF(C507=0,"",C507/C$333)</f>
        <v>2.8938906752411574E-3</v>
      </c>
      <c r="F507" s="58">
        <f t="shared" ref="F507:F532" si="176">+IF(D507=0,"",D507/D$333)</f>
        <v>1.4075286415711947E-2</v>
      </c>
      <c r="G507" s="51">
        <f t="shared" si="169"/>
        <v>3.7777777777777777</v>
      </c>
      <c r="H507" s="52">
        <f t="shared" si="170"/>
        <v>1.0932475884244373E-2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11</v>
      </c>
      <c r="E508" s="58" t="str">
        <f t="shared" si="175"/>
        <v/>
      </c>
      <c r="F508" s="58">
        <f t="shared" si="176"/>
        <v>3.6006546644844518E-3</v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12</v>
      </c>
      <c r="E509" s="58" t="str">
        <f t="shared" si="175"/>
        <v/>
      </c>
      <c r="F509" s="58">
        <f t="shared" si="176"/>
        <v>3.9279869067103106E-3</v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23</v>
      </c>
      <c r="D510" s="54">
        <v>10</v>
      </c>
      <c r="E510" s="58">
        <f t="shared" si="175"/>
        <v>7.3954983922829582E-3</v>
      </c>
      <c r="F510" s="58">
        <f t="shared" si="176"/>
        <v>3.2733224222585926E-3</v>
      </c>
      <c r="G510" s="51">
        <f t="shared" si="169"/>
        <v>-0.56521739130434778</v>
      </c>
      <c r="H510" s="52">
        <f t="shared" si="170"/>
        <v>-4.1800643086816721E-3</v>
      </c>
    </row>
    <row r="511" spans="1:8" x14ac:dyDescent="0.2">
      <c r="B511" s="53" t="s">
        <v>351</v>
      </c>
      <c r="C511" s="54">
        <v>6</v>
      </c>
      <c r="D511" s="54">
        <v>6</v>
      </c>
      <c r="E511" s="58">
        <f t="shared" si="175"/>
        <v>1.9292604501607716E-3</v>
      </c>
      <c r="F511" s="58">
        <f t="shared" si="176"/>
        <v>1.9639934533551553E-3</v>
      </c>
      <c r="G511" s="51">
        <f t="shared" si="169"/>
        <v>0</v>
      </c>
      <c r="H511" s="52">
        <f t="shared" si="170"/>
        <v>0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4</v>
      </c>
      <c r="D513" s="54">
        <v>0</v>
      </c>
      <c r="E513" s="58">
        <f t="shared" si="175"/>
        <v>1.2861736334405145E-3</v>
      </c>
      <c r="F513" s="58" t="str">
        <f t="shared" si="176"/>
        <v/>
      </c>
      <c r="G513" s="51" t="str">
        <f t="shared" si="169"/>
        <v>0</v>
      </c>
      <c r="H513" s="52">
        <f t="shared" si="170"/>
        <v>0</v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2</v>
      </c>
      <c r="E520" s="58" t="str">
        <f t="shared" si="175"/>
        <v/>
      </c>
      <c r="F520" s="58">
        <f t="shared" si="176"/>
        <v>6.5466448445171855E-4</v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10</v>
      </c>
      <c r="D521" s="54">
        <v>0</v>
      </c>
      <c r="E521" s="58">
        <f t="shared" si="175"/>
        <v>3.2154340836012861E-3</v>
      </c>
      <c r="F521" s="58" t="str">
        <f t="shared" si="176"/>
        <v/>
      </c>
      <c r="G521" s="51" t="str">
        <f t="shared" si="169"/>
        <v>0</v>
      </c>
      <c r="H521" s="52">
        <f t="shared" si="170"/>
        <v>0</v>
      </c>
    </row>
    <row r="522" spans="2:8" x14ac:dyDescent="0.2">
      <c r="B522" s="53" t="s">
        <v>321</v>
      </c>
      <c r="C522" s="54">
        <v>9</v>
      </c>
      <c r="D522" s="54">
        <v>261</v>
      </c>
      <c r="E522" s="58">
        <f t="shared" si="175"/>
        <v>2.8938906752411574E-3</v>
      </c>
      <c r="F522" s="58">
        <f t="shared" si="176"/>
        <v>8.5433715220949266E-2</v>
      </c>
      <c r="G522" s="51">
        <f t="shared" si="169"/>
        <v>28</v>
      </c>
      <c r="H522" s="52">
        <f t="shared" si="170"/>
        <v>8.1028938906752404E-2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23</v>
      </c>
      <c r="D525" s="54">
        <v>11</v>
      </c>
      <c r="E525" s="58">
        <f t="shared" si="175"/>
        <v>7.3954983922829582E-3</v>
      </c>
      <c r="F525" s="58">
        <f t="shared" si="176"/>
        <v>3.6006546644844518E-3</v>
      </c>
      <c r="G525" s="51">
        <f t="shared" si="169"/>
        <v>-0.52173913043478259</v>
      </c>
      <c r="H525" s="52">
        <f t="shared" si="170"/>
        <v>-3.8585209003215433E-3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77</v>
      </c>
      <c r="D530" s="54">
        <v>31</v>
      </c>
      <c r="E530" s="58">
        <f t="shared" si="175"/>
        <v>2.4758842443729903E-2</v>
      </c>
      <c r="F530" s="58">
        <f t="shared" si="176"/>
        <v>1.0147299509001636E-2</v>
      </c>
      <c r="G530" s="51">
        <f t="shared" si="169"/>
        <v>-0.59740259740259738</v>
      </c>
      <c r="H530" s="52">
        <f t="shared" si="170"/>
        <v>-1.4790996784565916E-2</v>
      </c>
    </row>
    <row r="531" spans="1:8" x14ac:dyDescent="0.2">
      <c r="B531" s="53" t="s">
        <v>145</v>
      </c>
      <c r="C531" s="54">
        <v>91</v>
      </c>
      <c r="D531" s="54">
        <v>2</v>
      </c>
      <c r="E531" s="58">
        <f t="shared" si="175"/>
        <v>2.9260450160771705E-2</v>
      </c>
      <c r="F531" s="58">
        <f t="shared" si="176"/>
        <v>6.5466448445171855E-4</v>
      </c>
      <c r="G531" s="51">
        <f t="shared" si="169"/>
        <v>-0.97802197802197799</v>
      </c>
      <c r="H531" s="52">
        <f t="shared" si="170"/>
        <v>-2.8617363344051447E-2</v>
      </c>
    </row>
    <row r="532" spans="1:8" x14ac:dyDescent="0.2">
      <c r="B532" s="53" t="s">
        <v>326</v>
      </c>
      <c r="C532" s="54">
        <v>69</v>
      </c>
      <c r="D532" s="54">
        <v>10</v>
      </c>
      <c r="E532" s="58">
        <f t="shared" si="175"/>
        <v>2.2186495176848873E-2</v>
      </c>
      <c r="F532" s="58">
        <f t="shared" si="176"/>
        <v>3.2733224222585926E-3</v>
      </c>
      <c r="G532" s="51">
        <f t="shared" si="169"/>
        <v>-0.85507246376811596</v>
      </c>
      <c r="H532" s="52">
        <f t="shared" si="170"/>
        <v>-1.8971061093247588E-2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1</v>
      </c>
      <c r="D534" s="54">
        <v>0</v>
      </c>
      <c r="E534" s="58">
        <f>+IF(C534=0,"",C534/C$333)</f>
        <v>3.2154340836012862E-4</v>
      </c>
      <c r="F534" s="58" t="str">
        <f>+IF(D534=0,"",D534/D$333)</f>
        <v/>
      </c>
      <c r="G534" s="51" t="str">
        <f t="shared" si="169"/>
        <v>0</v>
      </c>
      <c r="H534" s="52">
        <f t="shared" si="170"/>
        <v>0</v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4</v>
      </c>
      <c r="D536" s="54">
        <v>0</v>
      </c>
      <c r="E536" s="58">
        <f t="shared" ref="E536:E547" si="177">+IF(C536=0,"",C536/C$333)</f>
        <v>1.2861736334405145E-3</v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>
        <f t="shared" ref="H536:H547" si="180">+IF(OR(AND(E536=""),(G536="")),"",E536*G536)</f>
        <v>0</v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1</v>
      </c>
      <c r="D538" s="54">
        <v>38</v>
      </c>
      <c r="E538" s="58">
        <f t="shared" si="177"/>
        <v>3.2154340836012862E-4</v>
      </c>
      <c r="F538" s="58">
        <f t="shared" si="178"/>
        <v>1.2438625204582651E-2</v>
      </c>
      <c r="G538" s="51">
        <f t="shared" si="179"/>
        <v>37</v>
      </c>
      <c r="H538" s="52">
        <f t="shared" si="180"/>
        <v>1.1897106109324759E-2</v>
      </c>
    </row>
    <row r="539" spans="1:8" x14ac:dyDescent="0.2">
      <c r="B539" s="53" t="s">
        <v>142</v>
      </c>
      <c r="C539" s="54">
        <v>32</v>
      </c>
      <c r="D539" s="54">
        <v>89</v>
      </c>
      <c r="E539" s="58">
        <f t="shared" si="177"/>
        <v>1.0289389067524116E-2</v>
      </c>
      <c r="F539" s="58">
        <f t="shared" si="178"/>
        <v>2.9132569558101472E-2</v>
      </c>
      <c r="G539" s="51">
        <f t="shared" si="179"/>
        <v>1.78125</v>
      </c>
      <c r="H539" s="52">
        <f t="shared" si="180"/>
        <v>1.8327974276527333E-2</v>
      </c>
    </row>
    <row r="540" spans="1:8" x14ac:dyDescent="0.2">
      <c r="B540" s="53" t="s">
        <v>529</v>
      </c>
      <c r="C540" s="54">
        <v>5</v>
      </c>
      <c r="D540" s="54">
        <v>5</v>
      </c>
      <c r="E540" s="58">
        <f t="shared" si="177"/>
        <v>1.6077170418006431E-3</v>
      </c>
      <c r="F540" s="58">
        <f t="shared" si="178"/>
        <v>1.6366612111292963E-3</v>
      </c>
      <c r="G540" s="51">
        <f t="shared" si="179"/>
        <v>0</v>
      </c>
      <c r="H540" s="52">
        <f t="shared" si="180"/>
        <v>0</v>
      </c>
    </row>
    <row r="541" spans="1:8" x14ac:dyDescent="0.2">
      <c r="B541" s="53" t="s">
        <v>329</v>
      </c>
      <c r="C541" s="54">
        <v>1</v>
      </c>
      <c r="D541" s="54">
        <v>13</v>
      </c>
      <c r="E541" s="58">
        <f t="shared" si="177"/>
        <v>3.2154340836012862E-4</v>
      </c>
      <c r="F541" s="58">
        <f t="shared" si="178"/>
        <v>4.2553191489361703E-3</v>
      </c>
      <c r="G541" s="51">
        <f t="shared" si="179"/>
        <v>12</v>
      </c>
      <c r="H541" s="52">
        <f t="shared" si="180"/>
        <v>3.8585209003215437E-3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1</v>
      </c>
      <c r="D543" s="54">
        <v>0</v>
      </c>
      <c r="E543" s="58">
        <f t="shared" si="177"/>
        <v>3.2154340836012862E-4</v>
      </c>
      <c r="F543" s="58" t="str">
        <f t="shared" si="178"/>
        <v/>
      </c>
      <c r="G543" s="51" t="str">
        <f t="shared" si="179"/>
        <v>0</v>
      </c>
      <c r="H543" s="52">
        <f t="shared" si="180"/>
        <v>0</v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6</v>
      </c>
      <c r="D545" s="54">
        <v>7</v>
      </c>
      <c r="E545" s="58">
        <f t="shared" si="177"/>
        <v>1.9292604501607716E-3</v>
      </c>
      <c r="F545" s="58">
        <f t="shared" si="178"/>
        <v>2.2913256955810145E-3</v>
      </c>
      <c r="G545" s="51">
        <f t="shared" si="179"/>
        <v>0.16666666666666666</v>
      </c>
      <c r="H545" s="52">
        <f t="shared" si="180"/>
        <v>3.2154340836012857E-4</v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7"/>
      <c r="D548" s="17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1047</v>
      </c>
      <c r="D553" s="29">
        <f>SUM(D554:D579)</f>
        <v>656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-0.3734479465138491</v>
      </c>
      <c r="H553" s="31">
        <f>+IF(OR(AND(E553=""),(G553="")),"",E553*G553)</f>
        <v>-0.3734479465138491</v>
      </c>
    </row>
    <row r="554" spans="1:8" x14ac:dyDescent="0.2">
      <c r="B554" s="53" t="s">
        <v>334</v>
      </c>
      <c r="C554" s="54">
        <v>29</v>
      </c>
      <c r="D554" s="54">
        <v>34</v>
      </c>
      <c r="E554" s="58">
        <f t="shared" si="181"/>
        <v>2.7698185291308502E-2</v>
      </c>
      <c r="F554" s="58">
        <f t="shared" si="182"/>
        <v>5.1829268292682924E-2</v>
      </c>
      <c r="G554" s="51">
        <f>+IF(OR(AND(D554=0),(C554=0)),"0",((D554-C554)/C554))</f>
        <v>0.17241379310344829</v>
      </c>
      <c r="H554" s="52">
        <f>+IF(OR(AND(E554=""),(G554="")),"",E554*G554)</f>
        <v>4.7755491881566383E-3</v>
      </c>
    </row>
    <row r="555" spans="1:8" x14ac:dyDescent="0.2">
      <c r="B555" s="53" t="s">
        <v>148</v>
      </c>
      <c r="C555" s="54">
        <v>9</v>
      </c>
      <c r="D555" s="54">
        <v>5</v>
      </c>
      <c r="E555" s="58">
        <f t="shared" si="181"/>
        <v>8.5959885386819486E-3</v>
      </c>
      <c r="F555" s="58">
        <f t="shared" si="182"/>
        <v>7.621951219512195E-3</v>
      </c>
      <c r="G555" s="51">
        <f t="shared" ref="G555:G579" si="183">+IF(OR(AND(D555=0),(C555=0)),"0",((D555-C555)/C555))</f>
        <v>-0.44444444444444442</v>
      </c>
      <c r="H555" s="52">
        <f t="shared" ref="H555:H579" si="184">+IF(OR(AND(E555=""),(G555="")),"",E555*G555)</f>
        <v>-3.8204393505253103E-3</v>
      </c>
    </row>
    <row r="556" spans="1:8" x14ac:dyDescent="0.2">
      <c r="B556" s="53" t="s">
        <v>606</v>
      </c>
      <c r="C556" s="54">
        <v>30</v>
      </c>
      <c r="D556" s="54">
        <v>86</v>
      </c>
      <c r="E556" s="58">
        <f t="shared" si="181"/>
        <v>2.865329512893983E-2</v>
      </c>
      <c r="F556" s="58">
        <f t="shared" si="182"/>
        <v>0.13109756097560976</v>
      </c>
      <c r="G556" s="51">
        <f t="shared" si="183"/>
        <v>1.8666666666666667</v>
      </c>
      <c r="H556" s="52">
        <f t="shared" si="184"/>
        <v>5.3486150907354348E-2</v>
      </c>
    </row>
    <row r="557" spans="1:8" x14ac:dyDescent="0.2">
      <c r="B557" s="53" t="s">
        <v>335</v>
      </c>
      <c r="C557" s="54">
        <v>262</v>
      </c>
      <c r="D557" s="54">
        <v>107</v>
      </c>
      <c r="E557" s="58">
        <f t="shared" si="181"/>
        <v>0.25023877745940781</v>
      </c>
      <c r="F557" s="58">
        <f t="shared" si="182"/>
        <v>0.16310975609756098</v>
      </c>
      <c r="G557" s="51">
        <f t="shared" si="183"/>
        <v>-0.59160305343511455</v>
      </c>
      <c r="H557" s="52">
        <f t="shared" si="184"/>
        <v>-0.14804202483285578</v>
      </c>
    </row>
    <row r="558" spans="1:8" x14ac:dyDescent="0.2">
      <c r="B558" s="53" t="s">
        <v>149</v>
      </c>
      <c r="C558" s="54">
        <v>1</v>
      </c>
      <c r="D558" s="54">
        <v>2</v>
      </c>
      <c r="E558" s="58">
        <f t="shared" si="181"/>
        <v>9.5510983763132757E-4</v>
      </c>
      <c r="F558" s="58">
        <f t="shared" si="182"/>
        <v>3.0487804878048782E-3</v>
      </c>
      <c r="G558" s="51">
        <f t="shared" si="183"/>
        <v>1</v>
      </c>
      <c r="H558" s="52">
        <f t="shared" si="184"/>
        <v>9.5510983763132757E-4</v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13</v>
      </c>
      <c r="D560" s="54">
        <v>0</v>
      </c>
      <c r="E560" s="57">
        <f t="shared" si="181"/>
        <v>1.2416427889207259E-2</v>
      </c>
      <c r="F560" s="57" t="str">
        <f t="shared" si="182"/>
        <v/>
      </c>
      <c r="G560" s="57" t="str">
        <f t="shared" si="183"/>
        <v>0</v>
      </c>
      <c r="H560" s="50">
        <f t="shared" si="184"/>
        <v>0</v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3</v>
      </c>
      <c r="E561" s="57" t="str">
        <f t="shared" si="181"/>
        <v/>
      </c>
      <c r="F561" s="57">
        <f t="shared" si="182"/>
        <v>4.5731707317073168E-3</v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1</v>
      </c>
      <c r="D562" s="54">
        <v>3</v>
      </c>
      <c r="E562" s="57">
        <f t="shared" si="181"/>
        <v>9.5510983763132757E-4</v>
      </c>
      <c r="F562" s="57">
        <f t="shared" si="182"/>
        <v>4.5731707317073168E-3</v>
      </c>
      <c r="G562" s="57">
        <f t="shared" si="183"/>
        <v>2</v>
      </c>
      <c r="H562" s="50">
        <f t="shared" si="184"/>
        <v>1.9102196752626551E-3</v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0</v>
      </c>
      <c r="E563" s="57" t="str">
        <f t="shared" si="181"/>
        <v/>
      </c>
      <c r="F563" s="57" t="str">
        <f t="shared" si="182"/>
        <v/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1</v>
      </c>
      <c r="D564" s="54">
        <v>101</v>
      </c>
      <c r="E564" s="57">
        <f t="shared" ref="E564:E565" si="185">+IF(C564=0,"",C564/C$553)</f>
        <v>9.5510983763132757E-4</v>
      </c>
      <c r="F564" s="57">
        <f t="shared" ref="F564:F565" si="186">+IF(D564=0,"",D564/D$553)</f>
        <v>0.15396341463414634</v>
      </c>
      <c r="G564" s="57">
        <f t="shared" ref="G564:G565" si="187">+IF(OR(AND(D564=0),(C564=0)),"0",((D564-C564)/C564))</f>
        <v>100</v>
      </c>
      <c r="H564" s="50">
        <f t="shared" ref="H564:H565" si="188">+IF(OR(AND(E564=""),(G564="")),"",E564*G564)</f>
        <v>9.5510983763132759E-2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52</v>
      </c>
      <c r="D567" s="54">
        <v>53</v>
      </c>
      <c r="E567" s="57">
        <f t="shared" si="189"/>
        <v>4.9665711556829036E-2</v>
      </c>
      <c r="F567" s="57">
        <f t="shared" si="190"/>
        <v>8.0792682926829271E-2</v>
      </c>
      <c r="G567" s="57">
        <f t="shared" si="183"/>
        <v>1.9230769230769232E-2</v>
      </c>
      <c r="H567" s="50">
        <f t="shared" si="184"/>
        <v>9.5510983763132768E-4</v>
      </c>
    </row>
    <row r="568" spans="1:8" s="32" customFormat="1" x14ac:dyDescent="0.2">
      <c r="A568" s="39"/>
      <c r="B568" s="55" t="s">
        <v>151</v>
      </c>
      <c r="C568" s="56">
        <v>2</v>
      </c>
      <c r="D568" s="54">
        <v>0</v>
      </c>
      <c r="E568" s="57">
        <f t="shared" si="189"/>
        <v>1.9102196752626551E-3</v>
      </c>
      <c r="F568" s="57" t="str">
        <f t="shared" si="190"/>
        <v/>
      </c>
      <c r="G568" s="57" t="str">
        <f t="shared" si="183"/>
        <v>0</v>
      </c>
      <c r="H568" s="50">
        <f t="shared" si="184"/>
        <v>0</v>
      </c>
    </row>
    <row r="569" spans="1:8" s="32" customFormat="1" x14ac:dyDescent="0.2">
      <c r="A569" s="39"/>
      <c r="B569" s="55" t="s">
        <v>152</v>
      </c>
      <c r="C569" s="56">
        <v>0</v>
      </c>
      <c r="D569" s="54">
        <v>4</v>
      </c>
      <c r="E569" s="57" t="str">
        <f t="shared" si="189"/>
        <v/>
      </c>
      <c r="F569" s="57">
        <f t="shared" si="190"/>
        <v>6.0975609756097563E-3</v>
      </c>
      <c r="G569" s="57" t="str">
        <f t="shared" si="183"/>
        <v>0</v>
      </c>
      <c r="H569" s="50" t="str">
        <f t="shared" si="184"/>
        <v/>
      </c>
    </row>
    <row r="570" spans="1:8" s="32" customFormat="1" x14ac:dyDescent="0.2">
      <c r="A570" s="39"/>
      <c r="B570" s="55" t="s">
        <v>340</v>
      </c>
      <c r="C570" s="56">
        <v>338</v>
      </c>
      <c r="D570" s="54">
        <v>160</v>
      </c>
      <c r="E570" s="57">
        <f t="shared" si="189"/>
        <v>0.32282712511938871</v>
      </c>
      <c r="F570" s="57">
        <f t="shared" si="190"/>
        <v>0.24390243902439024</v>
      </c>
      <c r="G570" s="57">
        <f t="shared" si="183"/>
        <v>-0.52662721893491127</v>
      </c>
      <c r="H570" s="50">
        <f t="shared" si="184"/>
        <v>-0.17000955109837632</v>
      </c>
    </row>
    <row r="571" spans="1:8" x14ac:dyDescent="0.2">
      <c r="B571" s="53" t="s">
        <v>153</v>
      </c>
      <c r="C571" s="54">
        <v>50</v>
      </c>
      <c r="D571" s="54">
        <v>28</v>
      </c>
      <c r="E571" s="58">
        <f t="shared" si="189"/>
        <v>4.775549188156638E-2</v>
      </c>
      <c r="F571" s="58">
        <f t="shared" si="190"/>
        <v>4.2682926829268296E-2</v>
      </c>
      <c r="G571" s="51">
        <f t="shared" si="183"/>
        <v>-0.44</v>
      </c>
      <c r="H571" s="52">
        <f t="shared" si="184"/>
        <v>-2.1012416427889206E-2</v>
      </c>
    </row>
    <row r="572" spans="1:8" x14ac:dyDescent="0.2">
      <c r="B572" s="53" t="s">
        <v>341</v>
      </c>
      <c r="C572" s="54">
        <v>3</v>
      </c>
      <c r="D572" s="54">
        <v>0</v>
      </c>
      <c r="E572" s="58">
        <f t="shared" si="189"/>
        <v>2.8653295128939827E-3</v>
      </c>
      <c r="F572" s="58" t="str">
        <f t="shared" si="190"/>
        <v/>
      </c>
      <c r="G572" s="51" t="str">
        <f t="shared" si="183"/>
        <v>0</v>
      </c>
      <c r="H572" s="52">
        <f t="shared" si="184"/>
        <v>0</v>
      </c>
    </row>
    <row r="573" spans="1:8" x14ac:dyDescent="0.2">
      <c r="B573" s="53" t="s">
        <v>154</v>
      </c>
      <c r="C573" s="54">
        <v>1</v>
      </c>
      <c r="D573" s="54">
        <v>3</v>
      </c>
      <c r="E573" s="58">
        <f t="shared" si="189"/>
        <v>9.5510983763132757E-4</v>
      </c>
      <c r="F573" s="58">
        <f t="shared" si="190"/>
        <v>4.5731707317073168E-3</v>
      </c>
      <c r="G573" s="51">
        <f t="shared" si="183"/>
        <v>2</v>
      </c>
      <c r="H573" s="52">
        <f t="shared" si="184"/>
        <v>1.9102196752626551E-3</v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80</v>
      </c>
      <c r="D575" s="54">
        <v>24</v>
      </c>
      <c r="E575" s="58">
        <f t="shared" si="189"/>
        <v>7.6408787010506213E-2</v>
      </c>
      <c r="F575" s="58">
        <f t="shared" si="190"/>
        <v>3.6585365853658534E-2</v>
      </c>
      <c r="G575" s="51">
        <f t="shared" si="183"/>
        <v>-0.7</v>
      </c>
      <c r="H575" s="52">
        <f t="shared" si="184"/>
        <v>-5.3486150907354348E-2</v>
      </c>
    </row>
    <row r="576" spans="1:8" x14ac:dyDescent="0.2">
      <c r="B576" s="53" t="s">
        <v>343</v>
      </c>
      <c r="C576" s="54">
        <v>0</v>
      </c>
      <c r="D576" s="54">
        <v>2</v>
      </c>
      <c r="E576" s="58" t="str">
        <f t="shared" si="189"/>
        <v/>
      </c>
      <c r="F576" s="58">
        <f t="shared" si="190"/>
        <v>3.0487804878048782E-3</v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1</v>
      </c>
      <c r="D577" s="54">
        <v>0</v>
      </c>
      <c r="E577" s="58">
        <f t="shared" si="189"/>
        <v>9.5510983763132757E-4</v>
      </c>
      <c r="F577" s="58" t="str">
        <f t="shared" si="190"/>
        <v/>
      </c>
      <c r="G577" s="51" t="str">
        <f t="shared" si="183"/>
        <v>0</v>
      </c>
      <c r="H577" s="52">
        <f t="shared" si="184"/>
        <v>0</v>
      </c>
    </row>
    <row r="578" spans="2:8" x14ac:dyDescent="0.2">
      <c r="B578" s="62" t="s">
        <v>345</v>
      </c>
      <c r="C578" s="54">
        <v>172</v>
      </c>
      <c r="D578" s="54">
        <v>20</v>
      </c>
      <c r="E578" s="58">
        <f t="shared" si="189"/>
        <v>0.16427889207258833</v>
      </c>
      <c r="F578" s="58">
        <f t="shared" si="190"/>
        <v>3.048780487804878E-2</v>
      </c>
      <c r="G578" s="51">
        <f t="shared" si="183"/>
        <v>-0.88372093023255816</v>
      </c>
      <c r="H578" s="52">
        <f t="shared" si="184"/>
        <v>-0.14517669531996177</v>
      </c>
    </row>
    <row r="579" spans="2:8" x14ac:dyDescent="0.2">
      <c r="B579" s="53" t="s">
        <v>533</v>
      </c>
      <c r="C579" s="54">
        <v>2</v>
      </c>
      <c r="D579" s="54">
        <v>21</v>
      </c>
      <c r="E579" s="58">
        <f t="shared" si="189"/>
        <v>1.9102196752626551E-3</v>
      </c>
      <c r="F579" s="58">
        <f t="shared" si="190"/>
        <v>3.201219512195122E-2</v>
      </c>
      <c r="G579" s="51">
        <f t="shared" si="183"/>
        <v>9.5</v>
      </c>
      <c r="H579" s="52">
        <f t="shared" si="184"/>
        <v>1.8147086914995225E-2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403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360</v>
      </c>
      <c r="C8" s="28">
        <f>+C18+C73+C165+C333+C553</f>
        <v>60510</v>
      </c>
      <c r="D8" s="29">
        <f>+D18+D73+D165+D333+D553</f>
        <v>58132</v>
      </c>
      <c r="E8" s="30">
        <f>SUM(E9:E13)</f>
        <v>1</v>
      </c>
      <c r="F8" s="30">
        <f>SUM(F9:F13)</f>
        <v>1</v>
      </c>
      <c r="G8" s="30">
        <f>+(D8-C8)/C8</f>
        <v>-3.9299289373657245E-2</v>
      </c>
      <c r="H8" s="31">
        <f>+E8*G8</f>
        <v>-3.9299289373657245E-2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364</v>
      </c>
      <c r="D9" s="24">
        <f>+D18</f>
        <v>156</v>
      </c>
      <c r="E9" s="50">
        <f>C9/$C$8</f>
        <v>6.0155346223764667E-3</v>
      </c>
      <c r="F9" s="50">
        <f>D9/$D$8</f>
        <v>2.6835477877932981E-3</v>
      </c>
      <c r="G9" s="51">
        <f>+IF(OR(AND(D9=0),(C9=0)),"0",((D9-C9)/C9))</f>
        <v>-0.5714285714285714</v>
      </c>
      <c r="H9" s="52">
        <f>+IF(OR(AND(E9=""),(G9="")),"",E9*G9)</f>
        <v>-3.4374483556436951E-3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4471</v>
      </c>
      <c r="D10" s="24">
        <f>+D73</f>
        <v>3277</v>
      </c>
      <c r="E10" s="50">
        <f>C10/$C$8</f>
        <v>7.3888613452321936E-2</v>
      </c>
      <c r="F10" s="50">
        <f>D10/$D$8</f>
        <v>5.6371705773068187E-2</v>
      </c>
      <c r="G10" s="51">
        <f>+IF(OR(AND(D10=0),(C10=0)),"0",((D10-C10)/C10))</f>
        <v>-0.26705435025721314</v>
      </c>
      <c r="H10" s="52">
        <f>+IF(OR(AND(E10=""),(G10="")),"",E10*G10)</f>
        <v>-1.9732275656916213E-2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10890</v>
      </c>
      <c r="D11" s="24">
        <f>+D165</f>
        <v>8054</v>
      </c>
      <c r="E11" s="50">
        <f>C11/$C$8</f>
        <v>0.17997025285076848</v>
      </c>
      <c r="F11" s="50">
        <f>D11/$D$8</f>
        <v>0.13854675565953348</v>
      </c>
      <c r="G11" s="51">
        <f>+IF(OR(AND(D11=0),(C11=0)),"0",((D11-C11)/C11))</f>
        <v>-0.26042240587695131</v>
      </c>
      <c r="H11" s="52">
        <f>+IF(OR(AND(E11=""),(G11="")),"",E11*G11)</f>
        <v>-4.6868286233680383E-2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36663</v>
      </c>
      <c r="D12" s="24">
        <f>+D333</f>
        <v>38654</v>
      </c>
      <c r="E12" s="50">
        <f>C12/$C$8</f>
        <v>0.60589985126425383</v>
      </c>
      <c r="F12" s="50">
        <f>D12/$D$8</f>
        <v>0.66493497557283421</v>
      </c>
      <c r="G12" s="51">
        <f>+IF(OR(AND(D12=0),(C12=0)),"0",((D12-C12)/C12))</f>
        <v>5.4305430543054305E-2</v>
      </c>
      <c r="H12" s="52">
        <f>+IF(OR(AND(E12=""),(G12="")),"",E12*G12)</f>
        <v>3.2903652288877872E-2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8122</v>
      </c>
      <c r="D13" s="24">
        <f>+D553</f>
        <v>7991</v>
      </c>
      <c r="E13" s="50">
        <f>C13/$C$8</f>
        <v>0.13422574781027929</v>
      </c>
      <c r="F13" s="50">
        <f>D13/$D$8</f>
        <v>0.13746301520677079</v>
      </c>
      <c r="G13" s="51">
        <f>+IF(OR(AND(D13=0),(C13=0)),"0",((D13-C13)/C13))</f>
        <v>-1.6129032258064516E-2</v>
      </c>
      <c r="H13" s="52">
        <f>+IF(OR(AND(E13=""),(G13="")),"",E13*G13)</f>
        <v>-2.1649314162948273E-3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364</v>
      </c>
      <c r="D18" s="29">
        <f>SUM(D19:D67)</f>
        <v>156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-0.5714285714285714</v>
      </c>
      <c r="H18" s="31">
        <f>+IF(OR(AND(E18=""),(G18="")),"",E18*G18)</f>
        <v>-0.5714285714285714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1</v>
      </c>
      <c r="D20" s="54">
        <v>0</v>
      </c>
      <c r="E20" s="52">
        <f t="shared" ref="E20:E67" si="0">+IF(C20=0,"",C20/C$18)</f>
        <v>2.7472527472527475E-3</v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>
        <f t="shared" ref="H20:H67" si="3">+IF(OR(AND(E20=""),(G20="")),"",E20*G20)</f>
        <v>0</v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1</v>
      </c>
      <c r="D24" s="54">
        <v>0</v>
      </c>
      <c r="E24" s="52">
        <f t="shared" si="0"/>
        <v>2.7472527472527475E-3</v>
      </c>
      <c r="F24" s="52" t="str">
        <f t="shared" si="1"/>
        <v/>
      </c>
      <c r="G24" s="51" t="str">
        <f t="shared" si="2"/>
        <v>0</v>
      </c>
      <c r="H24" s="52">
        <f t="shared" si="3"/>
        <v>0</v>
      </c>
    </row>
    <row r="25" spans="1:8" s="32" customFormat="1" x14ac:dyDescent="0.2">
      <c r="A25" s="40"/>
      <c r="B25" s="55" t="s">
        <v>534</v>
      </c>
      <c r="C25" s="56">
        <v>2</v>
      </c>
      <c r="D25" s="54">
        <v>2</v>
      </c>
      <c r="E25" s="52">
        <f t="shared" ref="E25" si="4">+IF(C25=0,"",C25/C$18)</f>
        <v>5.4945054945054949E-3</v>
      </c>
      <c r="F25" s="52">
        <f t="shared" ref="F25" si="5">+IF(D25=0,"",D25/D$18)</f>
        <v>1.282051282051282E-2</v>
      </c>
      <c r="G25" s="51">
        <f t="shared" ref="G25" si="6">+IF(OR(AND(D25=0),(C25=0)),"0",((D25-C25)/C25))</f>
        <v>0</v>
      </c>
      <c r="H25" s="52">
        <f t="shared" ref="H25" si="7">+IF(OR(AND(E25=""),(G25="")),"",E25*G25)</f>
        <v>0</v>
      </c>
    </row>
    <row r="26" spans="1:8" x14ac:dyDescent="0.2">
      <c r="B26" s="53" t="s">
        <v>2</v>
      </c>
      <c r="C26" s="54">
        <v>11</v>
      </c>
      <c r="D26" s="54">
        <v>15</v>
      </c>
      <c r="E26" s="52">
        <f t="shared" si="0"/>
        <v>3.021978021978022E-2</v>
      </c>
      <c r="F26" s="52">
        <f t="shared" si="1"/>
        <v>9.6153846153846159E-2</v>
      </c>
      <c r="G26" s="51">
        <f t="shared" si="2"/>
        <v>0.36363636363636365</v>
      </c>
      <c r="H26" s="52">
        <f t="shared" si="3"/>
        <v>1.098901098901099E-2</v>
      </c>
    </row>
    <row r="27" spans="1:8" x14ac:dyDescent="0.2">
      <c r="B27" s="53" t="s">
        <v>582</v>
      </c>
      <c r="C27" s="54">
        <v>8</v>
      </c>
      <c r="D27" s="54">
        <v>3</v>
      </c>
      <c r="E27" s="52">
        <f t="shared" si="0"/>
        <v>2.197802197802198E-2</v>
      </c>
      <c r="F27" s="52">
        <f t="shared" si="1"/>
        <v>1.9230769230769232E-2</v>
      </c>
      <c r="G27" s="51">
        <f t="shared" si="2"/>
        <v>-0.625</v>
      </c>
      <c r="H27" s="52">
        <f t="shared" si="3"/>
        <v>-1.3736263736263738E-2</v>
      </c>
    </row>
    <row r="28" spans="1:8" x14ac:dyDescent="0.2">
      <c r="B28" s="53" t="s">
        <v>3</v>
      </c>
      <c r="C28" s="54">
        <v>1</v>
      </c>
      <c r="D28" s="54">
        <v>5</v>
      </c>
      <c r="E28" s="52">
        <f t="shared" si="0"/>
        <v>2.7472527472527475E-3</v>
      </c>
      <c r="F28" s="52">
        <f t="shared" si="1"/>
        <v>3.2051282051282048E-2</v>
      </c>
      <c r="G28" s="51">
        <f t="shared" si="2"/>
        <v>4</v>
      </c>
      <c r="H28" s="52">
        <f t="shared" si="3"/>
        <v>1.098901098901099E-2</v>
      </c>
    </row>
    <row r="29" spans="1:8" x14ac:dyDescent="0.2">
      <c r="B29" s="53" t="s">
        <v>5</v>
      </c>
      <c r="C29" s="54">
        <v>11</v>
      </c>
      <c r="D29" s="54">
        <v>22</v>
      </c>
      <c r="E29" s="52">
        <f t="shared" si="0"/>
        <v>3.021978021978022E-2</v>
      </c>
      <c r="F29" s="52">
        <f t="shared" si="1"/>
        <v>0.14102564102564102</v>
      </c>
      <c r="G29" s="51">
        <f t="shared" si="2"/>
        <v>1</v>
      </c>
      <c r="H29" s="52">
        <f t="shared" si="3"/>
        <v>3.021978021978022E-2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1</v>
      </c>
      <c r="D31" s="54">
        <v>0</v>
      </c>
      <c r="E31" s="52">
        <f t="shared" si="0"/>
        <v>2.7472527472527475E-3</v>
      </c>
      <c r="F31" s="52" t="str">
        <f t="shared" si="1"/>
        <v/>
      </c>
      <c r="G31" s="51" t="str">
        <f t="shared" si="2"/>
        <v>0</v>
      </c>
      <c r="H31" s="52">
        <f t="shared" si="3"/>
        <v>0</v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45</v>
      </c>
      <c r="D35" s="54">
        <v>10</v>
      </c>
      <c r="E35" s="52">
        <f t="shared" si="0"/>
        <v>0.12362637362637363</v>
      </c>
      <c r="F35" s="52">
        <f t="shared" si="1"/>
        <v>6.4102564102564097E-2</v>
      </c>
      <c r="G35" s="51">
        <f t="shared" si="2"/>
        <v>-0.77777777777777779</v>
      </c>
      <c r="H35" s="52">
        <f t="shared" si="3"/>
        <v>-9.6153846153846159E-2</v>
      </c>
    </row>
    <row r="36" spans="2:8" x14ac:dyDescent="0.2">
      <c r="B36" s="53" t="s">
        <v>163</v>
      </c>
      <c r="C36" s="54">
        <v>0</v>
      </c>
      <c r="D36" s="54">
        <v>2</v>
      </c>
      <c r="E36" s="52" t="str">
        <f t="shared" si="0"/>
        <v/>
      </c>
      <c r="F36" s="52">
        <f t="shared" si="1"/>
        <v>1.282051282051282E-2</v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1</v>
      </c>
      <c r="D37" s="54">
        <v>2</v>
      </c>
      <c r="E37" s="52">
        <f t="shared" si="0"/>
        <v>2.7472527472527475E-3</v>
      </c>
      <c r="F37" s="52">
        <f t="shared" si="1"/>
        <v>1.282051282051282E-2</v>
      </c>
      <c r="G37" s="51">
        <f t="shared" si="2"/>
        <v>1</v>
      </c>
      <c r="H37" s="52">
        <f t="shared" si="3"/>
        <v>2.7472527472527475E-3</v>
      </c>
    </row>
    <row r="38" spans="2:8" x14ac:dyDescent="0.2">
      <c r="B38" s="53" t="s">
        <v>7</v>
      </c>
      <c r="C38" s="54">
        <v>15</v>
      </c>
      <c r="D38" s="54">
        <v>1</v>
      </c>
      <c r="E38" s="52">
        <f t="shared" si="0"/>
        <v>4.1208791208791208E-2</v>
      </c>
      <c r="F38" s="52">
        <f t="shared" si="1"/>
        <v>6.41025641025641E-3</v>
      </c>
      <c r="G38" s="51">
        <f t="shared" si="2"/>
        <v>-0.93333333333333335</v>
      </c>
      <c r="H38" s="52">
        <f t="shared" si="3"/>
        <v>-3.8461538461538464E-2</v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1</v>
      </c>
      <c r="D41" s="54">
        <v>0</v>
      </c>
      <c r="E41" s="52">
        <f t="shared" si="0"/>
        <v>2.7472527472527475E-3</v>
      </c>
      <c r="F41" s="52" t="str">
        <f t="shared" si="1"/>
        <v/>
      </c>
      <c r="G41" s="51" t="str">
        <f t="shared" si="2"/>
        <v>0</v>
      </c>
      <c r="H41" s="52">
        <f t="shared" si="3"/>
        <v>0</v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4</v>
      </c>
      <c r="D43" s="54">
        <v>0</v>
      </c>
      <c r="E43" s="52">
        <f t="shared" si="0"/>
        <v>1.098901098901099E-2</v>
      </c>
      <c r="F43" s="52" t="str">
        <f t="shared" si="1"/>
        <v/>
      </c>
      <c r="G43" s="51" t="str">
        <f t="shared" si="2"/>
        <v>0</v>
      </c>
      <c r="H43" s="52">
        <f t="shared" si="3"/>
        <v>0</v>
      </c>
    </row>
    <row r="44" spans="2:8" x14ac:dyDescent="0.2">
      <c r="B44" s="53" t="s">
        <v>170</v>
      </c>
      <c r="C44" s="54">
        <v>4</v>
      </c>
      <c r="D44" s="54">
        <v>0</v>
      </c>
      <c r="E44" s="52">
        <f t="shared" si="0"/>
        <v>1.098901098901099E-2</v>
      </c>
      <c r="F44" s="52" t="str">
        <f t="shared" si="1"/>
        <v/>
      </c>
      <c r="G44" s="51" t="str">
        <f t="shared" si="2"/>
        <v>0</v>
      </c>
      <c r="H44" s="52">
        <f t="shared" si="3"/>
        <v>0</v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2</v>
      </c>
      <c r="D47" s="54">
        <v>0</v>
      </c>
      <c r="E47" s="52">
        <f t="shared" si="0"/>
        <v>5.4945054945054949E-3</v>
      </c>
      <c r="F47" s="52" t="str">
        <f t="shared" si="1"/>
        <v/>
      </c>
      <c r="G47" s="51" t="str">
        <f t="shared" si="2"/>
        <v>0</v>
      </c>
      <c r="H47" s="52">
        <f t="shared" si="3"/>
        <v>0</v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30</v>
      </c>
      <c r="D49" s="54">
        <v>16</v>
      </c>
      <c r="E49" s="52">
        <f t="shared" si="0"/>
        <v>8.2417582417582416E-2</v>
      </c>
      <c r="F49" s="52">
        <f t="shared" si="1"/>
        <v>0.10256410256410256</v>
      </c>
      <c r="G49" s="51">
        <f t="shared" si="2"/>
        <v>-0.46666666666666667</v>
      </c>
      <c r="H49" s="52">
        <f t="shared" si="3"/>
        <v>-3.8461538461538464E-2</v>
      </c>
    </row>
    <row r="50" spans="1:8" x14ac:dyDescent="0.2">
      <c r="B50" s="53" t="s">
        <v>584</v>
      </c>
      <c r="C50" s="54">
        <v>22</v>
      </c>
      <c r="D50" s="54">
        <v>0</v>
      </c>
      <c r="E50" s="52">
        <f t="shared" si="0"/>
        <v>6.043956043956044E-2</v>
      </c>
      <c r="F50" s="52" t="str">
        <f t="shared" si="1"/>
        <v/>
      </c>
      <c r="G50" s="51" t="str">
        <f t="shared" si="2"/>
        <v>0</v>
      </c>
      <c r="H50" s="52">
        <f t="shared" si="3"/>
        <v>0</v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51</v>
      </c>
      <c r="D53" s="54">
        <v>48</v>
      </c>
      <c r="E53" s="52">
        <f t="shared" si="0"/>
        <v>0.14010989010989011</v>
      </c>
      <c r="F53" s="52">
        <f t="shared" si="1"/>
        <v>0.30769230769230771</v>
      </c>
      <c r="G53" s="51">
        <f t="shared" si="2"/>
        <v>-5.8823529411764705E-2</v>
      </c>
      <c r="H53" s="52">
        <f t="shared" si="3"/>
        <v>-8.241758241758242E-3</v>
      </c>
    </row>
    <row r="54" spans="1:8" x14ac:dyDescent="0.2">
      <c r="B54" s="53" t="s">
        <v>10</v>
      </c>
      <c r="C54" s="54">
        <v>41</v>
      </c>
      <c r="D54" s="54">
        <v>0</v>
      </c>
      <c r="E54" s="52">
        <f t="shared" si="0"/>
        <v>0.11263736263736264</v>
      </c>
      <c r="F54" s="52" t="str">
        <f t="shared" si="1"/>
        <v/>
      </c>
      <c r="G54" s="51" t="str">
        <f t="shared" si="2"/>
        <v>0</v>
      </c>
      <c r="H54" s="52">
        <f t="shared" si="3"/>
        <v>0</v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2</v>
      </c>
      <c r="E57" s="52" t="str">
        <f t="shared" si="0"/>
        <v/>
      </c>
      <c r="F57" s="52">
        <f t="shared" si="1"/>
        <v>1.282051282051282E-2</v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1</v>
      </c>
      <c r="E58" s="52" t="str">
        <f t="shared" si="0"/>
        <v/>
      </c>
      <c r="F58" s="52">
        <f t="shared" si="1"/>
        <v>6.41025641025641E-3</v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3</v>
      </c>
      <c r="D59" s="54">
        <v>0</v>
      </c>
      <c r="E59" s="52">
        <f t="shared" si="0"/>
        <v>8.241758241758242E-3</v>
      </c>
      <c r="F59" s="52" t="str">
        <f t="shared" si="1"/>
        <v/>
      </c>
      <c r="G59" s="51" t="str">
        <f t="shared" si="2"/>
        <v>0</v>
      </c>
      <c r="H59" s="52">
        <f t="shared" si="3"/>
        <v>0</v>
      </c>
    </row>
    <row r="60" spans="1:8" x14ac:dyDescent="0.2">
      <c r="B60" s="53" t="s">
        <v>174</v>
      </c>
      <c r="C60" s="54">
        <v>0</v>
      </c>
      <c r="D60" s="54">
        <v>1</v>
      </c>
      <c r="E60" s="52" t="str">
        <f t="shared" si="0"/>
        <v/>
      </c>
      <c r="F60" s="52">
        <f t="shared" si="1"/>
        <v>6.41025641025641E-3</v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94</v>
      </c>
      <c r="D61" s="54">
        <v>0</v>
      </c>
      <c r="E61" s="52">
        <f t="shared" si="0"/>
        <v>0.25824175824175827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13</v>
      </c>
      <c r="E62" s="50" t="str">
        <f t="shared" ref="E62:E63" si="8">+IF(C62=0,"",C62/C$18)</f>
        <v/>
      </c>
      <c r="F62" s="50">
        <f t="shared" ref="F62:F63" si="9">+IF(D62=0,"",D62/D$18)</f>
        <v>8.3333333333333329E-2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1</v>
      </c>
      <c r="E64" s="52" t="str">
        <f t="shared" si="0"/>
        <v/>
      </c>
      <c r="F64" s="52">
        <f t="shared" si="1"/>
        <v>6.41025641025641E-3</v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1</v>
      </c>
      <c r="D65" s="54">
        <v>3</v>
      </c>
      <c r="E65" s="52">
        <f t="shared" si="0"/>
        <v>2.7472527472527475E-3</v>
      </c>
      <c r="F65" s="52">
        <f t="shared" si="1"/>
        <v>1.9230769230769232E-2</v>
      </c>
      <c r="G65" s="51">
        <f t="shared" si="2"/>
        <v>2</v>
      </c>
      <c r="H65" s="52">
        <f t="shared" si="3"/>
        <v>5.4945054945054949E-3</v>
      </c>
    </row>
    <row r="66" spans="1:8" x14ac:dyDescent="0.2">
      <c r="B66" s="53" t="s">
        <v>177</v>
      </c>
      <c r="C66" s="54">
        <v>14</v>
      </c>
      <c r="D66" s="54">
        <v>9</v>
      </c>
      <c r="E66" s="52">
        <f t="shared" si="0"/>
        <v>3.8461538461538464E-2</v>
      </c>
      <c r="F66" s="52">
        <f t="shared" si="1"/>
        <v>5.7692307692307696E-2</v>
      </c>
      <c r="G66" s="51">
        <f t="shared" si="2"/>
        <v>-0.35714285714285715</v>
      </c>
      <c r="H66" s="52">
        <f t="shared" si="3"/>
        <v>-1.3736263736263738E-2</v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4471</v>
      </c>
      <c r="D73" s="29">
        <f>SUM(D74:D159)</f>
        <v>3277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-0.26705435025721314</v>
      </c>
      <c r="H73" s="31">
        <f>+IF(OR(AND(E73=""),(G73="")),"",E73*G73)</f>
        <v>-0.26705435025721314</v>
      </c>
    </row>
    <row r="74" spans="1:8" x14ac:dyDescent="0.2">
      <c r="B74" s="53" t="s">
        <v>437</v>
      </c>
      <c r="C74" s="54">
        <v>14</v>
      </c>
      <c r="D74" s="54">
        <v>16</v>
      </c>
      <c r="E74" s="58">
        <f>+IF(C74=0,"",C74/C$73)</f>
        <v>3.1312905390293E-3</v>
      </c>
      <c r="F74" s="58">
        <f>+IF(D74=0,"",D74/D$73)</f>
        <v>4.8825144949649069E-3</v>
      </c>
      <c r="G74" s="51">
        <f>+IF(OR(AND(D74=0),(C74=0)),"0",((D74-C74)/C74))</f>
        <v>0.14285714285714285</v>
      </c>
      <c r="H74" s="52">
        <f>+IF(OR(AND(E74=""),(G74="")),"",E74*G74)</f>
        <v>4.4732721986132855E-4</v>
      </c>
    </row>
    <row r="75" spans="1:8" x14ac:dyDescent="0.2">
      <c r="B75" s="53" t="s">
        <v>585</v>
      </c>
      <c r="C75" s="54">
        <v>266</v>
      </c>
      <c r="D75" s="54">
        <v>90</v>
      </c>
      <c r="E75" s="58">
        <f t="shared" ref="E75:E146" si="12">+IF(C75=0,"",C75/C$73)</f>
        <v>5.94945202415567E-2</v>
      </c>
      <c r="F75" s="58">
        <f t="shared" ref="F75:F146" si="13">+IF(D75=0,"",D75/D$73)</f>
        <v>2.7464144034177601E-2</v>
      </c>
      <c r="G75" s="51">
        <f t="shared" ref="G75:G146" si="14">+IF(OR(AND(D75=0),(C75=0)),"0",((D75-C75)/C75))</f>
        <v>-0.66165413533834583</v>
      </c>
      <c r="H75" s="52">
        <f t="shared" ref="H75:H146" si="15">+IF(OR(AND(E75=""),(G75="")),"",E75*G75)</f>
        <v>-3.936479534779691E-2</v>
      </c>
    </row>
    <row r="76" spans="1:8" s="32" customFormat="1" x14ac:dyDescent="0.2">
      <c r="A76" s="40"/>
      <c r="B76" s="55" t="s">
        <v>535</v>
      </c>
      <c r="C76" s="56">
        <v>4</v>
      </c>
      <c r="D76" s="54">
        <v>13</v>
      </c>
      <c r="E76" s="58">
        <f t="shared" ref="E76" si="16">+IF(C76=0,"",C76/C$73)</f>
        <v>8.9465443972265709E-4</v>
      </c>
      <c r="F76" s="58">
        <f t="shared" ref="F76" si="17">+IF(D76=0,"",D76/D$73)</f>
        <v>3.9670430271589868E-3</v>
      </c>
      <c r="G76" s="51">
        <f t="shared" ref="G76" si="18">+IF(OR(AND(D76=0),(C76=0)),"0",((D76-C76)/C76))</f>
        <v>2.25</v>
      </c>
      <c r="H76" s="52">
        <f t="shared" ref="H76" si="19">+IF(OR(AND(E76=""),(G76="")),"",E76*G76)</f>
        <v>2.0129724893759786E-3</v>
      </c>
    </row>
    <row r="77" spans="1:8" x14ac:dyDescent="0.2">
      <c r="B77" s="53" t="s">
        <v>586</v>
      </c>
      <c r="C77" s="54">
        <v>255</v>
      </c>
      <c r="D77" s="54">
        <v>172</v>
      </c>
      <c r="E77" s="58">
        <f t="shared" si="12"/>
        <v>5.7034220532319393E-2</v>
      </c>
      <c r="F77" s="58">
        <f t="shared" si="13"/>
        <v>5.2487030820872749E-2</v>
      </c>
      <c r="G77" s="51">
        <f t="shared" si="14"/>
        <v>-0.32549019607843138</v>
      </c>
      <c r="H77" s="52">
        <f t="shared" si="15"/>
        <v>-1.8564079624245135E-2</v>
      </c>
    </row>
    <row r="78" spans="1:8" x14ac:dyDescent="0.2">
      <c r="B78" s="53" t="s">
        <v>179</v>
      </c>
      <c r="C78" s="54">
        <v>864</v>
      </c>
      <c r="D78" s="54">
        <v>1324</v>
      </c>
      <c r="E78" s="58">
        <f t="shared" si="12"/>
        <v>0.19324535898009393</v>
      </c>
      <c r="F78" s="58">
        <f t="shared" si="13"/>
        <v>0.40402807445834604</v>
      </c>
      <c r="G78" s="51">
        <f t="shared" si="14"/>
        <v>0.53240740740740744</v>
      </c>
      <c r="H78" s="52">
        <f t="shared" si="15"/>
        <v>0.10288526056810557</v>
      </c>
    </row>
    <row r="79" spans="1:8" x14ac:dyDescent="0.2">
      <c r="B79" s="53" t="s">
        <v>16</v>
      </c>
      <c r="C79" s="54">
        <v>7</v>
      </c>
      <c r="D79" s="54">
        <v>0</v>
      </c>
      <c r="E79" s="58">
        <f t="shared" si="12"/>
        <v>1.56564526951465E-3</v>
      </c>
      <c r="F79" s="58" t="str">
        <f t="shared" si="13"/>
        <v/>
      </c>
      <c r="G79" s="51" t="str">
        <f t="shared" si="14"/>
        <v>0</v>
      </c>
      <c r="H79" s="52">
        <f t="shared" si="15"/>
        <v>0</v>
      </c>
    </row>
    <row r="80" spans="1:8" s="32" customFormat="1" x14ac:dyDescent="0.2">
      <c r="A80" s="39"/>
      <c r="B80" s="55" t="s">
        <v>35</v>
      </c>
      <c r="C80" s="56">
        <v>31</v>
      </c>
      <c r="D80" s="54">
        <v>3</v>
      </c>
      <c r="E80" s="58">
        <f t="shared" ref="E80" si="20">+IF(C80=0,"",C80/C$73)</f>
        <v>6.9335719078505928E-3</v>
      </c>
      <c r="F80" s="58">
        <f t="shared" ref="F80" si="21">+IF(D80=0,"",D80/D$73)</f>
        <v>9.1547146780592004E-4</v>
      </c>
      <c r="G80" s="51">
        <f t="shared" ref="G80" si="22">+IF(OR(AND(D80=0),(C80=0)),"0",((D80-C80)/C80))</f>
        <v>-0.90322580645161288</v>
      </c>
      <c r="H80" s="52">
        <f t="shared" ref="H80" si="23">+IF(OR(AND(E80=""),(G80="")),"",E80*G80)</f>
        <v>-6.2625810780586001E-3</v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24</v>
      </c>
      <c r="D82" s="54">
        <v>11</v>
      </c>
      <c r="E82" s="58">
        <f t="shared" si="12"/>
        <v>5.3679266383359426E-3</v>
      </c>
      <c r="F82" s="58">
        <f t="shared" si="13"/>
        <v>3.3567287152883735E-3</v>
      </c>
      <c r="G82" s="51">
        <f t="shared" si="14"/>
        <v>-0.54166666666666663</v>
      </c>
      <c r="H82" s="52">
        <f t="shared" si="15"/>
        <v>-2.9076269290986352E-3</v>
      </c>
    </row>
    <row r="83" spans="1:8" x14ac:dyDescent="0.2">
      <c r="B83" s="53" t="s">
        <v>438</v>
      </c>
      <c r="C83" s="54">
        <v>4</v>
      </c>
      <c r="D83" s="54">
        <v>1</v>
      </c>
      <c r="E83" s="58">
        <f t="shared" si="12"/>
        <v>8.9465443972265709E-4</v>
      </c>
      <c r="F83" s="58">
        <f t="shared" si="13"/>
        <v>3.0515715593530668E-4</v>
      </c>
      <c r="G83" s="51">
        <f t="shared" si="14"/>
        <v>-0.75</v>
      </c>
      <c r="H83" s="52">
        <f t="shared" si="15"/>
        <v>-6.7099082979199282E-4</v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5</v>
      </c>
      <c r="D85" s="54">
        <v>10</v>
      </c>
      <c r="E85" s="58">
        <f t="shared" si="12"/>
        <v>1.1183180496533215E-3</v>
      </c>
      <c r="F85" s="58">
        <f t="shared" si="13"/>
        <v>3.0515715593530668E-3</v>
      </c>
      <c r="G85" s="51">
        <f t="shared" si="14"/>
        <v>1</v>
      </c>
      <c r="H85" s="52">
        <f t="shared" si="15"/>
        <v>1.1183180496533215E-3</v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1</v>
      </c>
      <c r="D87" s="54">
        <v>2</v>
      </c>
      <c r="E87" s="58">
        <f t="shared" si="12"/>
        <v>2.2366360993066427E-4</v>
      </c>
      <c r="F87" s="58">
        <f t="shared" si="13"/>
        <v>6.1031431187061336E-4</v>
      </c>
      <c r="G87" s="51">
        <f t="shared" si="14"/>
        <v>1</v>
      </c>
      <c r="H87" s="52">
        <f t="shared" si="15"/>
        <v>2.2366360993066427E-4</v>
      </c>
    </row>
    <row r="88" spans="1:8" s="32" customFormat="1" x14ac:dyDescent="0.2">
      <c r="A88" s="40"/>
      <c r="B88" s="55" t="s">
        <v>587</v>
      </c>
      <c r="C88" s="56">
        <v>12</v>
      </c>
      <c r="D88" s="54">
        <v>31</v>
      </c>
      <c r="E88" s="58">
        <f t="shared" ref="E88" si="24">+IF(C88=0,"",C88/C$73)</f>
        <v>2.6839633191679713E-3</v>
      </c>
      <c r="F88" s="58">
        <f t="shared" ref="F88" si="25">+IF(D88=0,"",D88/D$73)</f>
        <v>9.459871833994507E-3</v>
      </c>
      <c r="G88" s="51">
        <f t="shared" ref="G88" si="26">+IF(OR(AND(D88=0),(C88=0)),"0",((D88-C88)/C88))</f>
        <v>1.5833333333333333</v>
      </c>
      <c r="H88" s="52">
        <f t="shared" ref="H88" si="27">+IF(OR(AND(E88=""),(G88="")),"",E88*G88)</f>
        <v>4.2496085886826211E-3</v>
      </c>
    </row>
    <row r="89" spans="1:8" x14ac:dyDescent="0.2">
      <c r="B89" s="53" t="s">
        <v>185</v>
      </c>
      <c r="C89" s="54">
        <v>18</v>
      </c>
      <c r="D89" s="54">
        <v>13</v>
      </c>
      <c r="E89" s="58">
        <f t="shared" si="12"/>
        <v>4.0259449787519571E-3</v>
      </c>
      <c r="F89" s="58">
        <f t="shared" si="13"/>
        <v>3.9670430271589868E-3</v>
      </c>
      <c r="G89" s="51">
        <f t="shared" si="14"/>
        <v>-0.27777777777777779</v>
      </c>
      <c r="H89" s="52">
        <f t="shared" si="15"/>
        <v>-1.1183180496533215E-3</v>
      </c>
    </row>
    <row r="90" spans="1:8" x14ac:dyDescent="0.2">
      <c r="B90" s="53" t="s">
        <v>186</v>
      </c>
      <c r="C90" s="54">
        <v>1</v>
      </c>
      <c r="D90" s="54">
        <v>5</v>
      </c>
      <c r="E90" s="58">
        <f t="shared" si="12"/>
        <v>2.2366360993066427E-4</v>
      </c>
      <c r="F90" s="58">
        <f t="shared" si="13"/>
        <v>1.5257857796765334E-3</v>
      </c>
      <c r="G90" s="51">
        <f t="shared" si="14"/>
        <v>4</v>
      </c>
      <c r="H90" s="52">
        <f t="shared" si="15"/>
        <v>8.9465443972265709E-4</v>
      </c>
    </row>
    <row r="91" spans="1:8" x14ac:dyDescent="0.2">
      <c r="B91" s="53" t="s">
        <v>21</v>
      </c>
      <c r="C91" s="54">
        <v>3</v>
      </c>
      <c r="D91" s="54">
        <v>1</v>
      </c>
      <c r="E91" s="58">
        <f t="shared" si="12"/>
        <v>6.7099082979199282E-4</v>
      </c>
      <c r="F91" s="58">
        <f t="shared" si="13"/>
        <v>3.0515715593530668E-4</v>
      </c>
      <c r="G91" s="51">
        <f t="shared" si="14"/>
        <v>-0.66666666666666663</v>
      </c>
      <c r="H91" s="52">
        <f t="shared" si="15"/>
        <v>-4.4732721986132855E-4</v>
      </c>
    </row>
    <row r="92" spans="1:8" x14ac:dyDescent="0.2">
      <c r="B92" s="53" t="s">
        <v>439</v>
      </c>
      <c r="C92" s="54">
        <v>19</v>
      </c>
      <c r="D92" s="54">
        <v>12</v>
      </c>
      <c r="E92" s="58">
        <f t="shared" si="12"/>
        <v>4.2496085886826211E-3</v>
      </c>
      <c r="F92" s="58">
        <f t="shared" si="13"/>
        <v>3.6618858712236801E-3</v>
      </c>
      <c r="G92" s="51">
        <f t="shared" si="14"/>
        <v>-0.36842105263157893</v>
      </c>
      <c r="H92" s="52">
        <f t="shared" si="15"/>
        <v>-1.5656452695146498E-3</v>
      </c>
    </row>
    <row r="93" spans="1:8" x14ac:dyDescent="0.2">
      <c r="B93" s="53" t="s">
        <v>187</v>
      </c>
      <c r="C93" s="54">
        <v>7</v>
      </c>
      <c r="D93" s="54">
        <v>6</v>
      </c>
      <c r="E93" s="58">
        <f t="shared" si="12"/>
        <v>1.56564526951465E-3</v>
      </c>
      <c r="F93" s="58">
        <f t="shared" si="13"/>
        <v>1.8309429356118401E-3</v>
      </c>
      <c r="G93" s="51">
        <f t="shared" si="14"/>
        <v>-0.14285714285714285</v>
      </c>
      <c r="H93" s="52">
        <f t="shared" si="15"/>
        <v>-2.2366360993066427E-4</v>
      </c>
    </row>
    <row r="94" spans="1:8" s="32" customFormat="1" x14ac:dyDescent="0.2">
      <c r="A94" s="40"/>
      <c r="B94" s="55" t="s">
        <v>539</v>
      </c>
      <c r="C94" s="56">
        <v>4</v>
      </c>
      <c r="D94" s="54">
        <v>18</v>
      </c>
      <c r="E94" s="58">
        <f t="shared" ref="E94:E95" si="28">+IF(C94=0,"",C94/C$73)</f>
        <v>8.9465443972265709E-4</v>
      </c>
      <c r="F94" s="58">
        <f t="shared" ref="F94:F95" si="29">+IF(D94=0,"",D94/D$73)</f>
        <v>5.4928288068355202E-3</v>
      </c>
      <c r="G94" s="51">
        <f t="shared" ref="G94:G95" si="30">+IF(OR(AND(D94=0),(C94=0)),"0",((D94-C94)/C94))</f>
        <v>3.5</v>
      </c>
      <c r="H94" s="52">
        <f t="shared" ref="H94:H95" si="31">+IF(OR(AND(E94=""),(G94="")),"",E94*G94)</f>
        <v>3.1312905390292996E-3</v>
      </c>
    </row>
    <row r="95" spans="1:8" s="32" customFormat="1" x14ac:dyDescent="0.2">
      <c r="A95" s="40"/>
      <c r="B95" s="55" t="s">
        <v>540</v>
      </c>
      <c r="C95" s="56">
        <v>1</v>
      </c>
      <c r="D95" s="54">
        <v>8</v>
      </c>
      <c r="E95" s="58">
        <f t="shared" si="28"/>
        <v>2.2366360993066427E-4</v>
      </c>
      <c r="F95" s="58">
        <f t="shared" si="29"/>
        <v>2.4412572474824534E-3</v>
      </c>
      <c r="G95" s="51">
        <f t="shared" si="30"/>
        <v>7</v>
      </c>
      <c r="H95" s="52">
        <f t="shared" si="31"/>
        <v>1.5656452695146498E-3</v>
      </c>
    </row>
    <row r="96" spans="1:8" x14ac:dyDescent="0.2">
      <c r="B96" s="53" t="s">
        <v>188</v>
      </c>
      <c r="C96" s="54">
        <v>38</v>
      </c>
      <c r="D96" s="54">
        <v>30</v>
      </c>
      <c r="E96" s="58">
        <f t="shared" si="12"/>
        <v>8.4992171773652422E-3</v>
      </c>
      <c r="F96" s="58">
        <f t="shared" si="13"/>
        <v>9.1547146780592004E-3</v>
      </c>
      <c r="G96" s="51">
        <f t="shared" si="14"/>
        <v>-0.21052631578947367</v>
      </c>
      <c r="H96" s="52">
        <f t="shared" si="15"/>
        <v>-1.789308879445314E-3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4</v>
      </c>
      <c r="E99" s="58" t="str">
        <f t="shared" si="12"/>
        <v/>
      </c>
      <c r="F99" s="58">
        <f t="shared" si="13"/>
        <v>1.2206286237412267E-3</v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11</v>
      </c>
      <c r="D100" s="54">
        <v>26</v>
      </c>
      <c r="E100" s="58">
        <f t="shared" si="12"/>
        <v>2.4602997092373069E-3</v>
      </c>
      <c r="F100" s="58">
        <f t="shared" si="13"/>
        <v>7.9340860543179736E-3</v>
      </c>
      <c r="G100" s="51">
        <f t="shared" si="14"/>
        <v>1.3636363636363635</v>
      </c>
      <c r="H100" s="52">
        <f t="shared" si="15"/>
        <v>3.3549541489599636E-3</v>
      </c>
    </row>
    <row r="101" spans="1:8" x14ac:dyDescent="0.2">
      <c r="B101" s="53" t="s">
        <v>440</v>
      </c>
      <c r="C101" s="54">
        <v>8</v>
      </c>
      <c r="D101" s="54">
        <v>9</v>
      </c>
      <c r="E101" s="58">
        <f t="shared" si="12"/>
        <v>1.7893088794453142E-3</v>
      </c>
      <c r="F101" s="58">
        <f t="shared" si="13"/>
        <v>2.7464144034177601E-3</v>
      </c>
      <c r="G101" s="51">
        <f t="shared" si="14"/>
        <v>0.125</v>
      </c>
      <c r="H101" s="52">
        <f t="shared" si="15"/>
        <v>2.2366360993066427E-4</v>
      </c>
    </row>
    <row r="102" spans="1:8" x14ac:dyDescent="0.2">
      <c r="B102" s="53" t="s">
        <v>18</v>
      </c>
      <c r="C102" s="54">
        <v>2</v>
      </c>
      <c r="D102" s="54">
        <v>4</v>
      </c>
      <c r="E102" s="58">
        <f t="shared" si="12"/>
        <v>4.4732721986132855E-4</v>
      </c>
      <c r="F102" s="58">
        <f t="shared" si="13"/>
        <v>1.2206286237412267E-3</v>
      </c>
      <c r="G102" s="51">
        <f t="shared" si="14"/>
        <v>1</v>
      </c>
      <c r="H102" s="52">
        <f t="shared" si="15"/>
        <v>4.4732721986132855E-4</v>
      </c>
    </row>
    <row r="103" spans="1:8" x14ac:dyDescent="0.2">
      <c r="B103" s="53" t="s">
        <v>20</v>
      </c>
      <c r="C103" s="54">
        <v>3</v>
      </c>
      <c r="D103" s="54">
        <v>0</v>
      </c>
      <c r="E103" s="58">
        <f t="shared" si="12"/>
        <v>6.7099082979199282E-4</v>
      </c>
      <c r="F103" s="58" t="str">
        <f t="shared" si="13"/>
        <v/>
      </c>
      <c r="G103" s="51" t="str">
        <f t="shared" si="14"/>
        <v>0</v>
      </c>
      <c r="H103" s="52">
        <f t="shared" si="15"/>
        <v>0</v>
      </c>
    </row>
    <row r="104" spans="1:8" x14ac:dyDescent="0.2">
      <c r="B104" s="53" t="s">
        <v>191</v>
      </c>
      <c r="C104" s="54">
        <v>1</v>
      </c>
      <c r="D104" s="54">
        <v>1</v>
      </c>
      <c r="E104" s="58">
        <f t="shared" si="12"/>
        <v>2.2366360993066427E-4</v>
      </c>
      <c r="F104" s="58">
        <f t="shared" si="13"/>
        <v>3.0515715593530668E-4</v>
      </c>
      <c r="G104" s="51">
        <f t="shared" si="14"/>
        <v>0</v>
      </c>
      <c r="H104" s="52">
        <f t="shared" si="15"/>
        <v>0</v>
      </c>
    </row>
    <row r="105" spans="1:8" s="32" customFormat="1" x14ac:dyDescent="0.2">
      <c r="A105" s="40"/>
      <c r="B105" s="55" t="s">
        <v>225</v>
      </c>
      <c r="C105" s="56">
        <v>49</v>
      </c>
      <c r="D105" s="54">
        <v>24</v>
      </c>
      <c r="E105" s="58">
        <f t="shared" ref="E105" si="32">+IF(C105=0,"",C105/C$73)</f>
        <v>1.0959516886602549E-2</v>
      </c>
      <c r="F105" s="58">
        <f t="shared" ref="F105" si="33">+IF(D105=0,"",D105/D$73)</f>
        <v>7.3237717424473603E-3</v>
      </c>
      <c r="G105" s="51">
        <f t="shared" ref="G105" si="34">+IF(OR(AND(D105=0),(C105=0)),"0",((D105-C105)/C105))</f>
        <v>-0.51020408163265307</v>
      </c>
      <c r="H105" s="52">
        <f t="shared" ref="H105" si="35">+IF(OR(AND(E105=""),(G105="")),"",E105*G105)</f>
        <v>-5.5915902482666065E-3</v>
      </c>
    </row>
    <row r="106" spans="1:8" x14ac:dyDescent="0.2">
      <c r="B106" s="53" t="s">
        <v>192</v>
      </c>
      <c r="C106" s="54">
        <v>3</v>
      </c>
      <c r="D106" s="54">
        <v>1</v>
      </c>
      <c r="E106" s="58">
        <f t="shared" si="12"/>
        <v>6.7099082979199282E-4</v>
      </c>
      <c r="F106" s="58">
        <f t="shared" si="13"/>
        <v>3.0515715593530668E-4</v>
      </c>
      <c r="G106" s="51">
        <f t="shared" si="14"/>
        <v>-0.66666666666666663</v>
      </c>
      <c r="H106" s="52">
        <f t="shared" si="15"/>
        <v>-4.4732721986132855E-4</v>
      </c>
    </row>
    <row r="107" spans="1:8" x14ac:dyDescent="0.2">
      <c r="B107" s="53" t="s">
        <v>193</v>
      </c>
      <c r="C107" s="54">
        <v>194</v>
      </c>
      <c r="D107" s="54">
        <v>149</v>
      </c>
      <c r="E107" s="58">
        <f t="shared" si="12"/>
        <v>4.3390740326548868E-2</v>
      </c>
      <c r="F107" s="58">
        <f t="shared" si="13"/>
        <v>4.5468416234360695E-2</v>
      </c>
      <c r="G107" s="51">
        <f t="shared" si="14"/>
        <v>-0.23195876288659795</v>
      </c>
      <c r="H107" s="52">
        <f t="shared" si="15"/>
        <v>-1.0064862446879893E-2</v>
      </c>
    </row>
    <row r="108" spans="1:8" x14ac:dyDescent="0.2">
      <c r="B108" s="53" t="s">
        <v>194</v>
      </c>
      <c r="C108" s="54">
        <v>7</v>
      </c>
      <c r="D108" s="54">
        <v>11</v>
      </c>
      <c r="E108" s="58">
        <f t="shared" si="12"/>
        <v>1.56564526951465E-3</v>
      </c>
      <c r="F108" s="58">
        <f t="shared" si="13"/>
        <v>3.3567287152883735E-3</v>
      </c>
      <c r="G108" s="51">
        <f t="shared" si="14"/>
        <v>0.5714285714285714</v>
      </c>
      <c r="H108" s="52">
        <f t="shared" si="15"/>
        <v>8.9465443972265709E-4</v>
      </c>
    </row>
    <row r="109" spans="1:8" x14ac:dyDescent="0.2">
      <c r="B109" s="53" t="s">
        <v>195</v>
      </c>
      <c r="C109" s="54">
        <v>81</v>
      </c>
      <c r="D109" s="54">
        <v>67</v>
      </c>
      <c r="E109" s="58">
        <f t="shared" si="12"/>
        <v>1.8116752404383808E-2</v>
      </c>
      <c r="F109" s="58">
        <f t="shared" si="13"/>
        <v>2.0445529447665547E-2</v>
      </c>
      <c r="G109" s="51">
        <f t="shared" si="14"/>
        <v>-0.1728395061728395</v>
      </c>
      <c r="H109" s="52">
        <f t="shared" si="15"/>
        <v>-3.1312905390293E-3</v>
      </c>
    </row>
    <row r="110" spans="1:8" x14ac:dyDescent="0.2">
      <c r="B110" s="53" t="s">
        <v>196</v>
      </c>
      <c r="C110" s="54">
        <v>2</v>
      </c>
      <c r="D110" s="54">
        <v>18</v>
      </c>
      <c r="E110" s="58">
        <f t="shared" si="12"/>
        <v>4.4732721986132855E-4</v>
      </c>
      <c r="F110" s="58">
        <f t="shared" si="13"/>
        <v>5.4928288068355202E-3</v>
      </c>
      <c r="G110" s="51">
        <f t="shared" si="14"/>
        <v>8</v>
      </c>
      <c r="H110" s="52">
        <f t="shared" si="15"/>
        <v>3.5786177588906284E-3</v>
      </c>
    </row>
    <row r="111" spans="1:8" x14ac:dyDescent="0.2">
      <c r="B111" s="53" t="s">
        <v>197</v>
      </c>
      <c r="C111" s="54">
        <v>21</v>
      </c>
      <c r="D111" s="54">
        <v>23</v>
      </c>
      <c r="E111" s="58">
        <f t="shared" si="12"/>
        <v>4.6969358085439498E-3</v>
      </c>
      <c r="F111" s="58">
        <f t="shared" si="13"/>
        <v>7.0186145865120536E-3</v>
      </c>
      <c r="G111" s="51">
        <f t="shared" si="14"/>
        <v>9.5238095238095233E-2</v>
      </c>
      <c r="H111" s="52">
        <f t="shared" si="15"/>
        <v>4.4732721986132855E-4</v>
      </c>
    </row>
    <row r="112" spans="1:8" x14ac:dyDescent="0.2">
      <c r="B112" s="53" t="s">
        <v>198</v>
      </c>
      <c r="C112" s="54">
        <v>3</v>
      </c>
      <c r="D112" s="54">
        <v>3</v>
      </c>
      <c r="E112" s="58">
        <f t="shared" si="12"/>
        <v>6.7099082979199282E-4</v>
      </c>
      <c r="F112" s="58">
        <f t="shared" si="13"/>
        <v>9.1547146780592004E-4</v>
      </c>
      <c r="G112" s="51">
        <f t="shared" si="14"/>
        <v>0</v>
      </c>
      <c r="H112" s="52">
        <f t="shared" si="15"/>
        <v>0</v>
      </c>
    </row>
    <row r="113" spans="2:8" x14ac:dyDescent="0.2">
      <c r="B113" s="53" t="s">
        <v>27</v>
      </c>
      <c r="C113" s="54">
        <v>0</v>
      </c>
      <c r="D113" s="54">
        <v>4</v>
      </c>
      <c r="E113" s="58" t="str">
        <f t="shared" si="12"/>
        <v/>
      </c>
      <c r="F113" s="58">
        <f t="shared" si="13"/>
        <v>1.2206286237412267E-3</v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1</v>
      </c>
      <c r="E114" s="58" t="str">
        <f t="shared" si="12"/>
        <v/>
      </c>
      <c r="F114" s="58">
        <f t="shared" si="13"/>
        <v>3.0515715593530668E-4</v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35</v>
      </c>
      <c r="D116" s="54">
        <v>79</v>
      </c>
      <c r="E116" s="58">
        <f t="shared" si="12"/>
        <v>7.8282263475732503E-3</v>
      </c>
      <c r="F116" s="58">
        <f t="shared" si="13"/>
        <v>2.4107415318889228E-2</v>
      </c>
      <c r="G116" s="51">
        <f t="shared" si="14"/>
        <v>1.2571428571428571</v>
      </c>
      <c r="H116" s="52">
        <f t="shared" si="15"/>
        <v>9.8411988369492293E-3</v>
      </c>
    </row>
    <row r="117" spans="2:8" x14ac:dyDescent="0.2">
      <c r="B117" s="53" t="s">
        <v>24</v>
      </c>
      <c r="C117" s="54">
        <v>15</v>
      </c>
      <c r="D117" s="54">
        <v>10</v>
      </c>
      <c r="E117" s="58">
        <f t="shared" si="12"/>
        <v>3.3549541489599644E-3</v>
      </c>
      <c r="F117" s="58">
        <f t="shared" si="13"/>
        <v>3.0515715593530668E-3</v>
      </c>
      <c r="G117" s="51">
        <f t="shared" si="14"/>
        <v>-0.33333333333333331</v>
      </c>
      <c r="H117" s="52">
        <f t="shared" si="15"/>
        <v>-1.1183180496533215E-3</v>
      </c>
    </row>
    <row r="118" spans="2:8" x14ac:dyDescent="0.2">
      <c r="B118" s="53" t="s">
        <v>201</v>
      </c>
      <c r="C118" s="54">
        <v>2</v>
      </c>
      <c r="D118" s="54">
        <v>5</v>
      </c>
      <c r="E118" s="58">
        <f t="shared" si="12"/>
        <v>4.4732721986132855E-4</v>
      </c>
      <c r="F118" s="58">
        <f t="shared" si="13"/>
        <v>1.5257857796765334E-3</v>
      </c>
      <c r="G118" s="51">
        <f t="shared" si="14"/>
        <v>1.5</v>
      </c>
      <c r="H118" s="52">
        <f t="shared" si="15"/>
        <v>6.7099082979199282E-4</v>
      </c>
    </row>
    <row r="119" spans="2:8" x14ac:dyDescent="0.2">
      <c r="B119" s="53" t="s">
        <v>25</v>
      </c>
      <c r="C119" s="54">
        <v>20</v>
      </c>
      <c r="D119" s="54">
        <v>19</v>
      </c>
      <c r="E119" s="58">
        <f t="shared" si="12"/>
        <v>4.4732721986132859E-3</v>
      </c>
      <c r="F119" s="58">
        <f t="shared" si="13"/>
        <v>5.7979859627708269E-3</v>
      </c>
      <c r="G119" s="51">
        <f t="shared" si="14"/>
        <v>-0.05</v>
      </c>
      <c r="H119" s="52">
        <f t="shared" si="15"/>
        <v>-2.236636099306643E-4</v>
      </c>
    </row>
    <row r="120" spans="2:8" x14ac:dyDescent="0.2">
      <c r="B120" s="53" t="s">
        <v>23</v>
      </c>
      <c r="C120" s="54">
        <v>1</v>
      </c>
      <c r="D120" s="54">
        <v>1</v>
      </c>
      <c r="E120" s="58">
        <f t="shared" si="12"/>
        <v>2.2366360993066427E-4</v>
      </c>
      <c r="F120" s="58">
        <f t="shared" si="13"/>
        <v>3.0515715593530668E-4</v>
      </c>
      <c r="G120" s="51">
        <f t="shared" si="14"/>
        <v>0</v>
      </c>
      <c r="H120" s="52">
        <f t="shared" si="15"/>
        <v>0</v>
      </c>
    </row>
    <row r="121" spans="2:8" x14ac:dyDescent="0.2">
      <c r="B121" s="53" t="s">
        <v>26</v>
      </c>
      <c r="C121" s="54">
        <v>159</v>
      </c>
      <c r="D121" s="54">
        <v>124</v>
      </c>
      <c r="E121" s="58">
        <f t="shared" si="12"/>
        <v>3.556251397897562E-2</v>
      </c>
      <c r="F121" s="58">
        <f t="shared" si="13"/>
        <v>3.7839487335978028E-2</v>
      </c>
      <c r="G121" s="51">
        <f t="shared" si="14"/>
        <v>-0.22012578616352202</v>
      </c>
      <c r="H121" s="52">
        <f t="shared" si="15"/>
        <v>-7.8282263475732503E-3</v>
      </c>
    </row>
    <row r="122" spans="2:8" x14ac:dyDescent="0.2">
      <c r="B122" s="53" t="s">
        <v>202</v>
      </c>
      <c r="C122" s="54">
        <v>21</v>
      </c>
      <c r="D122" s="54">
        <v>22</v>
      </c>
      <c r="E122" s="58">
        <f t="shared" si="12"/>
        <v>4.6969358085439498E-3</v>
      </c>
      <c r="F122" s="58">
        <f t="shared" si="13"/>
        <v>6.7134574305767469E-3</v>
      </c>
      <c r="G122" s="51">
        <f t="shared" si="14"/>
        <v>4.7619047619047616E-2</v>
      </c>
      <c r="H122" s="52">
        <f t="shared" si="15"/>
        <v>2.2366360993066427E-4</v>
      </c>
    </row>
    <row r="123" spans="2:8" x14ac:dyDescent="0.2">
      <c r="B123" s="53" t="s">
        <v>31</v>
      </c>
      <c r="C123" s="54">
        <v>2</v>
      </c>
      <c r="D123" s="54">
        <v>0</v>
      </c>
      <c r="E123" s="58">
        <f t="shared" ref="E123" si="40">+IF(C123=0,"",C123/C$73)</f>
        <v>4.4732721986132855E-4</v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>
        <f t="shared" ref="H123" si="43">+IF(OR(AND(E123=""),(G123="")),"",E123*G123)</f>
        <v>0</v>
      </c>
    </row>
    <row r="124" spans="2:8" x14ac:dyDescent="0.2">
      <c r="B124" s="53" t="s">
        <v>33</v>
      </c>
      <c r="C124" s="54">
        <v>68</v>
      </c>
      <c r="D124" s="54">
        <v>29</v>
      </c>
      <c r="E124" s="58">
        <f t="shared" si="12"/>
        <v>1.5209125475285171E-2</v>
      </c>
      <c r="F124" s="58">
        <f t="shared" si="13"/>
        <v>8.8495575221238937E-3</v>
      </c>
      <c r="G124" s="51">
        <f t="shared" si="14"/>
        <v>-0.57352941176470584</v>
      </c>
      <c r="H124" s="52">
        <f t="shared" si="15"/>
        <v>-8.7228807872959061E-3</v>
      </c>
    </row>
    <row r="125" spans="2:8" x14ac:dyDescent="0.2">
      <c r="B125" s="53" t="s">
        <v>203</v>
      </c>
      <c r="C125" s="54">
        <v>19</v>
      </c>
      <c r="D125" s="54">
        <v>11</v>
      </c>
      <c r="E125" s="58">
        <f t="shared" si="12"/>
        <v>4.2496085886826211E-3</v>
      </c>
      <c r="F125" s="58">
        <f t="shared" si="13"/>
        <v>3.3567287152883735E-3</v>
      </c>
      <c r="G125" s="51">
        <f t="shared" si="14"/>
        <v>-0.42105263157894735</v>
      </c>
      <c r="H125" s="52">
        <f t="shared" si="15"/>
        <v>-1.789308879445314E-3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1888</v>
      </c>
      <c r="D127" s="54">
        <v>425</v>
      </c>
      <c r="E127" s="58">
        <f t="shared" si="12"/>
        <v>0.42227689554909414</v>
      </c>
      <c r="F127" s="58">
        <f t="shared" si="13"/>
        <v>0.12969179127250535</v>
      </c>
      <c r="G127" s="51">
        <f t="shared" si="14"/>
        <v>-0.77489406779661019</v>
      </c>
      <c r="H127" s="52">
        <f t="shared" si="15"/>
        <v>-0.32721986132856185</v>
      </c>
    </row>
    <row r="128" spans="2:8" x14ac:dyDescent="0.2">
      <c r="B128" s="53" t="s">
        <v>204</v>
      </c>
      <c r="C128" s="54">
        <v>3</v>
      </c>
      <c r="D128" s="54">
        <v>5</v>
      </c>
      <c r="E128" s="58">
        <f t="shared" si="12"/>
        <v>6.7099082979199282E-4</v>
      </c>
      <c r="F128" s="58">
        <f t="shared" si="13"/>
        <v>1.5257857796765334E-3</v>
      </c>
      <c r="G128" s="51">
        <f t="shared" si="14"/>
        <v>0.66666666666666663</v>
      </c>
      <c r="H128" s="52">
        <f t="shared" si="15"/>
        <v>4.4732721986132855E-4</v>
      </c>
    </row>
    <row r="129" spans="1:8" x14ac:dyDescent="0.2">
      <c r="B129" s="53" t="s">
        <v>205</v>
      </c>
      <c r="C129" s="54">
        <v>2</v>
      </c>
      <c r="D129" s="54">
        <v>7</v>
      </c>
      <c r="E129" s="58">
        <f t="shared" si="12"/>
        <v>4.4732721986132855E-4</v>
      </c>
      <c r="F129" s="58">
        <f t="shared" si="13"/>
        <v>2.1361000915471468E-3</v>
      </c>
      <c r="G129" s="51">
        <f t="shared" si="14"/>
        <v>2.5</v>
      </c>
      <c r="H129" s="52">
        <f t="shared" si="15"/>
        <v>1.1183180496533215E-3</v>
      </c>
    </row>
    <row r="130" spans="1:8" x14ac:dyDescent="0.2">
      <c r="B130" s="53" t="s">
        <v>28</v>
      </c>
      <c r="C130" s="54">
        <v>9</v>
      </c>
      <c r="D130" s="54">
        <v>2</v>
      </c>
      <c r="E130" s="58">
        <f t="shared" si="12"/>
        <v>2.0129724893759786E-3</v>
      </c>
      <c r="F130" s="58">
        <f t="shared" si="13"/>
        <v>6.1031431187061336E-4</v>
      </c>
      <c r="G130" s="51">
        <f t="shared" si="14"/>
        <v>-0.77777777777777779</v>
      </c>
      <c r="H130" s="52">
        <f t="shared" si="15"/>
        <v>-1.56564526951465E-3</v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1</v>
      </c>
      <c r="D132" s="54">
        <v>2</v>
      </c>
      <c r="E132" s="58">
        <f t="shared" ref="E132" si="44">+IF(C132=0,"",C132/C$73)</f>
        <v>2.2366360993066427E-4</v>
      </c>
      <c r="F132" s="58">
        <f t="shared" ref="F132" si="45">+IF(D132=0,"",D132/D$73)</f>
        <v>6.1031431187061336E-4</v>
      </c>
      <c r="G132" s="51">
        <f t="shared" ref="G132" si="46">+IF(OR(AND(D132=0),(C132=0)),"0",((D132-C132)/C132))</f>
        <v>1</v>
      </c>
      <c r="H132" s="52">
        <f t="shared" ref="H132" si="47">+IF(OR(AND(E132=""),(G132="")),"",E132*G132)</f>
        <v>2.2366360993066427E-4</v>
      </c>
    </row>
    <row r="133" spans="1:8" x14ac:dyDescent="0.2">
      <c r="B133" s="53" t="s">
        <v>30</v>
      </c>
      <c r="C133" s="54">
        <v>10</v>
      </c>
      <c r="D133" s="54">
        <v>3</v>
      </c>
      <c r="E133" s="58">
        <f t="shared" si="12"/>
        <v>2.2366360993066429E-3</v>
      </c>
      <c r="F133" s="58">
        <f t="shared" si="13"/>
        <v>9.1547146780592004E-4</v>
      </c>
      <c r="G133" s="51">
        <f t="shared" si="14"/>
        <v>-0.7</v>
      </c>
      <c r="H133" s="52">
        <f t="shared" si="15"/>
        <v>-1.56564526951465E-3</v>
      </c>
    </row>
    <row r="134" spans="1:8" x14ac:dyDescent="0.2">
      <c r="B134" s="53" t="s">
        <v>29</v>
      </c>
      <c r="C134" s="54">
        <v>1</v>
      </c>
      <c r="D134" s="54">
        <v>0</v>
      </c>
      <c r="E134" s="58">
        <f t="shared" si="12"/>
        <v>2.2366360993066427E-4</v>
      </c>
      <c r="F134" s="58" t="str">
        <f t="shared" si="13"/>
        <v/>
      </c>
      <c r="G134" s="51" t="str">
        <f t="shared" si="14"/>
        <v>0</v>
      </c>
      <c r="H134" s="52">
        <f t="shared" si="15"/>
        <v>0</v>
      </c>
    </row>
    <row r="135" spans="1:8" x14ac:dyDescent="0.2">
      <c r="B135" s="53" t="s">
        <v>206</v>
      </c>
      <c r="C135" s="54">
        <v>2</v>
      </c>
      <c r="D135" s="54">
        <v>1</v>
      </c>
      <c r="E135" s="58">
        <f t="shared" si="12"/>
        <v>4.4732721986132855E-4</v>
      </c>
      <c r="F135" s="58">
        <f t="shared" si="13"/>
        <v>3.0515715593530668E-4</v>
      </c>
      <c r="G135" s="51">
        <f t="shared" si="14"/>
        <v>-0.5</v>
      </c>
      <c r="H135" s="52">
        <f t="shared" si="15"/>
        <v>-2.2366360993066427E-4</v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1</v>
      </c>
      <c r="D137" s="54">
        <v>0</v>
      </c>
      <c r="E137" s="58">
        <f t="shared" si="12"/>
        <v>2.2366360993066427E-4</v>
      </c>
      <c r="F137" s="58" t="str">
        <f t="shared" si="13"/>
        <v/>
      </c>
      <c r="G137" s="51" t="str">
        <f t="shared" si="14"/>
        <v>0</v>
      </c>
      <c r="H137" s="52">
        <f t="shared" si="15"/>
        <v>0</v>
      </c>
    </row>
    <row r="138" spans="1:8" x14ac:dyDescent="0.2">
      <c r="B138" s="53" t="s">
        <v>209</v>
      </c>
      <c r="C138" s="54">
        <v>84</v>
      </c>
      <c r="D138" s="54">
        <v>14</v>
      </c>
      <c r="E138" s="58">
        <f t="shared" si="12"/>
        <v>1.8787743234175799E-2</v>
      </c>
      <c r="F138" s="58">
        <f t="shared" si="13"/>
        <v>4.2722001830942935E-3</v>
      </c>
      <c r="G138" s="51">
        <f t="shared" si="14"/>
        <v>-0.83333333333333337</v>
      </c>
      <c r="H138" s="52">
        <f t="shared" si="15"/>
        <v>-1.5656452695146501E-2</v>
      </c>
    </row>
    <row r="139" spans="1:8" ht="13.5" customHeight="1" x14ac:dyDescent="0.2">
      <c r="B139" s="53" t="s">
        <v>444</v>
      </c>
      <c r="C139" s="54">
        <v>11</v>
      </c>
      <c r="D139" s="54">
        <v>1</v>
      </c>
      <c r="E139" s="58">
        <f t="shared" si="12"/>
        <v>2.4602997092373069E-3</v>
      </c>
      <c r="F139" s="58">
        <f t="shared" si="13"/>
        <v>3.0515715593530668E-4</v>
      </c>
      <c r="G139" s="51">
        <f t="shared" si="14"/>
        <v>-0.90909090909090906</v>
      </c>
      <c r="H139" s="52">
        <f t="shared" si="15"/>
        <v>-2.2366360993066425E-3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7</v>
      </c>
      <c r="D141" s="54">
        <v>0</v>
      </c>
      <c r="E141" s="58">
        <f t="shared" si="12"/>
        <v>1.56564526951465E-3</v>
      </c>
      <c r="F141" s="58" t="str">
        <f t="shared" si="13"/>
        <v/>
      </c>
      <c r="G141" s="51" t="str">
        <f t="shared" si="14"/>
        <v>0</v>
      </c>
      <c r="H141" s="52">
        <f t="shared" si="15"/>
        <v>0</v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1</v>
      </c>
      <c r="E142" s="57" t="str">
        <f t="shared" ref="E142" si="48">+IF(C142=0,"",C142/C$73)</f>
        <v/>
      </c>
      <c r="F142" s="57">
        <f t="shared" ref="F142" si="49">+IF(D142=0,"",D142/D$73)</f>
        <v>3.0515715593530668E-4</v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6</v>
      </c>
      <c r="D143" s="56">
        <v>3</v>
      </c>
      <c r="E143" s="57">
        <f t="shared" si="12"/>
        <v>1.3419816595839856E-3</v>
      </c>
      <c r="F143" s="57">
        <f t="shared" si="13"/>
        <v>9.1547146780592004E-4</v>
      </c>
      <c r="G143" s="57">
        <f t="shared" si="14"/>
        <v>-0.5</v>
      </c>
      <c r="H143" s="50">
        <f t="shared" si="15"/>
        <v>-6.7099082979199282E-4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2</v>
      </c>
      <c r="D147" s="54">
        <v>1</v>
      </c>
      <c r="E147" s="58">
        <f t="shared" ref="E147:E155" si="56">+IF(C147=0,"",C147/C$73)</f>
        <v>4.4732721986132855E-4</v>
      </c>
      <c r="F147" s="58">
        <f t="shared" ref="F147:F155" si="57">+IF(D147=0,"",D147/D$73)</f>
        <v>3.0515715593530668E-4</v>
      </c>
      <c r="G147" s="51">
        <f t="shared" ref="G147:G155" si="58">+IF(OR(AND(D147=0),(C147=0)),"0",((D147-C147)/C147))</f>
        <v>-0.5</v>
      </c>
      <c r="H147" s="52">
        <f t="shared" ref="H147:H155" si="59">+IF(OR(AND(E147=""),(G147="")),"",E147*G147)</f>
        <v>-2.2366360993066427E-4</v>
      </c>
    </row>
    <row r="148" spans="1:8" x14ac:dyDescent="0.2">
      <c r="B148" s="53" t="s">
        <v>34</v>
      </c>
      <c r="C148" s="54">
        <v>3</v>
      </c>
      <c r="D148" s="54">
        <v>5</v>
      </c>
      <c r="E148" s="58">
        <f t="shared" si="56"/>
        <v>6.7099082979199282E-4</v>
      </c>
      <c r="F148" s="58">
        <f t="shared" si="57"/>
        <v>1.5257857796765334E-3</v>
      </c>
      <c r="G148" s="51">
        <f t="shared" si="58"/>
        <v>0.66666666666666663</v>
      </c>
      <c r="H148" s="52">
        <f t="shared" si="59"/>
        <v>4.4732721986132855E-4</v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12</v>
      </c>
      <c r="D150" s="54">
        <v>6</v>
      </c>
      <c r="E150" s="58">
        <f t="shared" si="56"/>
        <v>2.6839633191679713E-3</v>
      </c>
      <c r="F150" s="58">
        <f t="shared" si="57"/>
        <v>1.8309429356118401E-3</v>
      </c>
      <c r="G150" s="51">
        <f t="shared" si="58"/>
        <v>-0.5</v>
      </c>
      <c r="H150" s="52">
        <f t="shared" si="59"/>
        <v>-1.3419816595839856E-3</v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3</v>
      </c>
      <c r="D152" s="54">
        <v>2</v>
      </c>
      <c r="E152" s="58">
        <f t="shared" si="56"/>
        <v>6.7099082979199282E-4</v>
      </c>
      <c r="F152" s="58">
        <f t="shared" si="57"/>
        <v>6.1031431187061336E-4</v>
      </c>
      <c r="G152" s="51">
        <f t="shared" si="58"/>
        <v>-0.33333333333333331</v>
      </c>
      <c r="H152" s="52">
        <f t="shared" si="59"/>
        <v>-2.2366360993066427E-4</v>
      </c>
    </row>
    <row r="153" spans="1:8" x14ac:dyDescent="0.2">
      <c r="B153" s="53" t="s">
        <v>39</v>
      </c>
      <c r="C153" s="54">
        <v>5</v>
      </c>
      <c r="D153" s="54">
        <v>1</v>
      </c>
      <c r="E153" s="58">
        <f t="shared" si="56"/>
        <v>1.1183180496533215E-3</v>
      </c>
      <c r="F153" s="58">
        <f t="shared" si="57"/>
        <v>3.0515715593530668E-4</v>
      </c>
      <c r="G153" s="51">
        <f t="shared" si="58"/>
        <v>-0.8</v>
      </c>
      <c r="H153" s="52">
        <f t="shared" si="59"/>
        <v>-8.946544397226572E-4</v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4</v>
      </c>
      <c r="D155" s="54">
        <v>237</v>
      </c>
      <c r="E155" s="58">
        <f t="shared" si="56"/>
        <v>8.9465443972265709E-4</v>
      </c>
      <c r="F155" s="58">
        <f t="shared" si="57"/>
        <v>7.2322245956667683E-2</v>
      </c>
      <c r="G155" s="51">
        <f t="shared" si="58"/>
        <v>58.25</v>
      </c>
      <c r="H155" s="52">
        <f t="shared" si="59"/>
        <v>5.2113621113844773E-2</v>
      </c>
    </row>
    <row r="156" spans="1:8" s="32" customFormat="1" x14ac:dyDescent="0.2">
      <c r="A156" s="40"/>
      <c r="B156" s="55" t="s">
        <v>545</v>
      </c>
      <c r="C156" s="56">
        <v>112</v>
      </c>
      <c r="D156" s="54">
        <v>150</v>
      </c>
      <c r="E156" s="58">
        <f t="shared" ref="E156:E159" si="60">+IF(C156=0,"",C156/C$73)</f>
        <v>2.50503243122344E-2</v>
      </c>
      <c r="F156" s="58">
        <f t="shared" ref="F156:F159" si="61">+IF(D156=0,"",D156/D$73)</f>
        <v>4.5773573390296002E-2</v>
      </c>
      <c r="G156" s="51">
        <f t="shared" ref="G156:G159" si="62">+IF(OR(AND(D156=0),(C156=0)),"0",((D156-C156)/C156))</f>
        <v>0.3392857142857143</v>
      </c>
      <c r="H156" s="52">
        <f t="shared" ref="H156:H159" si="63">+IF(OR(AND(E156=""),(G156="")),"",E156*G156)</f>
        <v>8.4992171773652439E-3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10890</v>
      </c>
      <c r="D165" s="29">
        <f>SUM(D166:D327)</f>
        <v>8054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-0.26042240587695131</v>
      </c>
      <c r="H165" s="31">
        <f>+IF(OR(AND(E165=""),(G165="")),"",E165*G165)</f>
        <v>-0.26042240587695131</v>
      </c>
    </row>
    <row r="166" spans="1:8" x14ac:dyDescent="0.2">
      <c r="B166" s="59" t="s">
        <v>447</v>
      </c>
      <c r="C166" s="54">
        <v>151</v>
      </c>
      <c r="D166" s="54">
        <v>196</v>
      </c>
      <c r="E166" s="58">
        <f t="shared" si="64"/>
        <v>1.386593204775023E-2</v>
      </c>
      <c r="F166" s="58">
        <f t="shared" si="65"/>
        <v>2.4335733796871119E-2</v>
      </c>
      <c r="G166" s="51">
        <f>+IF(OR(AND(D166=0),(C166=0)),"0",((D166-C166)/C166))</f>
        <v>0.29801324503311261</v>
      </c>
      <c r="H166" s="52">
        <f>+IF(OR(AND(E166=""),(G166="")),"",E166*G166)</f>
        <v>4.1322314049586778E-3</v>
      </c>
    </row>
    <row r="167" spans="1:8" x14ac:dyDescent="0.2">
      <c r="B167" s="59" t="s">
        <v>590</v>
      </c>
      <c r="C167" s="54">
        <v>2</v>
      </c>
      <c r="D167" s="54">
        <v>7</v>
      </c>
      <c r="E167" s="58">
        <f t="shared" si="64"/>
        <v>1.8365472910927456E-4</v>
      </c>
      <c r="F167" s="58">
        <f t="shared" si="65"/>
        <v>8.6913334988825424E-4</v>
      </c>
      <c r="G167" s="51">
        <f t="shared" ref="G167:G237" si="66">+IF(OR(AND(D167=0),(C167=0)),"0",((D167-C167)/C167))</f>
        <v>2.5</v>
      </c>
      <c r="H167" s="52">
        <f t="shared" ref="H167:H237" si="67">+IF(OR(AND(E167=""),(G167="")),"",E167*G167)</f>
        <v>4.591368227731864E-4</v>
      </c>
    </row>
    <row r="168" spans="1:8" ht="24" x14ac:dyDescent="0.2">
      <c r="B168" s="59" t="s">
        <v>448</v>
      </c>
      <c r="C168" s="54">
        <v>120</v>
      </c>
      <c r="D168" s="54">
        <v>23</v>
      </c>
      <c r="E168" s="58">
        <f t="shared" si="64"/>
        <v>1.1019283746556474E-2</v>
      </c>
      <c r="F168" s="58">
        <f t="shared" si="65"/>
        <v>2.8557238639185497E-3</v>
      </c>
      <c r="G168" s="51">
        <f t="shared" si="66"/>
        <v>-0.80833333333333335</v>
      </c>
      <c r="H168" s="52">
        <f t="shared" si="67"/>
        <v>-8.9072543617998174E-3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18</v>
      </c>
      <c r="D170" s="54">
        <v>27</v>
      </c>
      <c r="E170" s="58">
        <f t="shared" si="64"/>
        <v>1.652892561983471E-3</v>
      </c>
      <c r="F170" s="58">
        <f t="shared" si="65"/>
        <v>3.3523714924261236E-3</v>
      </c>
      <c r="G170" s="51">
        <f t="shared" si="66"/>
        <v>0.5</v>
      </c>
      <c r="H170" s="52">
        <f t="shared" si="67"/>
        <v>8.2644628099173552E-4</v>
      </c>
    </row>
    <row r="171" spans="1:8" x14ac:dyDescent="0.2">
      <c r="B171" s="59" t="s">
        <v>42</v>
      </c>
      <c r="C171" s="54">
        <v>1588</v>
      </c>
      <c r="D171" s="54">
        <v>1719</v>
      </c>
      <c r="E171" s="58">
        <f t="shared" si="64"/>
        <v>0.145821854912764</v>
      </c>
      <c r="F171" s="58">
        <f t="shared" si="65"/>
        <v>0.21343431835112989</v>
      </c>
      <c r="G171" s="51">
        <f t="shared" si="66"/>
        <v>8.2493702770780858E-2</v>
      </c>
      <c r="H171" s="52">
        <f t="shared" si="67"/>
        <v>1.2029384756657484E-2</v>
      </c>
    </row>
    <row r="172" spans="1:8" x14ac:dyDescent="0.2">
      <c r="B172" s="59" t="s">
        <v>592</v>
      </c>
      <c r="C172" s="54">
        <v>5</v>
      </c>
      <c r="D172" s="54">
        <v>4</v>
      </c>
      <c r="E172" s="58">
        <f t="shared" si="64"/>
        <v>4.591368227731864E-4</v>
      </c>
      <c r="F172" s="58">
        <f t="shared" si="65"/>
        <v>4.9664762850757391E-4</v>
      </c>
      <c r="G172" s="51">
        <f t="shared" si="66"/>
        <v>-0.2</v>
      </c>
      <c r="H172" s="52">
        <f t="shared" si="67"/>
        <v>-9.1827364554637292E-5</v>
      </c>
    </row>
    <row r="173" spans="1:8" x14ac:dyDescent="0.2">
      <c r="B173" s="59" t="s">
        <v>593</v>
      </c>
      <c r="C173" s="54">
        <v>1385</v>
      </c>
      <c r="D173" s="54">
        <v>884</v>
      </c>
      <c r="E173" s="58">
        <f t="shared" si="64"/>
        <v>0.12718089990817263</v>
      </c>
      <c r="F173" s="58">
        <f t="shared" si="65"/>
        <v>0.10975912590017382</v>
      </c>
      <c r="G173" s="51">
        <f t="shared" si="66"/>
        <v>-0.36173285198555954</v>
      </c>
      <c r="H173" s="52">
        <f t="shared" si="67"/>
        <v>-4.6005509641873277E-2</v>
      </c>
    </row>
    <row r="174" spans="1:8" x14ac:dyDescent="0.2">
      <c r="B174" s="59" t="s">
        <v>594</v>
      </c>
      <c r="C174" s="54">
        <v>4</v>
      </c>
      <c r="D174" s="54">
        <v>10</v>
      </c>
      <c r="E174" s="58">
        <f t="shared" si="64"/>
        <v>3.6730945821854911E-4</v>
      </c>
      <c r="F174" s="58">
        <f t="shared" si="65"/>
        <v>1.2416190712689348E-3</v>
      </c>
      <c r="G174" s="51">
        <f t="shared" si="66"/>
        <v>1.5</v>
      </c>
      <c r="H174" s="52">
        <f t="shared" si="67"/>
        <v>5.5096418732782364E-4</v>
      </c>
    </row>
    <row r="175" spans="1:8" x14ac:dyDescent="0.2">
      <c r="B175" s="59" t="s">
        <v>40</v>
      </c>
      <c r="C175" s="54">
        <v>0</v>
      </c>
      <c r="D175" s="54">
        <v>1</v>
      </c>
      <c r="E175" s="58" t="str">
        <f t="shared" si="64"/>
        <v/>
      </c>
      <c r="F175" s="58">
        <f t="shared" si="65"/>
        <v>1.2416190712689348E-4</v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181</v>
      </c>
      <c r="D177" s="54">
        <v>20</v>
      </c>
      <c r="E177" s="58">
        <f t="shared" si="64"/>
        <v>1.6620752984389347E-2</v>
      </c>
      <c r="F177" s="58">
        <f t="shared" si="65"/>
        <v>2.4832381425378696E-3</v>
      </c>
      <c r="G177" s="51">
        <f t="shared" si="66"/>
        <v>-0.88950276243093918</v>
      </c>
      <c r="H177" s="52">
        <f t="shared" si="67"/>
        <v>-1.4784205693296601E-2</v>
      </c>
    </row>
    <row r="178" spans="1:8" x14ac:dyDescent="0.2">
      <c r="B178" s="59" t="s">
        <v>43</v>
      </c>
      <c r="C178" s="54">
        <v>74</v>
      </c>
      <c r="D178" s="54">
        <v>44</v>
      </c>
      <c r="E178" s="58">
        <f t="shared" si="64"/>
        <v>6.7952249770431589E-3</v>
      </c>
      <c r="F178" s="58">
        <f t="shared" si="65"/>
        <v>5.4631239135833126E-3</v>
      </c>
      <c r="G178" s="51">
        <f t="shared" si="66"/>
        <v>-0.40540540540540543</v>
      </c>
      <c r="H178" s="52">
        <f t="shared" si="67"/>
        <v>-2.7548209366391185E-3</v>
      </c>
    </row>
    <row r="179" spans="1:8" s="32" customFormat="1" x14ac:dyDescent="0.2">
      <c r="A179" s="40"/>
      <c r="B179" s="60" t="s">
        <v>536</v>
      </c>
      <c r="C179" s="56">
        <v>37</v>
      </c>
      <c r="D179" s="54">
        <v>112</v>
      </c>
      <c r="E179" s="58">
        <f t="shared" ref="E179:E185" si="68">+IF(C179=0,"",C179/C$165)</f>
        <v>3.3976124885215795E-3</v>
      </c>
      <c r="F179" s="58">
        <f t="shared" ref="F179:F185" si="69">+IF(D179=0,"",D179/D$165)</f>
        <v>1.3906133598212068E-2</v>
      </c>
      <c r="G179" s="51">
        <f t="shared" ref="G179:G185" si="70">+IF(OR(AND(D179=0),(C179=0)),"0",((D179-C179)/C179))</f>
        <v>2.0270270270270272</v>
      </c>
      <c r="H179" s="52">
        <f t="shared" ref="H179:H185" si="71">+IF(OR(AND(E179=""),(G179="")),"",E179*G179)</f>
        <v>6.8870523415977972E-3</v>
      </c>
    </row>
    <row r="180" spans="1:8" s="32" customFormat="1" x14ac:dyDescent="0.2">
      <c r="A180" s="39"/>
      <c r="B180" s="60" t="s">
        <v>450</v>
      </c>
      <c r="C180" s="56">
        <v>136</v>
      </c>
      <c r="D180" s="54">
        <v>166</v>
      </c>
      <c r="E180" s="58">
        <f t="shared" si="68"/>
        <v>1.2488521579430671E-2</v>
      </c>
      <c r="F180" s="58">
        <f t="shared" si="69"/>
        <v>2.0610876583064316E-2</v>
      </c>
      <c r="G180" s="51">
        <f t="shared" si="70"/>
        <v>0.22058823529411764</v>
      </c>
      <c r="H180" s="52">
        <f t="shared" si="71"/>
        <v>2.7548209366391185E-3</v>
      </c>
    </row>
    <row r="181" spans="1:8" s="32" customFormat="1" x14ac:dyDescent="0.2">
      <c r="A181" s="39"/>
      <c r="B181" s="60" t="s">
        <v>595</v>
      </c>
      <c r="C181" s="56">
        <v>23</v>
      </c>
      <c r="D181" s="54">
        <v>162</v>
      </c>
      <c r="E181" s="58">
        <f t="shared" si="68"/>
        <v>2.1120293847566576E-3</v>
      </c>
      <c r="F181" s="58">
        <f t="shared" si="69"/>
        <v>2.0114228954556741E-2</v>
      </c>
      <c r="G181" s="51">
        <f t="shared" si="70"/>
        <v>6.0434782608695654</v>
      </c>
      <c r="H181" s="52">
        <f t="shared" si="71"/>
        <v>1.2764003673094583E-2</v>
      </c>
    </row>
    <row r="182" spans="1:8" s="32" customFormat="1" x14ac:dyDescent="0.2">
      <c r="A182" s="39"/>
      <c r="B182" s="60" t="s">
        <v>41</v>
      </c>
      <c r="C182" s="56">
        <v>73</v>
      </c>
      <c r="D182" s="54">
        <v>20</v>
      </c>
      <c r="E182" s="58">
        <f t="shared" si="68"/>
        <v>6.7033976124885215E-3</v>
      </c>
      <c r="F182" s="58">
        <f t="shared" si="69"/>
        <v>2.4832381425378696E-3</v>
      </c>
      <c r="G182" s="51">
        <f t="shared" si="70"/>
        <v>-0.72602739726027399</v>
      </c>
      <c r="H182" s="52">
        <f t="shared" si="71"/>
        <v>-4.8668503213957761E-3</v>
      </c>
    </row>
    <row r="183" spans="1:8" s="32" customFormat="1" x14ac:dyDescent="0.2">
      <c r="A183" s="39"/>
      <c r="B183" s="60" t="s">
        <v>44</v>
      </c>
      <c r="C183" s="56">
        <v>0</v>
      </c>
      <c r="D183" s="54">
        <v>12</v>
      </c>
      <c r="E183" s="58" t="str">
        <f t="shared" si="68"/>
        <v/>
      </c>
      <c r="F183" s="58">
        <f t="shared" si="69"/>
        <v>1.4899428855227217E-3</v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29</v>
      </c>
      <c r="D184" s="54">
        <v>5</v>
      </c>
      <c r="E184" s="58">
        <f t="shared" si="68"/>
        <v>2.6629935720844811E-3</v>
      </c>
      <c r="F184" s="58">
        <f t="shared" si="69"/>
        <v>6.2080953563446739E-4</v>
      </c>
      <c r="G184" s="51">
        <f t="shared" si="70"/>
        <v>-0.82758620689655171</v>
      </c>
      <c r="H184" s="52">
        <f t="shared" si="71"/>
        <v>-2.2038567493112946E-3</v>
      </c>
    </row>
    <row r="185" spans="1:8" s="32" customFormat="1" x14ac:dyDescent="0.2">
      <c r="A185" s="40"/>
      <c r="B185" s="60" t="s">
        <v>538</v>
      </c>
      <c r="C185" s="56">
        <v>7</v>
      </c>
      <c r="D185" s="54">
        <v>4</v>
      </c>
      <c r="E185" s="58">
        <f t="shared" si="68"/>
        <v>6.4279155188246093E-4</v>
      </c>
      <c r="F185" s="58">
        <f t="shared" si="69"/>
        <v>4.9664762850757391E-4</v>
      </c>
      <c r="G185" s="51">
        <f t="shared" si="70"/>
        <v>-0.42857142857142855</v>
      </c>
      <c r="H185" s="52">
        <f t="shared" si="71"/>
        <v>-2.7548209366391182E-4</v>
      </c>
    </row>
    <row r="186" spans="1:8" s="32" customFormat="1" x14ac:dyDescent="0.2">
      <c r="A186" s="39"/>
      <c r="B186" s="60" t="s">
        <v>216</v>
      </c>
      <c r="C186" s="56">
        <v>139</v>
      </c>
      <c r="D186" s="54">
        <v>117</v>
      </c>
      <c r="E186" s="57">
        <f t="shared" ref="E186:F191" si="72">+IF(C186=0,"",C186/C$165)</f>
        <v>1.2764003673094583E-2</v>
      </c>
      <c r="F186" s="57">
        <f t="shared" si="72"/>
        <v>1.4526943133846535E-2</v>
      </c>
      <c r="G186" s="57">
        <f t="shared" si="66"/>
        <v>-0.15827338129496402</v>
      </c>
      <c r="H186" s="50">
        <f t="shared" si="67"/>
        <v>-2.0202020202020202E-3</v>
      </c>
    </row>
    <row r="187" spans="1:8" s="32" customFormat="1" x14ac:dyDescent="0.2">
      <c r="A187" s="39"/>
      <c r="B187" s="60" t="s">
        <v>217</v>
      </c>
      <c r="C187" s="56">
        <v>1</v>
      </c>
      <c r="D187" s="54">
        <v>0</v>
      </c>
      <c r="E187" s="57">
        <f t="shared" si="72"/>
        <v>9.1827364554637278E-5</v>
      </c>
      <c r="F187" s="57" t="str">
        <f t="shared" si="72"/>
        <v/>
      </c>
      <c r="G187" s="57" t="str">
        <f t="shared" si="66"/>
        <v>0</v>
      </c>
      <c r="H187" s="50">
        <f t="shared" si="67"/>
        <v>0</v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15</v>
      </c>
      <c r="E189" s="57" t="str">
        <f t="shared" si="72"/>
        <v/>
      </c>
      <c r="F189" s="57">
        <f t="shared" si="72"/>
        <v>1.8624286069034021E-3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1</v>
      </c>
      <c r="E190" s="57" t="str">
        <f t="shared" si="72"/>
        <v/>
      </c>
      <c r="F190" s="57">
        <f t="shared" si="72"/>
        <v>1.2416190712689348E-4</v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11</v>
      </c>
      <c r="D191" s="54">
        <v>27</v>
      </c>
      <c r="E191" s="57">
        <f t="shared" si="72"/>
        <v>1.0101010101010101E-3</v>
      </c>
      <c r="F191" s="57">
        <f t="shared" si="72"/>
        <v>3.3523714924261236E-3</v>
      </c>
      <c r="G191" s="57">
        <f t="shared" si="66"/>
        <v>1.4545454545454546</v>
      </c>
      <c r="H191" s="50">
        <f t="shared" si="67"/>
        <v>1.4692378328741965E-3</v>
      </c>
    </row>
    <row r="192" spans="1:8" s="32" customFormat="1" x14ac:dyDescent="0.2">
      <c r="A192" s="40"/>
      <c r="B192" s="60" t="s">
        <v>541</v>
      </c>
      <c r="C192" s="56">
        <v>60</v>
      </c>
      <c r="D192" s="54">
        <v>49</v>
      </c>
      <c r="E192" s="57">
        <f t="shared" ref="E192" si="75">+IF(C192=0,"",C192/C$165)</f>
        <v>5.5096418732782371E-3</v>
      </c>
      <c r="F192" s="57">
        <f t="shared" ref="F192" si="76">+IF(D192=0,"",D192/D$165)</f>
        <v>6.0839334492177799E-3</v>
      </c>
      <c r="G192" s="57">
        <f t="shared" ref="G192" si="77">+IF(OR(AND(D192=0),(C192=0)),"0",((D192-C192)/C192))</f>
        <v>-0.18333333333333332</v>
      </c>
      <c r="H192" s="50">
        <f t="shared" ref="H192" si="78">+IF(OR(AND(E192=""),(G192="")),"",E192*G192)</f>
        <v>-1.0101010101010101E-3</v>
      </c>
    </row>
    <row r="193" spans="1:8" s="32" customFormat="1" x14ac:dyDescent="0.2">
      <c r="A193" s="39"/>
      <c r="B193" s="60" t="s">
        <v>220</v>
      </c>
      <c r="C193" s="56">
        <v>122</v>
      </c>
      <c r="D193" s="54">
        <v>79</v>
      </c>
      <c r="E193" s="57">
        <f t="shared" ref="E193:F199" si="79">+IF(C193=0,"",C193/C$165)</f>
        <v>1.1202938475665749E-2</v>
      </c>
      <c r="F193" s="57">
        <f t="shared" si="79"/>
        <v>9.8087906630245844E-3</v>
      </c>
      <c r="G193" s="57">
        <f t="shared" si="66"/>
        <v>-0.35245901639344263</v>
      </c>
      <c r="H193" s="50">
        <f t="shared" si="67"/>
        <v>-3.948576675849403E-3</v>
      </c>
    </row>
    <row r="194" spans="1:8" s="32" customFormat="1" x14ac:dyDescent="0.2">
      <c r="A194" s="39"/>
      <c r="B194" s="60" t="s">
        <v>221</v>
      </c>
      <c r="C194" s="56">
        <v>237</v>
      </c>
      <c r="D194" s="54">
        <v>137</v>
      </c>
      <c r="E194" s="57">
        <f t="shared" si="79"/>
        <v>2.1763085399449034E-2</v>
      </c>
      <c r="F194" s="57">
        <f t="shared" si="79"/>
        <v>1.7010181276384404E-2</v>
      </c>
      <c r="G194" s="57">
        <f t="shared" si="66"/>
        <v>-0.4219409282700422</v>
      </c>
      <c r="H194" s="50">
        <f t="shared" si="67"/>
        <v>-9.1827364554637279E-3</v>
      </c>
    </row>
    <row r="195" spans="1:8" s="32" customFormat="1" x14ac:dyDescent="0.2">
      <c r="A195" s="39"/>
      <c r="B195" s="60" t="s">
        <v>222</v>
      </c>
      <c r="C195" s="56">
        <v>1495</v>
      </c>
      <c r="D195" s="54">
        <v>350</v>
      </c>
      <c r="E195" s="57">
        <f t="shared" si="79"/>
        <v>0.13728191000918274</v>
      </c>
      <c r="F195" s="57">
        <f t="shared" si="79"/>
        <v>4.3456667494412717E-2</v>
      </c>
      <c r="G195" s="57">
        <f t="shared" si="66"/>
        <v>-0.76588628762541811</v>
      </c>
      <c r="H195" s="50">
        <f t="shared" si="67"/>
        <v>-0.1051423324150597</v>
      </c>
    </row>
    <row r="196" spans="1:8" x14ac:dyDescent="0.2">
      <c r="B196" s="59" t="s">
        <v>223</v>
      </c>
      <c r="C196" s="54">
        <v>70</v>
      </c>
      <c r="D196" s="54">
        <v>65</v>
      </c>
      <c r="E196" s="58">
        <f t="shared" si="79"/>
        <v>6.4279155188246093E-3</v>
      </c>
      <c r="F196" s="58">
        <f t="shared" si="79"/>
        <v>8.0705239632480746E-3</v>
      </c>
      <c r="G196" s="51">
        <f t="shared" si="66"/>
        <v>-7.1428571428571425E-2</v>
      </c>
      <c r="H196" s="52">
        <f t="shared" si="67"/>
        <v>-4.5913682277318635E-4</v>
      </c>
    </row>
    <row r="197" spans="1:8" x14ac:dyDescent="0.2">
      <c r="B197" s="59" t="s">
        <v>452</v>
      </c>
      <c r="C197" s="54">
        <v>152</v>
      </c>
      <c r="D197" s="54">
        <v>40</v>
      </c>
      <c r="E197" s="58">
        <f t="shared" si="79"/>
        <v>1.3957759412304867E-2</v>
      </c>
      <c r="F197" s="58">
        <f t="shared" si="79"/>
        <v>4.9664762850757391E-3</v>
      </c>
      <c r="G197" s="51">
        <f t="shared" si="66"/>
        <v>-0.73684210526315785</v>
      </c>
      <c r="H197" s="52">
        <f t="shared" si="67"/>
        <v>-1.0284664830119375E-2</v>
      </c>
    </row>
    <row r="198" spans="1:8" x14ac:dyDescent="0.2">
      <c r="B198" s="59" t="s">
        <v>453</v>
      </c>
      <c r="C198" s="54">
        <v>28</v>
      </c>
      <c r="D198" s="54">
        <v>15</v>
      </c>
      <c r="E198" s="58">
        <f t="shared" si="79"/>
        <v>2.5711662075298437E-3</v>
      </c>
      <c r="F198" s="58">
        <f t="shared" si="79"/>
        <v>1.8624286069034021E-3</v>
      </c>
      <c r="G198" s="51">
        <f t="shared" si="66"/>
        <v>-0.4642857142857143</v>
      </c>
      <c r="H198" s="52">
        <f t="shared" si="67"/>
        <v>-1.1937557392102847E-3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211</v>
      </c>
      <c r="D200" s="54">
        <v>145</v>
      </c>
      <c r="E200" s="58">
        <f t="shared" ref="E200" si="80">+IF(C200=0,"",C200/C$165)</f>
        <v>1.9375573921028465E-2</v>
      </c>
      <c r="F200" s="58">
        <f t="shared" ref="F200" si="81">+IF(D200=0,"",D200/D$165)</f>
        <v>1.8003476533399555E-2</v>
      </c>
      <c r="G200" s="51">
        <f t="shared" ref="G200" si="82">+IF(OR(AND(D200=0),(C200=0)),"0",((D200-C200)/C200))</f>
        <v>-0.3127962085308057</v>
      </c>
      <c r="H200" s="52">
        <f t="shared" ref="H200" si="83">+IF(OR(AND(E200=""),(G200="")),"",E200*G200)</f>
        <v>-6.0606060606060606E-3</v>
      </c>
    </row>
    <row r="201" spans="1:8" s="32" customFormat="1" x14ac:dyDescent="0.2">
      <c r="A201" s="39"/>
      <c r="B201" s="60" t="s">
        <v>226</v>
      </c>
      <c r="C201" s="56">
        <v>52</v>
      </c>
      <c r="D201" s="54">
        <v>48</v>
      </c>
      <c r="E201" s="57">
        <f t="shared" ref="E201:F208" si="84">+IF(C201=0,"",C201/C$165)</f>
        <v>4.7750229568411387E-3</v>
      </c>
      <c r="F201" s="57">
        <f t="shared" si="84"/>
        <v>5.9597715420908869E-3</v>
      </c>
      <c r="G201" s="57">
        <f t="shared" si="66"/>
        <v>-7.6923076923076927E-2</v>
      </c>
      <c r="H201" s="50">
        <f t="shared" si="67"/>
        <v>-3.6730945821854917E-4</v>
      </c>
    </row>
    <row r="202" spans="1:8" s="32" customFormat="1" x14ac:dyDescent="0.2">
      <c r="A202" s="39"/>
      <c r="B202" s="60" t="s">
        <v>227</v>
      </c>
      <c r="C202" s="56">
        <v>44</v>
      </c>
      <c r="D202" s="54">
        <v>22</v>
      </c>
      <c r="E202" s="57">
        <f t="shared" si="84"/>
        <v>4.0404040404040404E-3</v>
      </c>
      <c r="F202" s="57">
        <f t="shared" si="84"/>
        <v>2.7315619567916563E-3</v>
      </c>
      <c r="G202" s="57">
        <f t="shared" si="66"/>
        <v>-0.5</v>
      </c>
      <c r="H202" s="50">
        <f t="shared" si="67"/>
        <v>-2.0202020202020202E-3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4</v>
      </c>
      <c r="D204" s="54">
        <v>5</v>
      </c>
      <c r="E204" s="57">
        <f t="shared" si="84"/>
        <v>3.6730945821854911E-4</v>
      </c>
      <c r="F204" s="57">
        <f t="shared" si="84"/>
        <v>6.2080953563446739E-4</v>
      </c>
      <c r="G204" s="57">
        <f t="shared" si="66"/>
        <v>0.25</v>
      </c>
      <c r="H204" s="50">
        <f t="shared" si="67"/>
        <v>9.1827364554637278E-5</v>
      </c>
    </row>
    <row r="205" spans="1:8" s="32" customFormat="1" x14ac:dyDescent="0.2">
      <c r="A205" s="39"/>
      <c r="B205" s="60" t="s">
        <v>47</v>
      </c>
      <c r="C205" s="56">
        <v>230</v>
      </c>
      <c r="D205" s="54">
        <v>286</v>
      </c>
      <c r="E205" s="57">
        <f t="shared" si="84"/>
        <v>2.1120293847566574E-2</v>
      </c>
      <c r="F205" s="57">
        <f t="shared" si="84"/>
        <v>3.5510305438291534E-2</v>
      </c>
      <c r="G205" s="57">
        <f t="shared" si="66"/>
        <v>0.24347826086956523</v>
      </c>
      <c r="H205" s="50">
        <f t="shared" si="67"/>
        <v>5.1423324150596875E-3</v>
      </c>
    </row>
    <row r="206" spans="1:8" s="32" customFormat="1" x14ac:dyDescent="0.2">
      <c r="A206" s="39"/>
      <c r="B206" s="60" t="s">
        <v>229</v>
      </c>
      <c r="C206" s="56">
        <v>1</v>
      </c>
      <c r="D206" s="54">
        <v>9</v>
      </c>
      <c r="E206" s="57">
        <f t="shared" si="84"/>
        <v>9.1827364554637278E-5</v>
      </c>
      <c r="F206" s="57">
        <f t="shared" si="84"/>
        <v>1.1174571641420412E-3</v>
      </c>
      <c r="G206" s="57">
        <f t="shared" si="66"/>
        <v>8</v>
      </c>
      <c r="H206" s="50">
        <f t="shared" si="67"/>
        <v>7.3461891643709823E-4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3</v>
      </c>
      <c r="D210" s="54">
        <v>3</v>
      </c>
      <c r="E210" s="57">
        <f t="shared" ref="E210:E252" si="89">+IF(C210=0,"",C210/C$165)</f>
        <v>2.7548209366391182E-4</v>
      </c>
      <c r="F210" s="57">
        <f t="shared" ref="F210:F252" si="90">+IF(D210=0,"",D210/D$165)</f>
        <v>3.7248572138068043E-4</v>
      </c>
      <c r="G210" s="57">
        <f t="shared" si="66"/>
        <v>0</v>
      </c>
      <c r="H210" s="50">
        <f t="shared" si="67"/>
        <v>0</v>
      </c>
    </row>
    <row r="211" spans="1:8" x14ac:dyDescent="0.2">
      <c r="B211" s="59" t="s">
        <v>231</v>
      </c>
      <c r="C211" s="54">
        <v>1</v>
      </c>
      <c r="D211" s="54">
        <v>2</v>
      </c>
      <c r="E211" s="58">
        <f t="shared" si="89"/>
        <v>9.1827364554637278E-5</v>
      </c>
      <c r="F211" s="58">
        <f t="shared" si="90"/>
        <v>2.4832381425378696E-4</v>
      </c>
      <c r="G211" s="51">
        <f t="shared" si="66"/>
        <v>1</v>
      </c>
      <c r="H211" s="52">
        <f t="shared" si="67"/>
        <v>9.1827364554637278E-5</v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3</v>
      </c>
      <c r="D213" s="54">
        <v>0</v>
      </c>
      <c r="E213" s="58">
        <f t="shared" si="89"/>
        <v>2.7548209366391182E-4</v>
      </c>
      <c r="F213" s="58" t="str">
        <f t="shared" si="90"/>
        <v/>
      </c>
      <c r="G213" s="51" t="str">
        <f t="shared" si="66"/>
        <v>0</v>
      </c>
      <c r="H213" s="52">
        <f t="shared" si="67"/>
        <v>0</v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15</v>
      </c>
      <c r="D215" s="54">
        <v>0</v>
      </c>
      <c r="E215" s="58">
        <f t="shared" si="89"/>
        <v>1.3774104683195593E-3</v>
      </c>
      <c r="F215" s="58" t="str">
        <f t="shared" si="90"/>
        <v/>
      </c>
      <c r="G215" s="51" t="str">
        <f t="shared" si="66"/>
        <v>0</v>
      </c>
      <c r="H215" s="52">
        <f t="shared" si="67"/>
        <v>0</v>
      </c>
    </row>
    <row r="216" spans="1:8" x14ac:dyDescent="0.2">
      <c r="B216" s="59" t="s">
        <v>234</v>
      </c>
      <c r="C216" s="54">
        <v>1732</v>
      </c>
      <c r="D216" s="54">
        <v>1444</v>
      </c>
      <c r="E216" s="58">
        <f t="shared" si="89"/>
        <v>0.15904499540863176</v>
      </c>
      <c r="F216" s="58">
        <f t="shared" si="90"/>
        <v>0.17928979389123417</v>
      </c>
      <c r="G216" s="51">
        <f t="shared" si="66"/>
        <v>-0.16628175519630484</v>
      </c>
      <c r="H216" s="52">
        <f t="shared" si="67"/>
        <v>-2.6446280991735533E-2</v>
      </c>
    </row>
    <row r="217" spans="1:8" x14ac:dyDescent="0.2">
      <c r="B217" s="59" t="s">
        <v>235</v>
      </c>
      <c r="C217" s="54">
        <v>6</v>
      </c>
      <c r="D217" s="54">
        <v>0</v>
      </c>
      <c r="E217" s="58">
        <f t="shared" si="89"/>
        <v>5.5096418732782364E-4</v>
      </c>
      <c r="F217" s="58" t="str">
        <f t="shared" si="90"/>
        <v/>
      </c>
      <c r="G217" s="51" t="str">
        <f t="shared" si="66"/>
        <v>0</v>
      </c>
      <c r="H217" s="52">
        <f t="shared" si="67"/>
        <v>0</v>
      </c>
    </row>
    <row r="218" spans="1:8" x14ac:dyDescent="0.2">
      <c r="B218" s="59" t="s">
        <v>236</v>
      </c>
      <c r="C218" s="54">
        <v>7</v>
      </c>
      <c r="D218" s="54">
        <v>2</v>
      </c>
      <c r="E218" s="58">
        <f t="shared" si="89"/>
        <v>6.4279155188246093E-4</v>
      </c>
      <c r="F218" s="58">
        <f t="shared" si="90"/>
        <v>2.4832381425378696E-4</v>
      </c>
      <c r="G218" s="51">
        <f t="shared" si="66"/>
        <v>-0.7142857142857143</v>
      </c>
      <c r="H218" s="52">
        <f t="shared" si="67"/>
        <v>-4.591368227731864E-4</v>
      </c>
    </row>
    <row r="219" spans="1:8" x14ac:dyDescent="0.2">
      <c r="B219" s="59" t="s">
        <v>237</v>
      </c>
      <c r="C219" s="54">
        <v>17</v>
      </c>
      <c r="D219" s="54">
        <v>20</v>
      </c>
      <c r="E219" s="58">
        <f t="shared" si="89"/>
        <v>1.5610651974288339E-3</v>
      </c>
      <c r="F219" s="58">
        <f t="shared" si="90"/>
        <v>2.4832381425378696E-3</v>
      </c>
      <c r="G219" s="51">
        <f t="shared" si="66"/>
        <v>0.17647058823529413</v>
      </c>
      <c r="H219" s="52">
        <f t="shared" si="67"/>
        <v>2.7548209366391188E-4</v>
      </c>
    </row>
    <row r="220" spans="1:8" x14ac:dyDescent="0.2">
      <c r="B220" s="59" t="s">
        <v>596</v>
      </c>
      <c r="C220" s="54">
        <v>15</v>
      </c>
      <c r="D220" s="54">
        <v>1</v>
      </c>
      <c r="E220" s="58">
        <f t="shared" si="89"/>
        <v>1.3774104683195593E-3</v>
      </c>
      <c r="F220" s="58">
        <f t="shared" si="90"/>
        <v>1.2416190712689348E-4</v>
      </c>
      <c r="G220" s="51">
        <f t="shared" si="66"/>
        <v>-0.93333333333333335</v>
      </c>
      <c r="H220" s="52">
        <f t="shared" si="67"/>
        <v>-1.2855831037649221E-3</v>
      </c>
    </row>
    <row r="221" spans="1:8" x14ac:dyDescent="0.2">
      <c r="B221" s="59" t="s">
        <v>456</v>
      </c>
      <c r="C221" s="54">
        <v>9</v>
      </c>
      <c r="D221" s="54">
        <v>3</v>
      </c>
      <c r="E221" s="58">
        <f t="shared" si="89"/>
        <v>8.2644628099173552E-4</v>
      </c>
      <c r="F221" s="58">
        <f t="shared" si="90"/>
        <v>3.7248572138068043E-4</v>
      </c>
      <c r="G221" s="51">
        <f t="shared" si="66"/>
        <v>-0.66666666666666663</v>
      </c>
      <c r="H221" s="52">
        <f t="shared" si="67"/>
        <v>-5.5096418732782364E-4</v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3</v>
      </c>
      <c r="E222" s="57" t="str">
        <f t="shared" si="89"/>
        <v/>
      </c>
      <c r="F222" s="57">
        <f t="shared" si="90"/>
        <v>3.7248572138068043E-4</v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15</v>
      </c>
      <c r="D229" s="54">
        <v>28</v>
      </c>
      <c r="E229" s="58">
        <f t="shared" si="89"/>
        <v>1.3774104683195593E-3</v>
      </c>
      <c r="F229" s="58">
        <f t="shared" si="90"/>
        <v>3.4765333995530169E-3</v>
      </c>
      <c r="G229" s="51">
        <f t="shared" si="66"/>
        <v>0.8666666666666667</v>
      </c>
      <c r="H229" s="52">
        <f t="shared" si="67"/>
        <v>1.1937557392102847E-3</v>
      </c>
    </row>
    <row r="230" spans="2:8" x14ac:dyDescent="0.2">
      <c r="B230" s="59" t="s">
        <v>55</v>
      </c>
      <c r="C230" s="54">
        <v>3</v>
      </c>
      <c r="D230" s="54">
        <v>0</v>
      </c>
      <c r="E230" s="58">
        <f t="shared" si="89"/>
        <v>2.7548209366391182E-4</v>
      </c>
      <c r="F230" s="58" t="str">
        <f t="shared" si="90"/>
        <v/>
      </c>
      <c r="G230" s="51" t="str">
        <f t="shared" si="66"/>
        <v>0</v>
      </c>
      <c r="H230" s="52">
        <f t="shared" si="67"/>
        <v>0</v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2</v>
      </c>
      <c r="D232" s="54">
        <v>1</v>
      </c>
      <c r="E232" s="58">
        <f t="shared" si="89"/>
        <v>1.8365472910927456E-4</v>
      </c>
      <c r="F232" s="58">
        <f t="shared" si="90"/>
        <v>1.2416190712689348E-4</v>
      </c>
      <c r="G232" s="51">
        <f t="shared" si="66"/>
        <v>-0.5</v>
      </c>
      <c r="H232" s="52">
        <f t="shared" si="67"/>
        <v>-9.1827364554637278E-5</v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2</v>
      </c>
      <c r="D234" s="54">
        <v>1</v>
      </c>
      <c r="E234" s="58">
        <f t="shared" si="89"/>
        <v>1.8365472910927456E-4</v>
      </c>
      <c r="F234" s="58">
        <f t="shared" si="90"/>
        <v>1.2416190712689348E-4</v>
      </c>
      <c r="G234" s="51">
        <f t="shared" si="66"/>
        <v>-0.5</v>
      </c>
      <c r="H234" s="52">
        <f t="shared" si="67"/>
        <v>-9.1827364554637278E-5</v>
      </c>
    </row>
    <row r="235" spans="2:8" x14ac:dyDescent="0.2">
      <c r="B235" s="59" t="s">
        <v>54</v>
      </c>
      <c r="C235" s="54">
        <v>63</v>
      </c>
      <c r="D235" s="54">
        <v>6</v>
      </c>
      <c r="E235" s="58">
        <f t="shared" si="89"/>
        <v>5.7851239669421484E-3</v>
      </c>
      <c r="F235" s="58">
        <f t="shared" si="90"/>
        <v>7.4497144276136087E-4</v>
      </c>
      <c r="G235" s="51">
        <f t="shared" si="66"/>
        <v>-0.90476190476190477</v>
      </c>
      <c r="H235" s="52">
        <f t="shared" si="67"/>
        <v>-5.2341597796143249E-3</v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6</v>
      </c>
      <c r="D237" s="54">
        <v>1</v>
      </c>
      <c r="E237" s="58">
        <f t="shared" si="89"/>
        <v>5.5096418732782364E-4</v>
      </c>
      <c r="F237" s="58">
        <f t="shared" si="90"/>
        <v>1.2416190712689348E-4</v>
      </c>
      <c r="G237" s="51">
        <f t="shared" si="66"/>
        <v>-0.83333333333333337</v>
      </c>
      <c r="H237" s="52">
        <f t="shared" si="67"/>
        <v>-4.591368227731864E-4</v>
      </c>
    </row>
    <row r="238" spans="2:8" x14ac:dyDescent="0.2">
      <c r="B238" s="59" t="s">
        <v>346</v>
      </c>
      <c r="C238" s="54">
        <v>0</v>
      </c>
      <c r="D238" s="54">
        <v>1</v>
      </c>
      <c r="E238" s="58" t="str">
        <f t="shared" si="89"/>
        <v/>
      </c>
      <c r="F238" s="58">
        <f t="shared" si="90"/>
        <v>1.2416190712689348E-4</v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1</v>
      </c>
      <c r="D239" s="54">
        <v>2</v>
      </c>
      <c r="E239" s="58">
        <f t="shared" si="89"/>
        <v>9.1827364554637278E-5</v>
      </c>
      <c r="F239" s="58">
        <f t="shared" si="90"/>
        <v>2.4832381425378696E-4</v>
      </c>
      <c r="G239" s="51">
        <f t="shared" si="93"/>
        <v>1</v>
      </c>
      <c r="H239" s="52">
        <f t="shared" si="94"/>
        <v>9.1827364554637278E-5</v>
      </c>
    </row>
    <row r="240" spans="2:8" x14ac:dyDescent="0.2">
      <c r="B240" s="59" t="s">
        <v>244</v>
      </c>
      <c r="C240" s="54">
        <v>14</v>
      </c>
      <c r="D240" s="54">
        <v>5</v>
      </c>
      <c r="E240" s="58">
        <f t="shared" si="89"/>
        <v>1.2855831037649219E-3</v>
      </c>
      <c r="F240" s="58">
        <f t="shared" si="90"/>
        <v>6.2080953563446739E-4</v>
      </c>
      <c r="G240" s="51">
        <f t="shared" si="93"/>
        <v>-0.6428571428571429</v>
      </c>
      <c r="H240" s="52">
        <f t="shared" si="94"/>
        <v>-8.2644628099173552E-4</v>
      </c>
    </row>
    <row r="241" spans="1:8" x14ac:dyDescent="0.2">
      <c r="B241" s="59" t="s">
        <v>460</v>
      </c>
      <c r="C241" s="54">
        <v>26</v>
      </c>
      <c r="D241" s="54">
        <v>22</v>
      </c>
      <c r="E241" s="58">
        <f t="shared" si="89"/>
        <v>2.3875114784205694E-3</v>
      </c>
      <c r="F241" s="58">
        <f t="shared" si="90"/>
        <v>2.7315619567916563E-3</v>
      </c>
      <c r="G241" s="51">
        <f t="shared" si="93"/>
        <v>-0.15384615384615385</v>
      </c>
      <c r="H241" s="52">
        <f t="shared" si="94"/>
        <v>-3.6730945821854917E-4</v>
      </c>
    </row>
    <row r="242" spans="1:8" x14ac:dyDescent="0.2">
      <c r="B242" s="59" t="s">
        <v>245</v>
      </c>
      <c r="C242" s="54">
        <v>6</v>
      </c>
      <c r="D242" s="54">
        <v>0</v>
      </c>
      <c r="E242" s="58">
        <f t="shared" si="89"/>
        <v>5.5096418732782364E-4</v>
      </c>
      <c r="F242" s="58" t="str">
        <f t="shared" si="90"/>
        <v/>
      </c>
      <c r="G242" s="51" t="str">
        <f t="shared" si="93"/>
        <v>0</v>
      </c>
      <c r="H242" s="52">
        <f t="shared" si="94"/>
        <v>0</v>
      </c>
    </row>
    <row r="243" spans="1:8" x14ac:dyDescent="0.2">
      <c r="B243" s="59" t="s">
        <v>461</v>
      </c>
      <c r="C243" s="54">
        <v>33</v>
      </c>
      <c r="D243" s="54">
        <v>4</v>
      </c>
      <c r="E243" s="58">
        <f t="shared" si="89"/>
        <v>3.0303030303030303E-3</v>
      </c>
      <c r="F243" s="58">
        <f t="shared" si="90"/>
        <v>4.9664762850757391E-4</v>
      </c>
      <c r="G243" s="51">
        <f t="shared" si="93"/>
        <v>-0.87878787878787878</v>
      </c>
      <c r="H243" s="52">
        <f t="shared" si="94"/>
        <v>-2.6629935720844811E-3</v>
      </c>
    </row>
    <row r="244" spans="1:8" x14ac:dyDescent="0.2">
      <c r="B244" s="59" t="s">
        <v>462</v>
      </c>
      <c r="C244" s="54">
        <v>0</v>
      </c>
      <c r="D244" s="54">
        <v>2</v>
      </c>
      <c r="E244" s="58" t="str">
        <f t="shared" si="89"/>
        <v/>
      </c>
      <c r="F244" s="58">
        <f t="shared" si="90"/>
        <v>2.4832381425378696E-4</v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18</v>
      </c>
      <c r="D245" s="54">
        <v>42</v>
      </c>
      <c r="E245" s="58">
        <f t="shared" si="89"/>
        <v>1.652892561983471E-3</v>
      </c>
      <c r="F245" s="58">
        <f t="shared" si="90"/>
        <v>5.2148000993295258E-3</v>
      </c>
      <c r="G245" s="51">
        <f t="shared" si="93"/>
        <v>1.3333333333333333</v>
      </c>
      <c r="H245" s="52">
        <f t="shared" si="94"/>
        <v>2.2038567493112946E-3</v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3</v>
      </c>
      <c r="D247" s="54">
        <v>0</v>
      </c>
      <c r="E247" s="58">
        <f t="shared" si="89"/>
        <v>2.7548209366391182E-4</v>
      </c>
      <c r="F247" s="58" t="str">
        <f t="shared" si="90"/>
        <v/>
      </c>
      <c r="G247" s="51" t="str">
        <f t="shared" si="93"/>
        <v>0</v>
      </c>
      <c r="H247" s="52">
        <f t="shared" si="94"/>
        <v>0</v>
      </c>
    </row>
    <row r="248" spans="1:8" x14ac:dyDescent="0.2">
      <c r="B248" s="59" t="s">
        <v>466</v>
      </c>
      <c r="C248" s="54">
        <v>1</v>
      </c>
      <c r="D248" s="54">
        <v>0</v>
      </c>
      <c r="E248" s="58">
        <f t="shared" si="89"/>
        <v>9.1827364554637278E-5</v>
      </c>
      <c r="F248" s="58" t="str">
        <f t="shared" si="90"/>
        <v/>
      </c>
      <c r="G248" s="51" t="str">
        <f t="shared" si="93"/>
        <v>0</v>
      </c>
      <c r="H248" s="52">
        <f t="shared" si="94"/>
        <v>0</v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3</v>
      </c>
      <c r="E250" s="57" t="str">
        <f t="shared" si="89"/>
        <v/>
      </c>
      <c r="F250" s="57">
        <f t="shared" si="90"/>
        <v>3.7248572138068043E-4</v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26</v>
      </c>
      <c r="D251" s="54">
        <v>13</v>
      </c>
      <c r="E251" s="57">
        <f t="shared" si="89"/>
        <v>2.3875114784205694E-3</v>
      </c>
      <c r="F251" s="57">
        <f t="shared" si="90"/>
        <v>1.6141047926496151E-3</v>
      </c>
      <c r="G251" s="57">
        <f t="shared" si="93"/>
        <v>-0.5</v>
      </c>
      <c r="H251" s="50">
        <f t="shared" si="94"/>
        <v>-1.1937557392102847E-3</v>
      </c>
    </row>
    <row r="252" spans="1:8" s="32" customFormat="1" x14ac:dyDescent="0.2">
      <c r="A252" s="39"/>
      <c r="B252" s="60" t="s">
        <v>469</v>
      </c>
      <c r="C252" s="56">
        <v>9</v>
      </c>
      <c r="D252" s="54">
        <v>16</v>
      </c>
      <c r="E252" s="57">
        <f t="shared" si="89"/>
        <v>8.2644628099173552E-4</v>
      </c>
      <c r="F252" s="57">
        <f t="shared" si="90"/>
        <v>1.9865905140302956E-3</v>
      </c>
      <c r="G252" s="57">
        <f t="shared" si="93"/>
        <v>0.77777777777777779</v>
      </c>
      <c r="H252" s="50">
        <f t="shared" si="94"/>
        <v>6.4279155188246093E-4</v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9</v>
      </c>
      <c r="D254" s="54">
        <v>16</v>
      </c>
      <c r="E254" s="57">
        <f t="shared" si="95"/>
        <v>8.2644628099173552E-4</v>
      </c>
      <c r="F254" s="57">
        <f t="shared" si="96"/>
        <v>1.9865905140302956E-3</v>
      </c>
      <c r="G254" s="57">
        <f t="shared" si="97"/>
        <v>0.77777777777777779</v>
      </c>
      <c r="H254" s="50">
        <f t="shared" si="98"/>
        <v>6.4279155188246093E-4</v>
      </c>
    </row>
    <row r="255" spans="1:8" s="32" customFormat="1" x14ac:dyDescent="0.2">
      <c r="A255" s="39"/>
      <c r="B255" s="60" t="s">
        <v>57</v>
      </c>
      <c r="C255" s="56">
        <v>0</v>
      </c>
      <c r="D255" s="54">
        <v>1</v>
      </c>
      <c r="E255" s="57" t="str">
        <f t="shared" si="95"/>
        <v/>
      </c>
      <c r="F255" s="57">
        <f t="shared" si="96"/>
        <v>1.2416190712689348E-4</v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176</v>
      </c>
      <c r="D256" s="54">
        <v>250</v>
      </c>
      <c r="E256" s="57">
        <f t="shared" si="95"/>
        <v>1.6161616161616162E-2</v>
      </c>
      <c r="F256" s="57">
        <f t="shared" si="96"/>
        <v>3.1040476781723367E-2</v>
      </c>
      <c r="G256" s="57">
        <f t="shared" si="97"/>
        <v>0.42045454545454547</v>
      </c>
      <c r="H256" s="50">
        <f t="shared" si="98"/>
        <v>6.7952249770431589E-3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0</v>
      </c>
      <c r="D263" s="54">
        <v>0</v>
      </c>
      <c r="E263" s="57" t="str">
        <f t="shared" si="95"/>
        <v/>
      </c>
      <c r="F263" s="57" t="str">
        <f t="shared" si="96"/>
        <v/>
      </c>
      <c r="G263" s="57" t="str">
        <f t="shared" si="97"/>
        <v>0</v>
      </c>
      <c r="H263" s="50" t="str">
        <f t="shared" si="98"/>
        <v/>
      </c>
    </row>
    <row r="264" spans="1:8" s="32" customFormat="1" x14ac:dyDescent="0.2">
      <c r="A264" s="39"/>
      <c r="B264" s="60" t="s">
        <v>60</v>
      </c>
      <c r="C264" s="56">
        <v>165</v>
      </c>
      <c r="D264" s="54">
        <v>85</v>
      </c>
      <c r="E264" s="57">
        <f t="shared" ref="E264:F267" si="99">+IF(C264=0,"",C264/C$165)</f>
        <v>1.5151515151515152E-2</v>
      </c>
      <c r="F264" s="57">
        <f t="shared" si="99"/>
        <v>1.0553762105785945E-2</v>
      </c>
      <c r="G264" s="57">
        <f t="shared" si="93"/>
        <v>-0.48484848484848486</v>
      </c>
      <c r="H264" s="50">
        <f t="shared" si="94"/>
        <v>-7.3461891643709833E-3</v>
      </c>
    </row>
    <row r="265" spans="1:8" s="32" customFormat="1" x14ac:dyDescent="0.2">
      <c r="A265" s="39"/>
      <c r="B265" s="60" t="s">
        <v>65</v>
      </c>
      <c r="C265" s="56">
        <v>193</v>
      </c>
      <c r="D265" s="54">
        <v>85</v>
      </c>
      <c r="E265" s="57">
        <f t="shared" si="99"/>
        <v>1.7722681359044996E-2</v>
      </c>
      <c r="F265" s="57">
        <f t="shared" si="99"/>
        <v>1.0553762105785945E-2</v>
      </c>
      <c r="G265" s="57">
        <f t="shared" si="93"/>
        <v>-0.55958549222797926</v>
      </c>
      <c r="H265" s="50">
        <f t="shared" si="94"/>
        <v>-9.9173553719008271E-3</v>
      </c>
    </row>
    <row r="266" spans="1:8" s="32" customFormat="1" x14ac:dyDescent="0.2">
      <c r="A266" s="39"/>
      <c r="B266" s="60" t="s">
        <v>61</v>
      </c>
      <c r="C266" s="56">
        <v>3</v>
      </c>
      <c r="D266" s="54">
        <v>27</v>
      </c>
      <c r="E266" s="57">
        <f t="shared" si="99"/>
        <v>2.7548209366391182E-4</v>
      </c>
      <c r="F266" s="57">
        <f t="shared" si="99"/>
        <v>3.3523714924261236E-3</v>
      </c>
      <c r="G266" s="57">
        <f t="shared" si="93"/>
        <v>8</v>
      </c>
      <c r="H266" s="50">
        <f t="shared" si="94"/>
        <v>2.2038567493112946E-3</v>
      </c>
    </row>
    <row r="267" spans="1:8" s="32" customFormat="1" x14ac:dyDescent="0.2">
      <c r="A267" s="39"/>
      <c r="B267" s="60" t="s">
        <v>249</v>
      </c>
      <c r="C267" s="56">
        <v>4</v>
      </c>
      <c r="D267" s="54">
        <v>8</v>
      </c>
      <c r="E267" s="57">
        <f t="shared" si="99"/>
        <v>3.6730945821854911E-4</v>
      </c>
      <c r="F267" s="57">
        <f t="shared" si="99"/>
        <v>9.9329525701514782E-4</v>
      </c>
      <c r="G267" s="57">
        <f t="shared" si="93"/>
        <v>1</v>
      </c>
      <c r="H267" s="50">
        <f t="shared" si="94"/>
        <v>3.6730945821854911E-4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33</v>
      </c>
      <c r="D269" s="54">
        <v>5</v>
      </c>
      <c r="E269" s="57">
        <f t="shared" si="100"/>
        <v>3.0303030303030303E-3</v>
      </c>
      <c r="F269" s="57">
        <f t="shared" si="101"/>
        <v>6.2080953563446739E-4</v>
      </c>
      <c r="G269" s="57">
        <f t="shared" si="102"/>
        <v>-0.84848484848484851</v>
      </c>
      <c r="H269" s="50">
        <f t="shared" si="103"/>
        <v>-2.5711662075298442E-3</v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1</v>
      </c>
      <c r="D271" s="54">
        <v>3</v>
      </c>
      <c r="E271" s="57">
        <f t="shared" ref="E271:F276" si="104">+IF(C271=0,"",C271/C$165)</f>
        <v>9.1827364554637278E-5</v>
      </c>
      <c r="F271" s="57">
        <f t="shared" si="104"/>
        <v>3.7248572138068043E-4</v>
      </c>
      <c r="G271" s="57">
        <f t="shared" si="93"/>
        <v>2</v>
      </c>
      <c r="H271" s="50">
        <f t="shared" si="94"/>
        <v>1.8365472910927456E-4</v>
      </c>
    </row>
    <row r="272" spans="1:8" s="32" customFormat="1" x14ac:dyDescent="0.2">
      <c r="A272" s="39"/>
      <c r="B272" s="60" t="s">
        <v>59</v>
      </c>
      <c r="C272" s="56">
        <v>22</v>
      </c>
      <c r="D272" s="54">
        <v>8</v>
      </c>
      <c r="E272" s="57">
        <f t="shared" si="104"/>
        <v>2.0202020202020202E-3</v>
      </c>
      <c r="F272" s="57">
        <f t="shared" si="104"/>
        <v>9.9329525701514782E-4</v>
      </c>
      <c r="G272" s="57">
        <f t="shared" si="93"/>
        <v>-0.63636363636363635</v>
      </c>
      <c r="H272" s="50">
        <f t="shared" si="94"/>
        <v>-1.2855831037649219E-3</v>
      </c>
    </row>
    <row r="273" spans="1:8" s="32" customFormat="1" x14ac:dyDescent="0.2">
      <c r="A273" s="39"/>
      <c r="B273" s="60" t="s">
        <v>64</v>
      </c>
      <c r="C273" s="56">
        <v>11</v>
      </c>
      <c r="D273" s="54">
        <v>56</v>
      </c>
      <c r="E273" s="57">
        <f t="shared" si="104"/>
        <v>1.0101010101010101E-3</v>
      </c>
      <c r="F273" s="57">
        <f t="shared" si="104"/>
        <v>6.9530667991060339E-3</v>
      </c>
      <c r="G273" s="57">
        <f t="shared" si="93"/>
        <v>4.0909090909090908</v>
      </c>
      <c r="H273" s="50">
        <f t="shared" si="94"/>
        <v>4.1322314049586778E-3</v>
      </c>
    </row>
    <row r="274" spans="1:8" s="32" customFormat="1" x14ac:dyDescent="0.2">
      <c r="A274" s="39"/>
      <c r="B274" s="60" t="s">
        <v>250</v>
      </c>
      <c r="C274" s="56">
        <v>14</v>
      </c>
      <c r="D274" s="54">
        <v>17</v>
      </c>
      <c r="E274" s="57">
        <f t="shared" si="104"/>
        <v>1.2855831037649219E-3</v>
      </c>
      <c r="F274" s="57">
        <f t="shared" si="104"/>
        <v>2.110752421157189E-3</v>
      </c>
      <c r="G274" s="57">
        <f t="shared" si="93"/>
        <v>0.21428571428571427</v>
      </c>
      <c r="H274" s="50">
        <f t="shared" si="94"/>
        <v>2.7548209366391182E-4</v>
      </c>
    </row>
    <row r="275" spans="1:8" s="32" customFormat="1" x14ac:dyDescent="0.2">
      <c r="A275" s="39"/>
      <c r="B275" s="60" t="s">
        <v>471</v>
      </c>
      <c r="C275" s="56">
        <v>334</v>
      </c>
      <c r="D275" s="54">
        <v>98</v>
      </c>
      <c r="E275" s="57">
        <f t="shared" si="104"/>
        <v>3.0670339761248853E-2</v>
      </c>
      <c r="F275" s="57">
        <f t="shared" si="104"/>
        <v>1.216786689843556E-2</v>
      </c>
      <c r="G275" s="57">
        <f t="shared" si="93"/>
        <v>-0.70658682634730541</v>
      </c>
      <c r="H275" s="50">
        <f t="shared" si="94"/>
        <v>-2.1671258034894399E-2</v>
      </c>
    </row>
    <row r="276" spans="1:8" s="32" customFormat="1" x14ac:dyDescent="0.2">
      <c r="A276" s="39"/>
      <c r="B276" s="60" t="s">
        <v>66</v>
      </c>
      <c r="C276" s="56">
        <v>585</v>
      </c>
      <c r="D276" s="54">
        <v>439</v>
      </c>
      <c r="E276" s="57">
        <f t="shared" si="104"/>
        <v>5.3719008264462811E-2</v>
      </c>
      <c r="F276" s="57">
        <f t="shared" si="104"/>
        <v>5.4507077228706236E-2</v>
      </c>
      <c r="G276" s="57">
        <f t="shared" si="93"/>
        <v>-0.24957264957264957</v>
      </c>
      <c r="H276" s="50">
        <f t="shared" si="94"/>
        <v>-1.3406795224977043E-2</v>
      </c>
    </row>
    <row r="277" spans="1:8" s="32" customFormat="1" x14ac:dyDescent="0.2">
      <c r="A277" s="40"/>
      <c r="B277" s="60" t="s">
        <v>558</v>
      </c>
      <c r="C277" s="56">
        <v>177</v>
      </c>
      <c r="D277" s="54">
        <v>163</v>
      </c>
      <c r="E277" s="57">
        <f t="shared" ref="E277:E278" si="105">+IF(C277=0,"",C277/C$165)</f>
        <v>1.6253443526170797E-2</v>
      </c>
      <c r="F277" s="57">
        <f t="shared" ref="F277:F278" si="106">+IF(D277=0,"",D277/D$165)</f>
        <v>2.0238390861683636E-2</v>
      </c>
      <c r="G277" s="57">
        <f t="shared" ref="G277:G278" si="107">+IF(OR(AND(D277=0),(C277=0)),"0",((D277-C277)/C277))</f>
        <v>-7.909604519774012E-2</v>
      </c>
      <c r="H277" s="50">
        <f t="shared" ref="H277:H278" si="108">+IF(OR(AND(E277=""),(G277="")),"",E277*G277)</f>
        <v>-1.2855831037649219E-3</v>
      </c>
    </row>
    <row r="278" spans="1:8" s="32" customFormat="1" x14ac:dyDescent="0.2">
      <c r="A278" s="40"/>
      <c r="B278" s="60" t="s">
        <v>559</v>
      </c>
      <c r="C278" s="56">
        <v>1</v>
      </c>
      <c r="D278" s="54">
        <v>9</v>
      </c>
      <c r="E278" s="57">
        <f t="shared" si="105"/>
        <v>9.1827364554637278E-5</v>
      </c>
      <c r="F278" s="57">
        <f t="shared" si="106"/>
        <v>1.1174571641420412E-3</v>
      </c>
      <c r="G278" s="57">
        <f t="shared" si="107"/>
        <v>8</v>
      </c>
      <c r="H278" s="50">
        <f t="shared" si="108"/>
        <v>7.3461891643709823E-4</v>
      </c>
    </row>
    <row r="279" spans="1:8" s="32" customFormat="1" x14ac:dyDescent="0.2">
      <c r="A279" s="39"/>
      <c r="B279" s="60" t="s">
        <v>67</v>
      </c>
      <c r="C279" s="56">
        <v>59</v>
      </c>
      <c r="D279" s="54">
        <v>23</v>
      </c>
      <c r="E279" s="57">
        <f>+IF(C279=0,"",C279/C$165)</f>
        <v>5.4178145087235997E-3</v>
      </c>
      <c r="F279" s="57">
        <f>+IF(D279=0,"",D279/D$165)</f>
        <v>2.8557238639185497E-3</v>
      </c>
      <c r="G279" s="57">
        <f t="shared" si="93"/>
        <v>-0.61016949152542377</v>
      </c>
      <c r="H279" s="50">
        <f t="shared" si="94"/>
        <v>-3.3057851239669425E-3</v>
      </c>
    </row>
    <row r="280" spans="1:8" s="32" customFormat="1" x14ac:dyDescent="0.2">
      <c r="A280" s="39"/>
      <c r="B280" s="60" t="s">
        <v>62</v>
      </c>
      <c r="C280" s="56">
        <v>24</v>
      </c>
      <c r="D280" s="54">
        <v>0</v>
      </c>
      <c r="E280" s="57">
        <f>+IF(C280=0,"",C280/C$165)</f>
        <v>2.2038567493112946E-3</v>
      </c>
      <c r="F280" s="57" t="str">
        <f>+IF(D280=0,"",D280/D$165)</f>
        <v/>
      </c>
      <c r="G280" s="57" t="str">
        <f t="shared" si="93"/>
        <v>0</v>
      </c>
      <c r="H280" s="50">
        <f t="shared" si="94"/>
        <v>0</v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1</v>
      </c>
      <c r="E283" s="57" t="str">
        <f t="shared" si="109"/>
        <v/>
      </c>
      <c r="F283" s="57">
        <f t="shared" si="110"/>
        <v>1.2416190712689348E-4</v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25</v>
      </c>
      <c r="E285" s="57" t="str">
        <f t="shared" si="109"/>
        <v/>
      </c>
      <c r="F285" s="57">
        <f t="shared" si="110"/>
        <v>3.1040476781723368E-3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22</v>
      </c>
      <c r="E286" s="57" t="str">
        <f t="shared" ref="E286:F288" si="113">+IF(C286=0,"",C286/C$165)</f>
        <v/>
      </c>
      <c r="F286" s="57">
        <f t="shared" si="113"/>
        <v>2.7315619567916563E-3</v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76</v>
      </c>
      <c r="D287" s="54">
        <v>8</v>
      </c>
      <c r="E287" s="57">
        <f t="shared" si="113"/>
        <v>6.9788797061524337E-3</v>
      </c>
      <c r="F287" s="57">
        <f t="shared" si="113"/>
        <v>9.9329525701514782E-4</v>
      </c>
      <c r="G287" s="57">
        <f t="shared" si="93"/>
        <v>-0.89473684210526316</v>
      </c>
      <c r="H287" s="50">
        <f t="shared" si="94"/>
        <v>-6.2442607897153354E-3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0</v>
      </c>
      <c r="D292" s="54">
        <v>0</v>
      </c>
      <c r="E292" s="57" t="str">
        <f t="shared" si="116"/>
        <v/>
      </c>
      <c r="F292" s="57" t="str">
        <f t="shared" si="117"/>
        <v/>
      </c>
      <c r="G292" s="57" t="str">
        <f t="shared" si="93"/>
        <v>0</v>
      </c>
      <c r="H292" s="50" t="str">
        <f t="shared" si="94"/>
        <v/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1</v>
      </c>
      <c r="D296" s="54">
        <v>0</v>
      </c>
      <c r="E296" s="57">
        <f t="shared" si="116"/>
        <v>9.1827364554637278E-5</v>
      </c>
      <c r="F296" s="57" t="str">
        <f t="shared" si="117"/>
        <v/>
      </c>
      <c r="G296" s="57" t="str">
        <f t="shared" si="93"/>
        <v>0</v>
      </c>
      <c r="H296" s="50">
        <f t="shared" si="94"/>
        <v>0</v>
      </c>
    </row>
    <row r="297" spans="1:8" s="32" customFormat="1" x14ac:dyDescent="0.2">
      <c r="A297" s="39"/>
      <c r="B297" s="60" t="s">
        <v>478</v>
      </c>
      <c r="C297" s="56">
        <v>2</v>
      </c>
      <c r="D297" s="54">
        <v>1</v>
      </c>
      <c r="E297" s="57">
        <f t="shared" si="116"/>
        <v>1.8365472910927456E-4</v>
      </c>
      <c r="F297" s="57">
        <f t="shared" si="117"/>
        <v>1.2416190712689348E-4</v>
      </c>
      <c r="G297" s="57">
        <f t="shared" si="93"/>
        <v>-0.5</v>
      </c>
      <c r="H297" s="50">
        <f t="shared" si="94"/>
        <v>-9.1827364554637278E-5</v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2</v>
      </c>
      <c r="D301" s="54">
        <v>3</v>
      </c>
      <c r="E301" s="57">
        <f t="shared" si="116"/>
        <v>1.8365472910927456E-4</v>
      </c>
      <c r="F301" s="57">
        <f t="shared" si="117"/>
        <v>3.7248572138068043E-4</v>
      </c>
      <c r="G301" s="57">
        <f t="shared" si="93"/>
        <v>0.5</v>
      </c>
      <c r="H301" s="50">
        <f t="shared" si="94"/>
        <v>9.1827364554637278E-5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13</v>
      </c>
      <c r="D303" s="54">
        <v>20</v>
      </c>
      <c r="E303" s="57">
        <f t="shared" si="116"/>
        <v>1.1937557392102847E-3</v>
      </c>
      <c r="F303" s="57">
        <f t="shared" si="117"/>
        <v>2.4832381425378696E-3</v>
      </c>
      <c r="G303" s="57">
        <f t="shared" si="93"/>
        <v>0.53846153846153844</v>
      </c>
      <c r="H303" s="50">
        <f t="shared" si="94"/>
        <v>6.4279155188246093E-4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2</v>
      </c>
      <c r="D305" s="54">
        <v>2</v>
      </c>
      <c r="E305" s="57">
        <f t="shared" si="116"/>
        <v>1.8365472910927456E-4</v>
      </c>
      <c r="F305" s="57">
        <f t="shared" si="117"/>
        <v>2.4832381425378696E-4</v>
      </c>
      <c r="G305" s="57">
        <f t="shared" si="93"/>
        <v>0</v>
      </c>
      <c r="H305" s="50">
        <f t="shared" si="94"/>
        <v>0</v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2</v>
      </c>
      <c r="D308" s="54">
        <v>4</v>
      </c>
      <c r="E308" s="57">
        <f t="shared" si="116"/>
        <v>1.8365472910927456E-4</v>
      </c>
      <c r="F308" s="57">
        <f t="shared" si="117"/>
        <v>4.9664762850757391E-4</v>
      </c>
      <c r="G308" s="57">
        <f t="shared" si="93"/>
        <v>1</v>
      </c>
      <c r="H308" s="50">
        <f t="shared" si="94"/>
        <v>1.8365472910927456E-4</v>
      </c>
    </row>
    <row r="309" spans="1:8" s="32" customFormat="1" x14ac:dyDescent="0.2">
      <c r="A309" s="39"/>
      <c r="B309" s="60" t="s">
        <v>487</v>
      </c>
      <c r="C309" s="56">
        <v>1</v>
      </c>
      <c r="D309" s="54">
        <v>0</v>
      </c>
      <c r="E309" s="57">
        <f t="shared" si="116"/>
        <v>9.1827364554637278E-5</v>
      </c>
      <c r="F309" s="57" t="str">
        <f t="shared" si="117"/>
        <v/>
      </c>
      <c r="G309" s="57" t="str">
        <f t="shared" si="93"/>
        <v>0</v>
      </c>
      <c r="H309" s="50">
        <f t="shared" si="94"/>
        <v>0</v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1</v>
      </c>
      <c r="E311" s="57" t="str">
        <f t="shared" si="116"/>
        <v/>
      </c>
      <c r="F311" s="57">
        <f t="shared" si="117"/>
        <v>1.2416190712689348E-4</v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74</v>
      </c>
      <c r="D312" s="54">
        <v>119</v>
      </c>
      <c r="E312" s="57">
        <f t="shared" ref="E312" si="118">+IF(C312=0,"",C312/C$165)</f>
        <v>6.7952249770431589E-3</v>
      </c>
      <c r="F312" s="57">
        <f t="shared" ref="F312" si="119">+IF(D312=0,"",D312/D$165)</f>
        <v>1.4775266948100323E-2</v>
      </c>
      <c r="G312" s="57">
        <f t="shared" ref="G312" si="120">+IF(OR(AND(D312=0),(C312=0)),"0",((D312-C312)/C312))</f>
        <v>0.60810810810810811</v>
      </c>
      <c r="H312" s="50">
        <f t="shared" ref="H312" si="121">+IF(OR(AND(E312=""),(G312="")),"",E312*G312)</f>
        <v>4.1322314049586778E-3</v>
      </c>
    </row>
    <row r="313" spans="1:8" s="32" customFormat="1" x14ac:dyDescent="0.2">
      <c r="A313" s="39"/>
      <c r="B313" s="60" t="s">
        <v>490</v>
      </c>
      <c r="C313" s="56">
        <v>4</v>
      </c>
      <c r="D313" s="54">
        <v>1</v>
      </c>
      <c r="E313" s="57">
        <f t="shared" ref="E313:F316" si="122">+IF(C313=0,"",C313/C$165)</f>
        <v>3.6730945821854911E-4</v>
      </c>
      <c r="F313" s="57">
        <f t="shared" si="122"/>
        <v>1.2416190712689348E-4</v>
      </c>
      <c r="G313" s="57">
        <f t="shared" si="93"/>
        <v>-0.75</v>
      </c>
      <c r="H313" s="50">
        <f t="shared" si="94"/>
        <v>-2.7548209366391182E-4</v>
      </c>
    </row>
    <row r="314" spans="1:8" s="32" customFormat="1" x14ac:dyDescent="0.2">
      <c r="A314" s="39"/>
      <c r="B314" s="60" t="s">
        <v>491</v>
      </c>
      <c r="C314" s="56">
        <v>9</v>
      </c>
      <c r="D314" s="54">
        <v>0</v>
      </c>
      <c r="E314" s="57">
        <f t="shared" si="122"/>
        <v>8.2644628099173552E-4</v>
      </c>
      <c r="F314" s="57" t="str">
        <f t="shared" si="122"/>
        <v/>
      </c>
      <c r="G314" s="57" t="str">
        <f t="shared" si="93"/>
        <v>0</v>
      </c>
      <c r="H314" s="50">
        <f t="shared" si="94"/>
        <v>0</v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3</v>
      </c>
      <c r="D317" s="54">
        <v>1</v>
      </c>
      <c r="E317" s="57">
        <f t="shared" ref="E317:E323" si="123">+IF(C317=0,"",C317/C$165)</f>
        <v>2.7548209366391182E-4</v>
      </c>
      <c r="F317" s="57">
        <f t="shared" ref="F317:F323" si="124">+IF(D317=0,"",D317/D$165)</f>
        <v>1.2416190712689348E-4</v>
      </c>
      <c r="G317" s="57">
        <f t="shared" ref="G317:G323" si="125">+IF(OR(AND(D317=0),(C317=0)),"0",((D317-C317)/C317))</f>
        <v>-0.66666666666666663</v>
      </c>
      <c r="H317" s="50">
        <f t="shared" ref="H317:H323" si="126">+IF(OR(AND(E317=""),(G317="")),"",E317*G317)</f>
        <v>-1.8365472910927453E-4</v>
      </c>
    </row>
    <row r="318" spans="1:8" s="32" customFormat="1" x14ac:dyDescent="0.2">
      <c r="A318" s="39"/>
      <c r="B318" s="60" t="s">
        <v>495</v>
      </c>
      <c r="C318" s="56">
        <v>3</v>
      </c>
      <c r="D318" s="54">
        <v>5</v>
      </c>
      <c r="E318" s="57">
        <f t="shared" si="123"/>
        <v>2.7548209366391182E-4</v>
      </c>
      <c r="F318" s="57">
        <f t="shared" si="124"/>
        <v>6.2080953563446739E-4</v>
      </c>
      <c r="G318" s="57">
        <f t="shared" si="125"/>
        <v>0.66666666666666663</v>
      </c>
      <c r="H318" s="50">
        <f t="shared" si="126"/>
        <v>1.8365472910927453E-4</v>
      </c>
    </row>
    <row r="319" spans="1:8" s="32" customFormat="1" x14ac:dyDescent="0.2">
      <c r="A319" s="39"/>
      <c r="B319" s="60" t="s">
        <v>496</v>
      </c>
      <c r="C319" s="56">
        <v>1</v>
      </c>
      <c r="D319" s="54">
        <v>2</v>
      </c>
      <c r="E319" s="57">
        <f t="shared" si="123"/>
        <v>9.1827364554637278E-5</v>
      </c>
      <c r="F319" s="57">
        <f t="shared" si="124"/>
        <v>2.4832381425378696E-4</v>
      </c>
      <c r="G319" s="57">
        <f t="shared" si="125"/>
        <v>1</v>
      </c>
      <c r="H319" s="50">
        <f t="shared" si="126"/>
        <v>9.1827364554637278E-5</v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1</v>
      </c>
      <c r="D322" s="54">
        <v>0</v>
      </c>
      <c r="E322" s="57">
        <f t="shared" si="123"/>
        <v>9.1827364554637278E-5</v>
      </c>
      <c r="F322" s="57" t="str">
        <f t="shared" si="124"/>
        <v/>
      </c>
      <c r="G322" s="57" t="str">
        <f t="shared" si="125"/>
        <v>0</v>
      </c>
      <c r="H322" s="50">
        <f t="shared" si="126"/>
        <v>0</v>
      </c>
    </row>
    <row r="323" spans="1:8" s="32" customFormat="1" x14ac:dyDescent="0.2">
      <c r="A323" s="39"/>
      <c r="B323" s="60" t="s">
        <v>256</v>
      </c>
      <c r="C323" s="56">
        <v>3</v>
      </c>
      <c r="D323" s="54">
        <v>0</v>
      </c>
      <c r="E323" s="57">
        <f t="shared" si="123"/>
        <v>2.7548209366391182E-4</v>
      </c>
      <c r="F323" s="57" t="str">
        <f t="shared" si="124"/>
        <v/>
      </c>
      <c r="G323" s="57" t="str">
        <f t="shared" si="125"/>
        <v>0</v>
      </c>
      <c r="H323" s="50">
        <f t="shared" si="126"/>
        <v>0</v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45</v>
      </c>
      <c r="D325" s="54">
        <v>71</v>
      </c>
      <c r="E325" s="57">
        <f t="shared" si="127"/>
        <v>4.1322314049586778E-3</v>
      </c>
      <c r="F325" s="57">
        <f t="shared" si="128"/>
        <v>8.8154954060094357E-3</v>
      </c>
      <c r="G325" s="57">
        <f t="shared" si="129"/>
        <v>0.57777777777777772</v>
      </c>
      <c r="H325" s="50">
        <f t="shared" si="130"/>
        <v>2.3875114784205694E-3</v>
      </c>
    </row>
    <row r="326" spans="1:8" s="32" customFormat="1" x14ac:dyDescent="0.2">
      <c r="A326" s="40"/>
      <c r="B326" s="60" t="s">
        <v>577</v>
      </c>
      <c r="C326" s="56">
        <v>30</v>
      </c>
      <c r="D326" s="54">
        <v>2</v>
      </c>
      <c r="E326" s="57">
        <f t="shared" si="127"/>
        <v>2.7548209366391185E-3</v>
      </c>
      <c r="F326" s="57">
        <f t="shared" si="128"/>
        <v>2.4832381425378696E-4</v>
      </c>
      <c r="G326" s="57">
        <f t="shared" si="129"/>
        <v>-0.93333333333333335</v>
      </c>
      <c r="H326" s="50">
        <f t="shared" si="130"/>
        <v>-2.5711662075298442E-3</v>
      </c>
    </row>
    <row r="327" spans="1:8" s="32" customFormat="1" x14ac:dyDescent="0.2">
      <c r="A327" s="40"/>
      <c r="B327" s="60" t="s">
        <v>578</v>
      </c>
      <c r="C327" s="56">
        <v>81</v>
      </c>
      <c r="D327" s="54">
        <v>22</v>
      </c>
      <c r="E327" s="57">
        <f t="shared" si="127"/>
        <v>7.4380165289256199E-3</v>
      </c>
      <c r="F327" s="57">
        <f t="shared" si="128"/>
        <v>2.7315619567916563E-3</v>
      </c>
      <c r="G327" s="57">
        <f t="shared" si="129"/>
        <v>-0.72839506172839508</v>
      </c>
      <c r="H327" s="50">
        <f t="shared" si="130"/>
        <v>-5.4178145087235997E-3</v>
      </c>
    </row>
    <row r="328" spans="1:8" ht="20.100000000000001" customHeight="1" x14ac:dyDescent="0.2">
      <c r="B328" s="14"/>
      <c r="C328" s="17"/>
      <c r="D328" s="17"/>
      <c r="E328" s="18"/>
      <c r="F328" s="18"/>
      <c r="G328" s="15"/>
      <c r="H328" s="16"/>
    </row>
    <row r="329" spans="1:8" ht="20.100000000000001" customHeight="1" x14ac:dyDescent="0.2">
      <c r="B329" s="14"/>
      <c r="C329" s="17"/>
      <c r="D329" s="17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36663</v>
      </c>
      <c r="D333" s="29">
        <f>SUM(D334:D547)</f>
        <v>38654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5.4305430543054305E-2</v>
      </c>
      <c r="H333" s="31">
        <f>+IF(OR(AND(E333=""),(G333="")),"",E333*G333)</f>
        <v>5.4305430543054305E-2</v>
      </c>
    </row>
    <row r="334" spans="1:8" x14ac:dyDescent="0.2">
      <c r="B334" s="53" t="s">
        <v>75</v>
      </c>
      <c r="C334" s="54">
        <v>66</v>
      </c>
      <c r="D334" s="54">
        <v>80</v>
      </c>
      <c r="E334" s="58">
        <f t="shared" si="131"/>
        <v>1.8001800180018001E-3</v>
      </c>
      <c r="F334" s="58">
        <f t="shared" si="132"/>
        <v>2.0696435039064521E-3</v>
      </c>
      <c r="G334" s="51">
        <f>+IF(OR(AND(D334=0),(C334=0)),"0",((D334-C334)/C334))</f>
        <v>0.21212121212121213</v>
      </c>
      <c r="H334" s="52">
        <f>+IF(OR(AND(E334=""),(G334="")),"",E334*G334)</f>
        <v>3.818563674549273E-4</v>
      </c>
    </row>
    <row r="335" spans="1:8" x14ac:dyDescent="0.2">
      <c r="B335" s="53" t="s">
        <v>79</v>
      </c>
      <c r="C335" s="54">
        <v>63</v>
      </c>
      <c r="D335" s="54">
        <v>52</v>
      </c>
      <c r="E335" s="58">
        <f t="shared" si="131"/>
        <v>1.7183536535471729E-3</v>
      </c>
      <c r="F335" s="58">
        <f t="shared" si="132"/>
        <v>1.3452682775391938E-3</v>
      </c>
      <c r="G335" s="51">
        <f t="shared" ref="G335:G400" si="133">+IF(OR(AND(D335=0),(C335=0)),"0",((D335-C335)/C335))</f>
        <v>-0.17460317460317459</v>
      </c>
      <c r="H335" s="52">
        <f t="shared" ref="H335:H400" si="134">+IF(OR(AND(E335=""),(G335="")),"",E335*G335)</f>
        <v>-3.000300030003E-4</v>
      </c>
    </row>
    <row r="336" spans="1:8" x14ac:dyDescent="0.2">
      <c r="B336" s="53" t="s">
        <v>71</v>
      </c>
      <c r="C336" s="54">
        <v>177</v>
      </c>
      <c r="D336" s="54">
        <v>218</v>
      </c>
      <c r="E336" s="58">
        <f t="shared" si="131"/>
        <v>4.8277555028230093E-3</v>
      </c>
      <c r="F336" s="58">
        <f t="shared" si="132"/>
        <v>5.6397785481450821E-3</v>
      </c>
      <c r="G336" s="51">
        <f t="shared" si="133"/>
        <v>0.23163841807909605</v>
      </c>
      <c r="H336" s="52">
        <f t="shared" si="134"/>
        <v>1.1182936475465728E-3</v>
      </c>
    </row>
    <row r="337" spans="1:8" x14ac:dyDescent="0.2">
      <c r="B337" s="53" t="s">
        <v>85</v>
      </c>
      <c r="C337" s="54">
        <v>2</v>
      </c>
      <c r="D337" s="54">
        <v>0</v>
      </c>
      <c r="E337" s="58">
        <f t="shared" si="131"/>
        <v>5.4550909636418189E-5</v>
      </c>
      <c r="F337" s="58" t="str">
        <f t="shared" si="132"/>
        <v/>
      </c>
      <c r="G337" s="51" t="str">
        <f t="shared" si="133"/>
        <v>0</v>
      </c>
      <c r="H337" s="52">
        <f t="shared" si="134"/>
        <v>0</v>
      </c>
    </row>
    <row r="338" spans="1:8" x14ac:dyDescent="0.2">
      <c r="B338" s="53" t="s">
        <v>84</v>
      </c>
      <c r="C338" s="54">
        <v>1</v>
      </c>
      <c r="D338" s="54">
        <v>6</v>
      </c>
      <c r="E338" s="58">
        <f t="shared" si="131"/>
        <v>2.7275454818209095E-5</v>
      </c>
      <c r="F338" s="58">
        <f t="shared" si="132"/>
        <v>1.5522326279298392E-4</v>
      </c>
      <c r="G338" s="51">
        <f t="shared" si="133"/>
        <v>5</v>
      </c>
      <c r="H338" s="52">
        <f t="shared" si="134"/>
        <v>1.3637727409104546E-4</v>
      </c>
    </row>
    <row r="339" spans="1:8" x14ac:dyDescent="0.2">
      <c r="B339" s="53" t="s">
        <v>498</v>
      </c>
      <c r="C339" s="54">
        <v>1543</v>
      </c>
      <c r="D339" s="54">
        <v>1219</v>
      </c>
      <c r="E339" s="58">
        <f t="shared" si="131"/>
        <v>4.2086026784496633E-2</v>
      </c>
      <c r="F339" s="58">
        <f t="shared" si="132"/>
        <v>3.1536192890774563E-2</v>
      </c>
      <c r="G339" s="51">
        <f t="shared" si="133"/>
        <v>-0.2099805573558004</v>
      </c>
      <c r="H339" s="52">
        <f t="shared" si="134"/>
        <v>-8.8372473610997468E-3</v>
      </c>
    </row>
    <row r="340" spans="1:8" x14ac:dyDescent="0.2">
      <c r="B340" s="53" t="s">
        <v>82</v>
      </c>
      <c r="C340" s="54">
        <v>60</v>
      </c>
      <c r="D340" s="54">
        <v>86</v>
      </c>
      <c r="E340" s="58">
        <f t="shared" si="131"/>
        <v>1.6365272890925457E-3</v>
      </c>
      <c r="F340" s="58">
        <f t="shared" si="132"/>
        <v>2.224866766699436E-3</v>
      </c>
      <c r="G340" s="51">
        <f t="shared" si="133"/>
        <v>0.43333333333333335</v>
      </c>
      <c r="H340" s="52">
        <f t="shared" si="134"/>
        <v>7.0916182527343654E-4</v>
      </c>
    </row>
    <row r="341" spans="1:8" x14ac:dyDescent="0.2">
      <c r="B341" s="53" t="s">
        <v>598</v>
      </c>
      <c r="C341" s="54">
        <v>466</v>
      </c>
      <c r="D341" s="54">
        <v>713</v>
      </c>
      <c r="E341" s="58">
        <f t="shared" si="131"/>
        <v>1.2710361945285438E-2</v>
      </c>
      <c r="F341" s="58">
        <f t="shared" si="132"/>
        <v>1.8445697728566253E-2</v>
      </c>
      <c r="G341" s="51">
        <f t="shared" si="133"/>
        <v>0.53004291845493567</v>
      </c>
      <c r="H341" s="52">
        <f t="shared" si="134"/>
        <v>6.7370373400976475E-3</v>
      </c>
    </row>
    <row r="342" spans="1:8" x14ac:dyDescent="0.2">
      <c r="B342" s="53" t="s">
        <v>81</v>
      </c>
      <c r="C342" s="54">
        <v>81</v>
      </c>
      <c r="D342" s="54">
        <v>100</v>
      </c>
      <c r="E342" s="58">
        <f t="shared" si="131"/>
        <v>2.2093118402749367E-3</v>
      </c>
      <c r="F342" s="58">
        <f t="shared" si="132"/>
        <v>2.5870543798830652E-3</v>
      </c>
      <c r="G342" s="51">
        <f t="shared" si="133"/>
        <v>0.23456790123456789</v>
      </c>
      <c r="H342" s="52">
        <f t="shared" si="134"/>
        <v>5.1823364154597281E-4</v>
      </c>
    </row>
    <row r="343" spans="1:8" x14ac:dyDescent="0.2">
      <c r="B343" s="53" t="s">
        <v>258</v>
      </c>
      <c r="C343" s="54">
        <v>181</v>
      </c>
      <c r="D343" s="54">
        <v>48</v>
      </c>
      <c r="E343" s="58">
        <f t="shared" si="131"/>
        <v>4.9368573220958459E-3</v>
      </c>
      <c r="F343" s="58">
        <f t="shared" si="132"/>
        <v>1.2417861023438714E-3</v>
      </c>
      <c r="G343" s="51">
        <f t="shared" si="133"/>
        <v>-0.73480662983425415</v>
      </c>
      <c r="H343" s="52">
        <f t="shared" si="134"/>
        <v>-3.6276354908218096E-3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2614</v>
      </c>
      <c r="D345" s="54">
        <v>4719</v>
      </c>
      <c r="E345" s="58">
        <f t="shared" si="131"/>
        <v>7.1298038894798577E-2</v>
      </c>
      <c r="F345" s="58">
        <f t="shared" si="132"/>
        <v>0.12208309618668184</v>
      </c>
      <c r="G345" s="51">
        <f t="shared" si="133"/>
        <v>0.8052792654934966</v>
      </c>
      <c r="H345" s="52">
        <f t="shared" si="134"/>
        <v>5.7414832392330147E-2</v>
      </c>
    </row>
    <row r="346" spans="1:8" x14ac:dyDescent="0.2">
      <c r="B346" s="53" t="s">
        <v>599</v>
      </c>
      <c r="C346" s="54">
        <v>893</v>
      </c>
      <c r="D346" s="54">
        <v>655</v>
      </c>
      <c r="E346" s="58">
        <f t="shared" si="131"/>
        <v>2.4356981152660721E-2</v>
      </c>
      <c r="F346" s="58">
        <f t="shared" si="132"/>
        <v>1.6945206188234075E-2</v>
      </c>
      <c r="G346" s="51">
        <f t="shared" si="133"/>
        <v>-0.26651735722284436</v>
      </c>
      <c r="H346" s="52">
        <f t="shared" si="134"/>
        <v>-6.4915582467337651E-3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278</v>
      </c>
      <c r="D348" s="54">
        <v>815</v>
      </c>
      <c r="E348" s="58">
        <f t="shared" si="131"/>
        <v>7.5825764394621279E-3</v>
      </c>
      <c r="F348" s="58">
        <f t="shared" si="132"/>
        <v>2.108449319604698E-2</v>
      </c>
      <c r="G348" s="51">
        <f t="shared" si="133"/>
        <v>1.9316546762589928</v>
      </c>
      <c r="H348" s="52">
        <f t="shared" si="134"/>
        <v>1.4646919237378283E-2</v>
      </c>
    </row>
    <row r="349" spans="1:8" x14ac:dyDescent="0.2">
      <c r="B349" s="53" t="s">
        <v>77</v>
      </c>
      <c r="C349" s="54">
        <v>725</v>
      </c>
      <c r="D349" s="54">
        <v>355</v>
      </c>
      <c r="E349" s="58">
        <f t="shared" si="131"/>
        <v>1.9774704743201595E-2</v>
      </c>
      <c r="F349" s="58">
        <f t="shared" si="132"/>
        <v>9.184043048584882E-3</v>
      </c>
      <c r="G349" s="51">
        <f t="shared" si="133"/>
        <v>-0.51034482758620692</v>
      </c>
      <c r="H349" s="52">
        <f t="shared" si="134"/>
        <v>-1.0091918282737367E-2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72</v>
      </c>
      <c r="E350" s="57" t="str">
        <f t="shared" si="131"/>
        <v/>
      </c>
      <c r="F350" s="57">
        <f t="shared" si="132"/>
        <v>1.862679153515807E-3</v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24</v>
      </c>
      <c r="D351" s="54">
        <v>10</v>
      </c>
      <c r="E351" s="58">
        <f t="shared" si="131"/>
        <v>6.5461091563701827E-4</v>
      </c>
      <c r="F351" s="58">
        <f t="shared" si="132"/>
        <v>2.5870543798830651E-4</v>
      </c>
      <c r="G351" s="51">
        <f t="shared" si="133"/>
        <v>-0.58333333333333337</v>
      </c>
      <c r="H351" s="52">
        <f t="shared" si="134"/>
        <v>-3.8185636745492735E-4</v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4623</v>
      </c>
      <c r="D353" s="54">
        <v>10803</v>
      </c>
      <c r="E353" s="58">
        <f t="shared" si="131"/>
        <v>0.12609442762458065</v>
      </c>
      <c r="F353" s="58">
        <f t="shared" si="132"/>
        <v>0.27947948465876754</v>
      </c>
      <c r="G353" s="51">
        <f t="shared" si="133"/>
        <v>1.3367942894224529</v>
      </c>
      <c r="H353" s="52">
        <f t="shared" si="134"/>
        <v>0.16856231077653219</v>
      </c>
    </row>
    <row r="354" spans="2:8" x14ac:dyDescent="0.2">
      <c r="B354" s="53" t="s">
        <v>261</v>
      </c>
      <c r="C354" s="54">
        <v>156</v>
      </c>
      <c r="D354" s="54">
        <v>318</v>
      </c>
      <c r="E354" s="58">
        <f t="shared" si="131"/>
        <v>4.254970951640619E-3</v>
      </c>
      <c r="F354" s="58">
        <f t="shared" si="132"/>
        <v>8.2268329280281473E-3</v>
      </c>
      <c r="G354" s="51">
        <f t="shared" si="133"/>
        <v>1.0384615384615385</v>
      </c>
      <c r="H354" s="52">
        <f t="shared" si="134"/>
        <v>4.4186236805498743E-3</v>
      </c>
    </row>
    <row r="355" spans="2:8" x14ac:dyDescent="0.2">
      <c r="B355" s="53" t="s">
        <v>76</v>
      </c>
      <c r="C355" s="54">
        <v>0</v>
      </c>
      <c r="D355" s="54">
        <v>1</v>
      </c>
      <c r="E355" s="58" t="str">
        <f t="shared" si="131"/>
        <v/>
      </c>
      <c r="F355" s="58">
        <f t="shared" si="132"/>
        <v>2.587054379883065E-5</v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225</v>
      </c>
      <c r="D356" s="54">
        <v>276</v>
      </c>
      <c r="E356" s="58">
        <f t="shared" si="131"/>
        <v>6.1369773340970461E-3</v>
      </c>
      <c r="F356" s="58">
        <f t="shared" si="132"/>
        <v>7.14027008847726E-3</v>
      </c>
      <c r="G356" s="51">
        <f t="shared" si="133"/>
        <v>0.22666666666666666</v>
      </c>
      <c r="H356" s="52">
        <f t="shared" si="134"/>
        <v>1.3910481957286637E-3</v>
      </c>
    </row>
    <row r="357" spans="2:8" x14ac:dyDescent="0.2">
      <c r="B357" s="53" t="s">
        <v>600</v>
      </c>
      <c r="C357" s="54">
        <v>1708</v>
      </c>
      <c r="D357" s="54">
        <v>2954</v>
      </c>
      <c r="E357" s="58">
        <f t="shared" si="131"/>
        <v>4.6586476829501129E-2</v>
      </c>
      <c r="F357" s="58">
        <f t="shared" si="132"/>
        <v>7.6421586381745746E-2</v>
      </c>
      <c r="G357" s="51">
        <f t="shared" si="133"/>
        <v>0.72950819672131151</v>
      </c>
      <c r="H357" s="52">
        <f t="shared" si="134"/>
        <v>3.398521670348853E-2</v>
      </c>
    </row>
    <row r="358" spans="2:8" x14ac:dyDescent="0.2">
      <c r="B358" s="53" t="s">
        <v>87</v>
      </c>
      <c r="C358" s="54">
        <v>127</v>
      </c>
      <c r="D358" s="54">
        <v>157</v>
      </c>
      <c r="E358" s="58">
        <f t="shared" si="131"/>
        <v>3.4639827619125547E-3</v>
      </c>
      <c r="F358" s="58">
        <f t="shared" si="132"/>
        <v>4.0616753764164126E-3</v>
      </c>
      <c r="G358" s="51">
        <f t="shared" si="133"/>
        <v>0.23622047244094488</v>
      </c>
      <c r="H358" s="52">
        <f t="shared" si="134"/>
        <v>8.1826364454627275E-4</v>
      </c>
    </row>
    <row r="359" spans="2:8" x14ac:dyDescent="0.2">
      <c r="B359" s="53" t="s">
        <v>86</v>
      </c>
      <c r="C359" s="54">
        <v>4</v>
      </c>
      <c r="D359" s="54">
        <v>4</v>
      </c>
      <c r="E359" s="58">
        <f t="shared" si="131"/>
        <v>1.0910181927283638E-4</v>
      </c>
      <c r="F359" s="58">
        <f t="shared" si="132"/>
        <v>1.034821751953226E-4</v>
      </c>
      <c r="G359" s="51">
        <f t="shared" si="133"/>
        <v>0</v>
      </c>
      <c r="H359" s="52">
        <f t="shared" si="134"/>
        <v>0</v>
      </c>
    </row>
    <row r="360" spans="2:8" x14ac:dyDescent="0.2">
      <c r="B360" s="53" t="s">
        <v>74</v>
      </c>
      <c r="C360" s="54">
        <v>7</v>
      </c>
      <c r="D360" s="54">
        <v>11</v>
      </c>
      <c r="E360" s="58">
        <f t="shared" si="131"/>
        <v>1.9092818372746365E-4</v>
      </c>
      <c r="F360" s="58">
        <f t="shared" si="132"/>
        <v>2.8457598178713718E-4</v>
      </c>
      <c r="G360" s="51">
        <f t="shared" si="133"/>
        <v>0.5714285714285714</v>
      </c>
      <c r="H360" s="52">
        <f t="shared" si="134"/>
        <v>1.0910181927283636E-4</v>
      </c>
    </row>
    <row r="361" spans="2:8" x14ac:dyDescent="0.2">
      <c r="B361" s="53" t="s">
        <v>262</v>
      </c>
      <c r="C361" s="54">
        <v>21</v>
      </c>
      <c r="D361" s="54">
        <v>0</v>
      </c>
      <c r="E361" s="58">
        <f t="shared" si="131"/>
        <v>5.7278455118239097E-4</v>
      </c>
      <c r="F361" s="58" t="str">
        <f t="shared" si="132"/>
        <v/>
      </c>
      <c r="G361" s="51" t="str">
        <f t="shared" si="133"/>
        <v>0</v>
      </c>
      <c r="H361" s="52">
        <f t="shared" si="134"/>
        <v>0</v>
      </c>
    </row>
    <row r="362" spans="2:8" x14ac:dyDescent="0.2">
      <c r="B362" s="53" t="s">
        <v>347</v>
      </c>
      <c r="C362" s="54">
        <v>2</v>
      </c>
      <c r="D362" s="54">
        <v>4</v>
      </c>
      <c r="E362" s="58">
        <f t="shared" si="131"/>
        <v>5.4550909636418189E-5</v>
      </c>
      <c r="F362" s="58">
        <f t="shared" si="132"/>
        <v>1.034821751953226E-4</v>
      </c>
      <c r="G362" s="51">
        <f t="shared" si="133"/>
        <v>1</v>
      </c>
      <c r="H362" s="52">
        <f t="shared" si="134"/>
        <v>5.4550909636418189E-5</v>
      </c>
    </row>
    <row r="363" spans="2:8" x14ac:dyDescent="0.2">
      <c r="B363" s="53" t="s">
        <v>348</v>
      </c>
      <c r="C363" s="54">
        <v>20</v>
      </c>
      <c r="D363" s="54">
        <v>51</v>
      </c>
      <c r="E363" s="58">
        <f t="shared" si="131"/>
        <v>5.4550909636418184E-4</v>
      </c>
      <c r="F363" s="58">
        <f t="shared" si="132"/>
        <v>1.3193977337403633E-3</v>
      </c>
      <c r="G363" s="51">
        <f t="shared" si="133"/>
        <v>1.55</v>
      </c>
      <c r="H363" s="52">
        <f t="shared" si="134"/>
        <v>8.4553909936448189E-4</v>
      </c>
    </row>
    <row r="364" spans="2:8" x14ac:dyDescent="0.2">
      <c r="B364" s="53" t="s">
        <v>500</v>
      </c>
      <c r="C364" s="54">
        <v>94</v>
      </c>
      <c r="D364" s="54">
        <v>76</v>
      </c>
      <c r="E364" s="58">
        <f t="shared" si="131"/>
        <v>2.5638927529116548E-3</v>
      </c>
      <c r="F364" s="58">
        <f t="shared" si="132"/>
        <v>1.9661613287111296E-3</v>
      </c>
      <c r="G364" s="51">
        <f t="shared" si="133"/>
        <v>-0.19148936170212766</v>
      </c>
      <c r="H364" s="52">
        <f t="shared" si="134"/>
        <v>-4.9095818672776367E-4</v>
      </c>
    </row>
    <row r="365" spans="2:8" x14ac:dyDescent="0.2">
      <c r="B365" s="53" t="s">
        <v>501</v>
      </c>
      <c r="C365" s="54">
        <v>472</v>
      </c>
      <c r="D365" s="54">
        <v>888</v>
      </c>
      <c r="E365" s="58">
        <f t="shared" ref="E365:E387" si="137">+IF(C365=0,"",C365/C$333)</f>
        <v>1.2874014674194693E-2</v>
      </c>
      <c r="F365" s="58">
        <f t="shared" ref="F365:F387" si="138">+IF(D365=0,"",D365/D$333)</f>
        <v>2.297304289336162E-2</v>
      </c>
      <c r="G365" s="51">
        <f t="shared" si="133"/>
        <v>0.88135593220338981</v>
      </c>
      <c r="H365" s="52">
        <f t="shared" si="134"/>
        <v>1.1346589204374983E-2</v>
      </c>
    </row>
    <row r="366" spans="2:8" x14ac:dyDescent="0.2">
      <c r="B366" s="53" t="s">
        <v>502</v>
      </c>
      <c r="C366" s="54">
        <v>5</v>
      </c>
      <c r="D366" s="54">
        <v>3</v>
      </c>
      <c r="E366" s="58">
        <f t="shared" si="137"/>
        <v>1.3637727409104546E-4</v>
      </c>
      <c r="F366" s="58">
        <f t="shared" si="138"/>
        <v>7.7611631396491961E-5</v>
      </c>
      <c r="G366" s="51">
        <f t="shared" si="133"/>
        <v>-0.4</v>
      </c>
      <c r="H366" s="52">
        <f t="shared" si="134"/>
        <v>-5.4550909636418189E-5</v>
      </c>
    </row>
    <row r="367" spans="2:8" x14ac:dyDescent="0.2">
      <c r="B367" s="53" t="s">
        <v>503</v>
      </c>
      <c r="C367" s="54">
        <v>19</v>
      </c>
      <c r="D367" s="54">
        <v>26</v>
      </c>
      <c r="E367" s="58">
        <f t="shared" si="137"/>
        <v>5.1823364154597281E-4</v>
      </c>
      <c r="F367" s="58">
        <f t="shared" si="138"/>
        <v>6.7263413876959691E-4</v>
      </c>
      <c r="G367" s="51">
        <f t="shared" si="133"/>
        <v>0.36842105263157893</v>
      </c>
      <c r="H367" s="52">
        <f t="shared" si="134"/>
        <v>1.9092818372746365E-4</v>
      </c>
    </row>
    <row r="368" spans="2:8" x14ac:dyDescent="0.2">
      <c r="B368" s="53" t="s">
        <v>263</v>
      </c>
      <c r="C368" s="54">
        <v>6</v>
      </c>
      <c r="D368" s="54">
        <v>2</v>
      </c>
      <c r="E368" s="58">
        <f t="shared" si="137"/>
        <v>1.6365272890925457E-4</v>
      </c>
      <c r="F368" s="58">
        <f t="shared" si="138"/>
        <v>5.17410875976613E-5</v>
      </c>
      <c r="G368" s="51">
        <f t="shared" si="133"/>
        <v>-0.66666666666666663</v>
      </c>
      <c r="H368" s="52">
        <f t="shared" si="134"/>
        <v>-1.0910181927283638E-4</v>
      </c>
    </row>
    <row r="369" spans="1:8" x14ac:dyDescent="0.2">
      <c r="B369" s="53" t="s">
        <v>264</v>
      </c>
      <c r="C369" s="54">
        <v>321</v>
      </c>
      <c r="D369" s="54">
        <v>329</v>
      </c>
      <c r="E369" s="58">
        <f t="shared" si="137"/>
        <v>8.7554209966451187E-3</v>
      </c>
      <c r="F369" s="58">
        <f t="shared" si="138"/>
        <v>8.5114089098152837E-3</v>
      </c>
      <c r="G369" s="51">
        <f t="shared" si="133"/>
        <v>2.4922118380062305E-2</v>
      </c>
      <c r="H369" s="52">
        <f t="shared" si="134"/>
        <v>2.1820363854567273E-4</v>
      </c>
    </row>
    <row r="370" spans="1:8" x14ac:dyDescent="0.2">
      <c r="B370" s="53" t="s">
        <v>504</v>
      </c>
      <c r="C370" s="54">
        <v>6</v>
      </c>
      <c r="D370" s="54">
        <v>16</v>
      </c>
      <c r="E370" s="58">
        <f t="shared" si="137"/>
        <v>1.6365272890925457E-4</v>
      </c>
      <c r="F370" s="58">
        <f t="shared" si="138"/>
        <v>4.139287007812904E-4</v>
      </c>
      <c r="G370" s="51">
        <f t="shared" si="133"/>
        <v>1.6666666666666667</v>
      </c>
      <c r="H370" s="52">
        <f t="shared" si="134"/>
        <v>2.7275454818209097E-4</v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54</v>
      </c>
      <c r="E371" s="57" t="str">
        <f t="shared" si="137"/>
        <v/>
      </c>
      <c r="F371" s="57">
        <f t="shared" si="138"/>
        <v>1.3970093651368553E-3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5907</v>
      </c>
      <c r="D372" s="54">
        <v>3429</v>
      </c>
      <c r="E372" s="58">
        <f t="shared" si="137"/>
        <v>0.16111611161116113</v>
      </c>
      <c r="F372" s="58">
        <f t="shared" si="138"/>
        <v>8.8710094686190302E-2</v>
      </c>
      <c r="G372" s="51">
        <f t="shared" si="133"/>
        <v>-0.41950228542407314</v>
      </c>
      <c r="H372" s="52">
        <f t="shared" si="134"/>
        <v>-6.7588577039522146E-2</v>
      </c>
    </row>
    <row r="373" spans="1:8" x14ac:dyDescent="0.2">
      <c r="B373" s="53" t="s">
        <v>95</v>
      </c>
      <c r="C373" s="54">
        <v>654</v>
      </c>
      <c r="D373" s="54">
        <v>154</v>
      </c>
      <c r="E373" s="58">
        <f t="shared" si="137"/>
        <v>1.7838147451108746E-2</v>
      </c>
      <c r="F373" s="58">
        <f t="shared" si="138"/>
        <v>3.9840637450199202E-3</v>
      </c>
      <c r="G373" s="51">
        <f t="shared" si="133"/>
        <v>-0.76452599388379205</v>
      </c>
      <c r="H373" s="52">
        <f t="shared" si="134"/>
        <v>-1.3637727409104546E-2</v>
      </c>
    </row>
    <row r="374" spans="1:8" x14ac:dyDescent="0.2">
      <c r="B374" s="53" t="s">
        <v>88</v>
      </c>
      <c r="C374" s="54">
        <v>6842</v>
      </c>
      <c r="D374" s="54">
        <v>4443</v>
      </c>
      <c r="E374" s="58">
        <f t="shared" si="137"/>
        <v>0.18661866186618661</v>
      </c>
      <c r="F374" s="58">
        <f t="shared" si="138"/>
        <v>0.11494282609820458</v>
      </c>
      <c r="G374" s="51">
        <f t="shared" si="133"/>
        <v>-0.35062847120724933</v>
      </c>
      <c r="H374" s="52">
        <f t="shared" si="134"/>
        <v>-6.5433816108883616E-2</v>
      </c>
    </row>
    <row r="375" spans="1:8" x14ac:dyDescent="0.2">
      <c r="B375" s="53" t="s">
        <v>94</v>
      </c>
      <c r="C375" s="54">
        <v>882</v>
      </c>
      <c r="D375" s="54">
        <v>995</v>
      </c>
      <c r="E375" s="58">
        <f t="shared" si="137"/>
        <v>2.405695114966042E-2</v>
      </c>
      <c r="F375" s="58">
        <f t="shared" si="138"/>
        <v>2.5741191079836499E-2</v>
      </c>
      <c r="G375" s="51">
        <f t="shared" si="133"/>
        <v>0.12811791383219956</v>
      </c>
      <c r="H375" s="52">
        <f t="shared" si="134"/>
        <v>3.0821263944576277E-3</v>
      </c>
    </row>
    <row r="376" spans="1:8" x14ac:dyDescent="0.2">
      <c r="B376" s="53" t="s">
        <v>97</v>
      </c>
      <c r="C376" s="54">
        <v>1</v>
      </c>
      <c r="D376" s="54">
        <v>0</v>
      </c>
      <c r="E376" s="58">
        <f t="shared" si="137"/>
        <v>2.7275454818209095E-5</v>
      </c>
      <c r="F376" s="58" t="str">
        <f t="shared" si="138"/>
        <v/>
      </c>
      <c r="G376" s="51" t="str">
        <f t="shared" si="133"/>
        <v>0</v>
      </c>
      <c r="H376" s="52">
        <f t="shared" si="134"/>
        <v>0</v>
      </c>
    </row>
    <row r="377" spans="1:8" x14ac:dyDescent="0.2">
      <c r="B377" s="53" t="s">
        <v>98</v>
      </c>
      <c r="C377" s="54">
        <v>65</v>
      </c>
      <c r="D377" s="54">
        <v>113</v>
      </c>
      <c r="E377" s="58">
        <f t="shared" si="137"/>
        <v>1.7729045631835912E-3</v>
      </c>
      <c r="F377" s="58">
        <f t="shared" si="138"/>
        <v>2.9233714492678635E-3</v>
      </c>
      <c r="G377" s="51">
        <f t="shared" si="133"/>
        <v>0.7384615384615385</v>
      </c>
      <c r="H377" s="52">
        <f t="shared" si="134"/>
        <v>1.3092218312740365E-3</v>
      </c>
    </row>
    <row r="378" spans="1:8" x14ac:dyDescent="0.2">
      <c r="B378" s="53" t="s">
        <v>265</v>
      </c>
      <c r="C378" s="54">
        <v>26</v>
      </c>
      <c r="D378" s="54">
        <v>42</v>
      </c>
      <c r="E378" s="58">
        <f t="shared" si="137"/>
        <v>7.0916182527343643E-4</v>
      </c>
      <c r="F378" s="58">
        <f t="shared" si="138"/>
        <v>1.0865628395508873E-3</v>
      </c>
      <c r="G378" s="51">
        <f t="shared" si="133"/>
        <v>0.61538461538461542</v>
      </c>
      <c r="H378" s="52">
        <f t="shared" si="134"/>
        <v>4.3640727709134551E-4</v>
      </c>
    </row>
    <row r="379" spans="1:8" x14ac:dyDescent="0.2">
      <c r="B379" s="53" t="s">
        <v>266</v>
      </c>
      <c r="C379" s="54">
        <v>104</v>
      </c>
      <c r="D379" s="54">
        <v>39</v>
      </c>
      <c r="E379" s="58">
        <f t="shared" si="137"/>
        <v>2.8366473010937457E-3</v>
      </c>
      <c r="F379" s="58">
        <f t="shared" si="138"/>
        <v>1.0089512081543953E-3</v>
      </c>
      <c r="G379" s="51">
        <f t="shared" si="133"/>
        <v>-0.625</v>
      </c>
      <c r="H379" s="52">
        <f t="shared" si="134"/>
        <v>-1.772904563183591E-3</v>
      </c>
    </row>
    <row r="380" spans="1:8" x14ac:dyDescent="0.2">
      <c r="B380" s="53" t="s">
        <v>601</v>
      </c>
      <c r="C380" s="54">
        <v>37</v>
      </c>
      <c r="D380" s="54">
        <v>6</v>
      </c>
      <c r="E380" s="58">
        <f t="shared" si="137"/>
        <v>1.0091918282737365E-3</v>
      </c>
      <c r="F380" s="58">
        <f t="shared" si="138"/>
        <v>1.5522326279298392E-4</v>
      </c>
      <c r="G380" s="51">
        <f t="shared" si="133"/>
        <v>-0.83783783783783783</v>
      </c>
      <c r="H380" s="52">
        <f t="shared" si="134"/>
        <v>-8.4553909936448189E-4</v>
      </c>
    </row>
    <row r="381" spans="1:8" x14ac:dyDescent="0.2">
      <c r="B381" s="53" t="s">
        <v>602</v>
      </c>
      <c r="C381" s="54">
        <v>13</v>
      </c>
      <c r="D381" s="54">
        <v>59</v>
      </c>
      <c r="E381" s="58">
        <f t="shared" si="137"/>
        <v>3.5458091263671822E-4</v>
      </c>
      <c r="F381" s="58">
        <f t="shared" si="138"/>
        <v>1.5263620841310084E-3</v>
      </c>
      <c r="G381" s="51">
        <f t="shared" si="133"/>
        <v>3.5384615384615383</v>
      </c>
      <c r="H381" s="52">
        <f t="shared" si="134"/>
        <v>1.2546709216376183E-3</v>
      </c>
    </row>
    <row r="382" spans="1:8" x14ac:dyDescent="0.2">
      <c r="B382" s="53" t="s">
        <v>267</v>
      </c>
      <c r="C382" s="54">
        <v>8</v>
      </c>
      <c r="D382" s="54">
        <v>140</v>
      </c>
      <c r="E382" s="58">
        <f t="shared" si="137"/>
        <v>2.1820363854567276E-4</v>
      </c>
      <c r="F382" s="58">
        <f t="shared" si="138"/>
        <v>3.621876131836291E-3</v>
      </c>
      <c r="G382" s="51">
        <f t="shared" si="133"/>
        <v>16.5</v>
      </c>
      <c r="H382" s="52">
        <f t="shared" si="134"/>
        <v>3.6003600360036006E-3</v>
      </c>
    </row>
    <row r="383" spans="1:8" x14ac:dyDescent="0.2">
      <c r="B383" s="53" t="s">
        <v>506</v>
      </c>
      <c r="C383" s="54">
        <v>70</v>
      </c>
      <c r="D383" s="54">
        <v>108</v>
      </c>
      <c r="E383" s="58">
        <f t="shared" si="137"/>
        <v>1.9092818372746366E-3</v>
      </c>
      <c r="F383" s="58">
        <f t="shared" si="138"/>
        <v>2.7940187302737105E-3</v>
      </c>
      <c r="G383" s="51">
        <f t="shared" si="133"/>
        <v>0.54285714285714282</v>
      </c>
      <c r="H383" s="52">
        <f t="shared" si="134"/>
        <v>1.0364672830919456E-3</v>
      </c>
    </row>
    <row r="384" spans="1:8" x14ac:dyDescent="0.2">
      <c r="B384" s="53" t="s">
        <v>96</v>
      </c>
      <c r="C384" s="54">
        <v>52</v>
      </c>
      <c r="D384" s="54">
        <v>36</v>
      </c>
      <c r="E384" s="58">
        <f t="shared" si="137"/>
        <v>1.4183236505468729E-3</v>
      </c>
      <c r="F384" s="58">
        <f t="shared" si="138"/>
        <v>9.3133957675790348E-4</v>
      </c>
      <c r="G384" s="51">
        <f t="shared" si="133"/>
        <v>-0.30769230769230771</v>
      </c>
      <c r="H384" s="52">
        <f t="shared" si="134"/>
        <v>-4.3640727709134551E-4</v>
      </c>
    </row>
    <row r="385" spans="1:8" x14ac:dyDescent="0.2">
      <c r="B385" s="53" t="s">
        <v>268</v>
      </c>
      <c r="C385" s="54">
        <v>412</v>
      </c>
      <c r="D385" s="54">
        <v>184</v>
      </c>
      <c r="E385" s="58">
        <f t="shared" si="137"/>
        <v>1.1237487385102147E-2</v>
      </c>
      <c r="F385" s="58">
        <f t="shared" si="138"/>
        <v>4.7601800589848397E-3</v>
      </c>
      <c r="G385" s="51">
        <f t="shared" si="133"/>
        <v>-0.55339805825242716</v>
      </c>
      <c r="H385" s="52">
        <f t="shared" si="134"/>
        <v>-6.2188036985516733E-3</v>
      </c>
    </row>
    <row r="386" spans="1:8" x14ac:dyDescent="0.2">
      <c r="B386" s="53" t="s">
        <v>603</v>
      </c>
      <c r="C386" s="54">
        <v>65</v>
      </c>
      <c r="D386" s="54">
        <v>4</v>
      </c>
      <c r="E386" s="58">
        <f t="shared" si="137"/>
        <v>1.7729045631835912E-3</v>
      </c>
      <c r="F386" s="58">
        <f t="shared" si="138"/>
        <v>1.034821751953226E-4</v>
      </c>
      <c r="G386" s="51">
        <f t="shared" si="133"/>
        <v>-0.93846153846153846</v>
      </c>
      <c r="H386" s="52">
        <f t="shared" si="134"/>
        <v>-1.6638027439107549E-3</v>
      </c>
    </row>
    <row r="387" spans="1:8" x14ac:dyDescent="0.2">
      <c r="B387" s="53" t="s">
        <v>90</v>
      </c>
      <c r="C387" s="54">
        <v>92</v>
      </c>
      <c r="D387" s="54">
        <v>32</v>
      </c>
      <c r="E387" s="58">
        <f t="shared" si="137"/>
        <v>2.5093418432752365E-3</v>
      </c>
      <c r="F387" s="58">
        <f t="shared" si="138"/>
        <v>8.2785740156258081E-4</v>
      </c>
      <c r="G387" s="51">
        <f t="shared" si="133"/>
        <v>-0.65217391304347827</v>
      </c>
      <c r="H387" s="52">
        <f t="shared" si="134"/>
        <v>-1.6365272890925455E-3</v>
      </c>
    </row>
    <row r="388" spans="1:8" s="32" customFormat="1" x14ac:dyDescent="0.2">
      <c r="A388" s="40"/>
      <c r="B388" s="55" t="s">
        <v>563</v>
      </c>
      <c r="C388" s="56">
        <v>57</v>
      </c>
      <c r="D388" s="54">
        <v>2</v>
      </c>
      <c r="E388" s="58">
        <f t="shared" ref="E388:E389" si="141">+IF(C388=0,"",C388/C$333)</f>
        <v>1.5547009246379183E-3</v>
      </c>
      <c r="F388" s="58">
        <f t="shared" ref="F388:F389" si="142">+IF(D388=0,"",D388/D$333)</f>
        <v>5.17410875976613E-5</v>
      </c>
      <c r="G388" s="51">
        <f t="shared" ref="G388:G389" si="143">+IF(OR(AND(D388=0),(C388=0)),"0",((D388-C388)/C388))</f>
        <v>-0.96491228070175439</v>
      </c>
      <c r="H388" s="52">
        <f t="shared" ref="H388:H389" si="144">+IF(OR(AND(E388=""),(G388="")),"",E388*G388)</f>
        <v>-1.5001500150015E-3</v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4</v>
      </c>
      <c r="E390" s="58" t="str">
        <f t="shared" ref="E390:E400" si="145">+IF(C390=0,"",C390/C$333)</f>
        <v/>
      </c>
      <c r="F390" s="58">
        <f t="shared" ref="F390:F400" si="146">+IF(D390=0,"",D390/D$333)</f>
        <v>1.034821751953226E-4</v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1</v>
      </c>
      <c r="E393" s="58" t="str">
        <f t="shared" si="145"/>
        <v/>
      </c>
      <c r="F393" s="58">
        <f t="shared" si="146"/>
        <v>2.587054379883065E-5</v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2</v>
      </c>
      <c r="E394" s="58" t="str">
        <f t="shared" si="145"/>
        <v/>
      </c>
      <c r="F394" s="58">
        <f t="shared" si="146"/>
        <v>5.17410875976613E-5</v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530</v>
      </c>
      <c r="D395" s="54">
        <v>168</v>
      </c>
      <c r="E395" s="58">
        <f t="shared" si="145"/>
        <v>1.445599105365082E-2</v>
      </c>
      <c r="F395" s="58">
        <f t="shared" si="146"/>
        <v>4.346251358203549E-3</v>
      </c>
      <c r="G395" s="51">
        <f t="shared" si="133"/>
        <v>-0.68301886792452826</v>
      </c>
      <c r="H395" s="52">
        <f t="shared" si="134"/>
        <v>-9.8737146441916918E-3</v>
      </c>
    </row>
    <row r="396" spans="1:8" x14ac:dyDescent="0.2">
      <c r="B396" s="53" t="s">
        <v>507</v>
      </c>
      <c r="C396" s="54">
        <v>1</v>
      </c>
      <c r="D396" s="54">
        <v>0</v>
      </c>
      <c r="E396" s="58">
        <f t="shared" si="145"/>
        <v>2.7275454818209095E-5</v>
      </c>
      <c r="F396" s="58" t="str">
        <f t="shared" si="146"/>
        <v/>
      </c>
      <c r="G396" s="51" t="str">
        <f t="shared" si="133"/>
        <v>0</v>
      </c>
      <c r="H396" s="52">
        <f t="shared" si="134"/>
        <v>0</v>
      </c>
    </row>
    <row r="397" spans="1:8" x14ac:dyDescent="0.2">
      <c r="B397" s="53" t="s">
        <v>272</v>
      </c>
      <c r="C397" s="54">
        <v>1</v>
      </c>
      <c r="D397" s="54">
        <v>5</v>
      </c>
      <c r="E397" s="58">
        <f t="shared" si="145"/>
        <v>2.7275454818209095E-5</v>
      </c>
      <c r="F397" s="58">
        <f t="shared" si="146"/>
        <v>1.2935271899415325E-4</v>
      </c>
      <c r="G397" s="51">
        <f t="shared" si="133"/>
        <v>4</v>
      </c>
      <c r="H397" s="52">
        <f t="shared" si="134"/>
        <v>1.0910181927283638E-4</v>
      </c>
    </row>
    <row r="398" spans="1:8" x14ac:dyDescent="0.2">
      <c r="B398" s="53" t="s">
        <v>273</v>
      </c>
      <c r="C398" s="54">
        <v>65</v>
      </c>
      <c r="D398" s="54">
        <v>14</v>
      </c>
      <c r="E398" s="58">
        <f t="shared" si="145"/>
        <v>1.7729045631835912E-3</v>
      </c>
      <c r="F398" s="58">
        <f t="shared" si="146"/>
        <v>3.6218761318362912E-4</v>
      </c>
      <c r="G398" s="51">
        <f t="shared" si="133"/>
        <v>-0.7846153846153846</v>
      </c>
      <c r="H398" s="52">
        <f t="shared" si="134"/>
        <v>-1.3910481957286637E-3</v>
      </c>
    </row>
    <row r="399" spans="1:8" x14ac:dyDescent="0.2">
      <c r="B399" s="53" t="s">
        <v>508</v>
      </c>
      <c r="C399" s="54">
        <v>11</v>
      </c>
      <c r="D399" s="54">
        <v>27</v>
      </c>
      <c r="E399" s="58">
        <f t="shared" si="145"/>
        <v>3.0003000300030005E-4</v>
      </c>
      <c r="F399" s="58">
        <f t="shared" si="146"/>
        <v>6.9850468256842763E-4</v>
      </c>
      <c r="G399" s="51">
        <f t="shared" si="133"/>
        <v>1.4545454545454546</v>
      </c>
      <c r="H399" s="52">
        <f t="shared" si="134"/>
        <v>4.3640727709134557E-4</v>
      </c>
    </row>
    <row r="400" spans="1:8" x14ac:dyDescent="0.2">
      <c r="B400" s="53" t="s">
        <v>91</v>
      </c>
      <c r="C400" s="54">
        <v>4</v>
      </c>
      <c r="D400" s="54">
        <v>1</v>
      </c>
      <c r="E400" s="58">
        <f t="shared" si="145"/>
        <v>1.0910181927283638E-4</v>
      </c>
      <c r="F400" s="58">
        <f t="shared" si="146"/>
        <v>2.587054379883065E-5</v>
      </c>
      <c r="G400" s="51">
        <f t="shared" si="133"/>
        <v>-0.75</v>
      </c>
      <c r="H400" s="52">
        <f t="shared" si="134"/>
        <v>-8.1826364454627284E-5</v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10</v>
      </c>
      <c r="D403" s="54">
        <v>3</v>
      </c>
      <c r="E403" s="58">
        <f t="shared" si="151"/>
        <v>2.7275454818209092E-4</v>
      </c>
      <c r="F403" s="58">
        <f t="shared" si="152"/>
        <v>7.7611631396491961E-5</v>
      </c>
      <c r="G403" s="51">
        <f t="shared" si="153"/>
        <v>-0.7</v>
      </c>
      <c r="H403" s="52">
        <f t="shared" si="154"/>
        <v>-1.9092818372746362E-4</v>
      </c>
    </row>
    <row r="404" spans="1:8" s="32" customFormat="1" x14ac:dyDescent="0.2">
      <c r="A404" s="40"/>
      <c r="B404" s="55" t="s">
        <v>565</v>
      </c>
      <c r="C404" s="56">
        <v>123</v>
      </c>
      <c r="D404" s="54">
        <v>34</v>
      </c>
      <c r="E404" s="58">
        <f t="shared" si="151"/>
        <v>3.3548809426397186E-3</v>
      </c>
      <c r="F404" s="58">
        <f t="shared" si="152"/>
        <v>8.7959848916024214E-4</v>
      </c>
      <c r="G404" s="51">
        <f t="shared" si="153"/>
        <v>-0.72357723577235777</v>
      </c>
      <c r="H404" s="52">
        <f t="shared" si="154"/>
        <v>-2.4275154788206098E-3</v>
      </c>
    </row>
    <row r="405" spans="1:8" s="32" customFormat="1" x14ac:dyDescent="0.2">
      <c r="A405" s="40"/>
      <c r="B405" s="55" t="s">
        <v>566</v>
      </c>
      <c r="C405" s="56">
        <v>3</v>
      </c>
      <c r="D405" s="54">
        <v>0</v>
      </c>
      <c r="E405" s="58">
        <f t="shared" si="151"/>
        <v>8.1826364454627284E-5</v>
      </c>
      <c r="F405" s="58" t="str">
        <f t="shared" si="152"/>
        <v/>
      </c>
      <c r="G405" s="51" t="str">
        <f t="shared" si="153"/>
        <v>0</v>
      </c>
      <c r="H405" s="52">
        <f t="shared" si="154"/>
        <v>0</v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11</v>
      </c>
      <c r="D407" s="54">
        <v>14</v>
      </c>
      <c r="E407" s="58">
        <f t="shared" si="147"/>
        <v>3.0003000300030005E-4</v>
      </c>
      <c r="F407" s="58">
        <f t="shared" si="148"/>
        <v>3.6218761318362912E-4</v>
      </c>
      <c r="G407" s="51">
        <f t="shared" si="149"/>
        <v>0.27272727272727271</v>
      </c>
      <c r="H407" s="52">
        <f t="shared" si="150"/>
        <v>8.1826364454627284E-5</v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14</v>
      </c>
      <c r="D409" s="54">
        <v>0</v>
      </c>
      <c r="E409" s="58">
        <f t="shared" si="147"/>
        <v>3.818563674549273E-4</v>
      </c>
      <c r="F409" s="58" t="str">
        <f t="shared" si="148"/>
        <v/>
      </c>
      <c r="G409" s="51" t="str">
        <f t="shared" si="149"/>
        <v>0</v>
      </c>
      <c r="H409" s="52">
        <f t="shared" si="150"/>
        <v>0</v>
      </c>
    </row>
    <row r="410" spans="1:8" x14ac:dyDescent="0.2">
      <c r="B410" s="53" t="s">
        <v>510</v>
      </c>
      <c r="C410" s="54">
        <v>0</v>
      </c>
      <c r="D410" s="54">
        <v>1</v>
      </c>
      <c r="E410" s="58" t="str">
        <f t="shared" si="147"/>
        <v/>
      </c>
      <c r="F410" s="58">
        <f t="shared" si="148"/>
        <v>2.587054379883065E-5</v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175</v>
      </c>
      <c r="D414" s="54">
        <v>17</v>
      </c>
      <c r="E414" s="57">
        <f t="shared" si="147"/>
        <v>4.7732045931865915E-3</v>
      </c>
      <c r="F414" s="57">
        <f t="shared" si="148"/>
        <v>4.3979924458012107E-4</v>
      </c>
      <c r="G414" s="57">
        <f t="shared" si="149"/>
        <v>-0.9028571428571428</v>
      </c>
      <c r="H414" s="50">
        <f t="shared" si="150"/>
        <v>-4.3095218612770369E-3</v>
      </c>
    </row>
    <row r="415" spans="1:8" s="32" customFormat="1" x14ac:dyDescent="0.2">
      <c r="A415" s="39"/>
      <c r="B415" s="55" t="s">
        <v>100</v>
      </c>
      <c r="C415" s="56">
        <v>118</v>
      </c>
      <c r="D415" s="54">
        <v>2</v>
      </c>
      <c r="E415" s="57">
        <f t="shared" si="147"/>
        <v>3.2185036685486732E-3</v>
      </c>
      <c r="F415" s="57">
        <f t="shared" si="148"/>
        <v>5.17410875976613E-5</v>
      </c>
      <c r="G415" s="57">
        <f t="shared" si="149"/>
        <v>-0.98305084745762716</v>
      </c>
      <c r="H415" s="50">
        <f t="shared" si="150"/>
        <v>-3.1639527589122553E-3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1</v>
      </c>
      <c r="D417" s="54">
        <v>0</v>
      </c>
      <c r="E417" s="57">
        <f t="shared" si="147"/>
        <v>2.7275454818209095E-5</v>
      </c>
      <c r="F417" s="57" t="str">
        <f t="shared" si="148"/>
        <v/>
      </c>
      <c r="G417" s="57" t="str">
        <f t="shared" si="149"/>
        <v>0</v>
      </c>
      <c r="H417" s="50">
        <f t="shared" si="150"/>
        <v>0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27</v>
      </c>
      <c r="D420" s="54">
        <v>46</v>
      </c>
      <c r="E420" s="57">
        <f t="shared" si="159"/>
        <v>7.3643728009164557E-4</v>
      </c>
      <c r="F420" s="57">
        <f t="shared" si="160"/>
        <v>1.1900450147462099E-3</v>
      </c>
      <c r="G420" s="57">
        <f t="shared" si="161"/>
        <v>0.70370370370370372</v>
      </c>
      <c r="H420" s="50">
        <f t="shared" si="162"/>
        <v>5.1823364154597281E-4</v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25</v>
      </c>
      <c r="D425" s="54">
        <v>15</v>
      </c>
      <c r="E425" s="57">
        <f t="shared" si="147"/>
        <v>6.818863704552273E-4</v>
      </c>
      <c r="F425" s="57">
        <f t="shared" si="148"/>
        <v>3.8805815698245979E-4</v>
      </c>
      <c r="G425" s="57">
        <f t="shared" si="149"/>
        <v>-0.4</v>
      </c>
      <c r="H425" s="50">
        <f t="shared" si="150"/>
        <v>-2.7275454818209092E-4</v>
      </c>
    </row>
    <row r="426" spans="1:8" s="32" customFormat="1" x14ac:dyDescent="0.2">
      <c r="A426" s="39"/>
      <c r="B426" s="55" t="s">
        <v>106</v>
      </c>
      <c r="C426" s="56">
        <v>5</v>
      </c>
      <c r="D426" s="54">
        <v>1</v>
      </c>
      <c r="E426" s="57">
        <f t="shared" si="147"/>
        <v>1.3637727409104546E-4</v>
      </c>
      <c r="F426" s="57">
        <f t="shared" si="148"/>
        <v>2.587054379883065E-5</v>
      </c>
      <c r="G426" s="57">
        <f t="shared" si="149"/>
        <v>-0.8</v>
      </c>
      <c r="H426" s="50">
        <f t="shared" si="150"/>
        <v>-1.0910181927283638E-4</v>
      </c>
    </row>
    <row r="427" spans="1:8" s="32" customFormat="1" x14ac:dyDescent="0.2">
      <c r="A427" s="39"/>
      <c r="B427" s="55" t="s">
        <v>115</v>
      </c>
      <c r="C427" s="56">
        <v>101</v>
      </c>
      <c r="D427" s="54">
        <v>34</v>
      </c>
      <c r="E427" s="57">
        <f t="shared" si="147"/>
        <v>2.7548209366391185E-3</v>
      </c>
      <c r="F427" s="57">
        <f t="shared" si="148"/>
        <v>8.7959848916024214E-4</v>
      </c>
      <c r="G427" s="57">
        <f t="shared" si="149"/>
        <v>-0.6633663366336634</v>
      </c>
      <c r="H427" s="50">
        <f t="shared" si="150"/>
        <v>-1.8274554728200095E-3</v>
      </c>
    </row>
    <row r="428" spans="1:8" s="32" customFormat="1" x14ac:dyDescent="0.2">
      <c r="A428" s="39"/>
      <c r="B428" s="55" t="s">
        <v>114</v>
      </c>
      <c r="C428" s="56">
        <v>15</v>
      </c>
      <c r="D428" s="54">
        <v>37</v>
      </c>
      <c r="E428" s="57">
        <f t="shared" si="147"/>
        <v>4.0913182227313643E-4</v>
      </c>
      <c r="F428" s="57">
        <f t="shared" si="148"/>
        <v>9.5721012055673409E-4</v>
      </c>
      <c r="G428" s="57">
        <f t="shared" si="149"/>
        <v>1.4666666666666666</v>
      </c>
      <c r="H428" s="50">
        <f t="shared" si="150"/>
        <v>6.0006000600060011E-4</v>
      </c>
    </row>
    <row r="429" spans="1:8" s="32" customFormat="1" x14ac:dyDescent="0.2">
      <c r="A429" s="39"/>
      <c r="B429" s="55" t="s">
        <v>282</v>
      </c>
      <c r="C429" s="56">
        <v>30</v>
      </c>
      <c r="D429" s="54">
        <v>14</v>
      </c>
      <c r="E429" s="57">
        <f t="shared" si="147"/>
        <v>8.1826364454627286E-4</v>
      </c>
      <c r="F429" s="57">
        <f t="shared" si="148"/>
        <v>3.6218761318362912E-4</v>
      </c>
      <c r="G429" s="57">
        <f t="shared" si="149"/>
        <v>-0.53333333333333333</v>
      </c>
      <c r="H429" s="50">
        <f t="shared" si="150"/>
        <v>-4.3640727709134551E-4</v>
      </c>
    </row>
    <row r="430" spans="1:8" s="32" customFormat="1" x14ac:dyDescent="0.2">
      <c r="A430" s="39"/>
      <c r="B430" s="55" t="s">
        <v>512</v>
      </c>
      <c r="C430" s="56">
        <v>39</v>
      </c>
      <c r="D430" s="54">
        <v>8</v>
      </c>
      <c r="E430" s="57">
        <f t="shared" si="147"/>
        <v>1.0637427379101548E-3</v>
      </c>
      <c r="F430" s="57">
        <f t="shared" si="148"/>
        <v>2.069643503906452E-4</v>
      </c>
      <c r="G430" s="57">
        <f t="shared" si="149"/>
        <v>-0.79487179487179482</v>
      </c>
      <c r="H430" s="50">
        <f t="shared" si="150"/>
        <v>-8.4553909936448189E-4</v>
      </c>
    </row>
    <row r="431" spans="1:8" s="32" customFormat="1" ht="24" x14ac:dyDescent="0.2">
      <c r="A431" s="39"/>
      <c r="B431" s="55" t="s">
        <v>513</v>
      </c>
      <c r="C431" s="56">
        <v>33</v>
      </c>
      <c r="D431" s="54">
        <v>97</v>
      </c>
      <c r="E431" s="57">
        <f t="shared" si="147"/>
        <v>9.0009000900090005E-4</v>
      </c>
      <c r="F431" s="57">
        <f t="shared" si="148"/>
        <v>2.5094427484865733E-3</v>
      </c>
      <c r="G431" s="57">
        <f t="shared" si="149"/>
        <v>1.9393939393939394</v>
      </c>
      <c r="H431" s="50">
        <f t="shared" si="150"/>
        <v>1.745629108365382E-3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7</v>
      </c>
      <c r="D433" s="54">
        <v>0</v>
      </c>
      <c r="E433" s="57">
        <f t="shared" si="147"/>
        <v>1.9092818372746365E-4</v>
      </c>
      <c r="F433" s="57" t="str">
        <f t="shared" si="148"/>
        <v/>
      </c>
      <c r="G433" s="57" t="str">
        <f t="shared" si="149"/>
        <v>0</v>
      </c>
      <c r="H433" s="50">
        <f t="shared" si="150"/>
        <v>0</v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47</v>
      </c>
      <c r="D435" s="54">
        <v>2</v>
      </c>
      <c r="E435" s="57">
        <f t="shared" si="147"/>
        <v>1.2819463764558274E-3</v>
      </c>
      <c r="F435" s="57">
        <f t="shared" si="148"/>
        <v>5.17410875976613E-5</v>
      </c>
      <c r="G435" s="57">
        <f t="shared" si="149"/>
        <v>-0.95744680851063835</v>
      </c>
      <c r="H435" s="50">
        <f t="shared" si="150"/>
        <v>-1.2273954668194093E-3</v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1</v>
      </c>
      <c r="E436" s="57" t="str">
        <f t="shared" si="147"/>
        <v/>
      </c>
      <c r="F436" s="57">
        <f t="shared" si="148"/>
        <v>2.587054379883065E-5</v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52</v>
      </c>
      <c r="D437" s="54">
        <v>108</v>
      </c>
      <c r="E437" s="57">
        <f t="shared" si="147"/>
        <v>1.4183236505468729E-3</v>
      </c>
      <c r="F437" s="57">
        <f t="shared" si="148"/>
        <v>2.7940187302737105E-3</v>
      </c>
      <c r="G437" s="57">
        <f t="shared" si="149"/>
        <v>1.0769230769230769</v>
      </c>
      <c r="H437" s="50">
        <f t="shared" si="150"/>
        <v>1.5274254698197092E-3</v>
      </c>
    </row>
    <row r="438" spans="1:8" s="32" customFormat="1" x14ac:dyDescent="0.2">
      <c r="A438" s="39"/>
      <c r="B438" s="55" t="s">
        <v>284</v>
      </c>
      <c r="C438" s="56">
        <v>30</v>
      </c>
      <c r="D438" s="54">
        <v>3</v>
      </c>
      <c r="E438" s="57">
        <f t="shared" si="147"/>
        <v>8.1826364454627286E-4</v>
      </c>
      <c r="F438" s="57">
        <f t="shared" si="148"/>
        <v>7.7611631396491961E-5</v>
      </c>
      <c r="G438" s="57">
        <f t="shared" si="149"/>
        <v>-0.9</v>
      </c>
      <c r="H438" s="50">
        <f t="shared" si="150"/>
        <v>-7.3643728009164557E-4</v>
      </c>
    </row>
    <row r="439" spans="1:8" s="32" customFormat="1" x14ac:dyDescent="0.2">
      <c r="A439" s="39"/>
      <c r="B439" s="55" t="s">
        <v>108</v>
      </c>
      <c r="C439" s="56">
        <v>1</v>
      </c>
      <c r="D439" s="54">
        <v>3</v>
      </c>
      <c r="E439" s="57">
        <f t="shared" si="147"/>
        <v>2.7275454818209095E-5</v>
      </c>
      <c r="F439" s="57">
        <f t="shared" si="148"/>
        <v>7.7611631396491961E-5</v>
      </c>
      <c r="G439" s="57">
        <f t="shared" si="149"/>
        <v>2</v>
      </c>
      <c r="H439" s="50">
        <f t="shared" si="150"/>
        <v>5.4550909636418189E-5</v>
      </c>
    </row>
    <row r="440" spans="1:8" s="32" customFormat="1" x14ac:dyDescent="0.2">
      <c r="A440" s="39"/>
      <c r="B440" s="55" t="s">
        <v>349</v>
      </c>
      <c r="C440" s="56">
        <v>3</v>
      </c>
      <c r="D440" s="54">
        <v>0</v>
      </c>
      <c r="E440" s="57">
        <f t="shared" si="147"/>
        <v>8.1826364454627284E-5</v>
      </c>
      <c r="F440" s="57" t="str">
        <f t="shared" si="148"/>
        <v/>
      </c>
      <c r="G440" s="57" t="str">
        <f t="shared" si="149"/>
        <v>0</v>
      </c>
      <c r="H440" s="50">
        <f t="shared" si="150"/>
        <v>0</v>
      </c>
    </row>
    <row r="441" spans="1:8" s="32" customFormat="1" x14ac:dyDescent="0.2">
      <c r="A441" s="39"/>
      <c r="B441" s="55" t="s">
        <v>118</v>
      </c>
      <c r="C441" s="56">
        <v>21</v>
      </c>
      <c r="D441" s="54">
        <v>0</v>
      </c>
      <c r="E441" s="57">
        <f t="shared" si="147"/>
        <v>5.7278455118239097E-4</v>
      </c>
      <c r="F441" s="57" t="str">
        <f t="shared" si="148"/>
        <v/>
      </c>
      <c r="G441" s="57" t="str">
        <f t="shared" si="149"/>
        <v>0</v>
      </c>
      <c r="H441" s="50">
        <f t="shared" si="150"/>
        <v>0</v>
      </c>
    </row>
    <row r="442" spans="1:8" s="32" customFormat="1" x14ac:dyDescent="0.2">
      <c r="A442" s="39"/>
      <c r="B442" s="55" t="s">
        <v>105</v>
      </c>
      <c r="C442" s="56">
        <v>3</v>
      </c>
      <c r="D442" s="54">
        <v>3</v>
      </c>
      <c r="E442" s="57">
        <f t="shared" si="147"/>
        <v>8.1826364454627284E-5</v>
      </c>
      <c r="F442" s="57">
        <f t="shared" si="148"/>
        <v>7.7611631396491961E-5</v>
      </c>
      <c r="G442" s="57">
        <f t="shared" si="149"/>
        <v>0</v>
      </c>
      <c r="H442" s="50">
        <f t="shared" si="150"/>
        <v>0</v>
      </c>
    </row>
    <row r="443" spans="1:8" s="32" customFormat="1" x14ac:dyDescent="0.2">
      <c r="A443" s="39"/>
      <c r="B443" s="55" t="s">
        <v>285</v>
      </c>
      <c r="C443" s="56">
        <v>98</v>
      </c>
      <c r="D443" s="54">
        <v>74</v>
      </c>
      <c r="E443" s="57">
        <f t="shared" si="147"/>
        <v>2.6729945721844913E-3</v>
      </c>
      <c r="F443" s="57">
        <f t="shared" si="148"/>
        <v>1.9144202411134682E-3</v>
      </c>
      <c r="G443" s="57">
        <f t="shared" si="149"/>
        <v>-0.24489795918367346</v>
      </c>
      <c r="H443" s="50">
        <f t="shared" si="150"/>
        <v>-6.5461091563701827E-4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1</v>
      </c>
      <c r="E447" s="57" t="str">
        <f t="shared" si="147"/>
        <v/>
      </c>
      <c r="F447" s="57">
        <f t="shared" si="148"/>
        <v>2.587054379883065E-5</v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2</v>
      </c>
      <c r="D448" s="54">
        <v>0</v>
      </c>
      <c r="E448" s="57">
        <f t="shared" si="147"/>
        <v>5.4550909636418189E-5</v>
      </c>
      <c r="F448" s="57" t="str">
        <f t="shared" si="148"/>
        <v/>
      </c>
      <c r="G448" s="57" t="str">
        <f t="shared" si="149"/>
        <v>0</v>
      </c>
      <c r="H448" s="50">
        <f t="shared" si="150"/>
        <v>0</v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218</v>
      </c>
      <c r="D451" s="54">
        <v>181</v>
      </c>
      <c r="E451" s="57">
        <f t="shared" si="147"/>
        <v>5.9460491503695824E-3</v>
      </c>
      <c r="F451" s="57">
        <f t="shared" si="148"/>
        <v>4.6825684275883482E-3</v>
      </c>
      <c r="G451" s="57">
        <f t="shared" si="149"/>
        <v>-0.16972477064220184</v>
      </c>
      <c r="H451" s="50">
        <f t="shared" si="150"/>
        <v>-1.0091918282737365E-3</v>
      </c>
    </row>
    <row r="452" spans="1:8" s="49" customFormat="1" ht="14.25" customHeight="1" x14ac:dyDescent="0.2">
      <c r="A452" s="40"/>
      <c r="B452" s="55" t="s">
        <v>516</v>
      </c>
      <c r="C452" s="61">
        <v>16</v>
      </c>
      <c r="D452" s="24">
        <v>32</v>
      </c>
      <c r="E452" s="57">
        <f t="shared" si="147"/>
        <v>4.3640727709134551E-4</v>
      </c>
      <c r="F452" s="57">
        <f t="shared" si="148"/>
        <v>8.2785740156258081E-4</v>
      </c>
      <c r="G452" s="57">
        <f t="shared" si="149"/>
        <v>1</v>
      </c>
      <c r="H452" s="50">
        <f t="shared" si="150"/>
        <v>4.3640727709134551E-4</v>
      </c>
    </row>
    <row r="453" spans="1:8" s="32" customFormat="1" x14ac:dyDescent="0.2">
      <c r="A453" s="39"/>
      <c r="B453" s="55" t="s">
        <v>287</v>
      </c>
      <c r="C453" s="56">
        <v>4</v>
      </c>
      <c r="D453" s="54">
        <v>5</v>
      </c>
      <c r="E453" s="57">
        <f t="shared" si="147"/>
        <v>1.0910181927283638E-4</v>
      </c>
      <c r="F453" s="57">
        <f t="shared" si="148"/>
        <v>1.2935271899415325E-4</v>
      </c>
      <c r="G453" s="57">
        <f t="shared" si="149"/>
        <v>0.25</v>
      </c>
      <c r="H453" s="50">
        <f t="shared" si="150"/>
        <v>2.7275454818209095E-5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2</v>
      </c>
      <c r="D455" s="54">
        <v>1</v>
      </c>
      <c r="E455" s="57">
        <f t="shared" si="147"/>
        <v>5.4550909636418189E-5</v>
      </c>
      <c r="F455" s="57">
        <f t="shared" si="148"/>
        <v>2.587054379883065E-5</v>
      </c>
      <c r="G455" s="57">
        <f t="shared" si="149"/>
        <v>-0.5</v>
      </c>
      <c r="H455" s="50">
        <f t="shared" si="150"/>
        <v>-2.7275454818209095E-5</v>
      </c>
    </row>
    <row r="456" spans="1:8" s="32" customFormat="1" x14ac:dyDescent="0.2">
      <c r="A456" s="39"/>
      <c r="B456" s="55" t="s">
        <v>289</v>
      </c>
      <c r="C456" s="56">
        <v>400</v>
      </c>
      <c r="D456" s="54">
        <v>345</v>
      </c>
      <c r="E456" s="57">
        <f t="shared" si="147"/>
        <v>1.0910181927283637E-2</v>
      </c>
      <c r="F456" s="57">
        <f t="shared" si="148"/>
        <v>8.9253376105965752E-3</v>
      </c>
      <c r="G456" s="57">
        <f t="shared" si="149"/>
        <v>-0.13750000000000001</v>
      </c>
      <c r="H456" s="50">
        <f t="shared" si="150"/>
        <v>-1.5001500150015003E-3</v>
      </c>
    </row>
    <row r="457" spans="1:8" s="32" customFormat="1" x14ac:dyDescent="0.2">
      <c r="A457" s="39"/>
      <c r="B457" s="55" t="s">
        <v>290</v>
      </c>
      <c r="C457" s="56">
        <v>23</v>
      </c>
      <c r="D457" s="54">
        <v>5</v>
      </c>
      <c r="E457" s="57">
        <f t="shared" si="147"/>
        <v>6.2733546081880913E-4</v>
      </c>
      <c r="F457" s="57">
        <f t="shared" si="148"/>
        <v>1.2935271899415325E-4</v>
      </c>
      <c r="G457" s="57">
        <f t="shared" si="149"/>
        <v>-0.78260869565217395</v>
      </c>
      <c r="H457" s="50">
        <f t="shared" si="150"/>
        <v>-4.9095818672776367E-4</v>
      </c>
    </row>
    <row r="458" spans="1:8" s="32" customFormat="1" x14ac:dyDescent="0.2">
      <c r="A458" s="39"/>
      <c r="B458" s="55" t="s">
        <v>291</v>
      </c>
      <c r="C458" s="56">
        <v>27</v>
      </c>
      <c r="D458" s="54">
        <v>17</v>
      </c>
      <c r="E458" s="57">
        <f t="shared" si="147"/>
        <v>7.3643728009164557E-4</v>
      </c>
      <c r="F458" s="57">
        <f t="shared" si="148"/>
        <v>4.3979924458012107E-4</v>
      </c>
      <c r="G458" s="57">
        <f t="shared" si="149"/>
        <v>-0.37037037037037035</v>
      </c>
      <c r="H458" s="50">
        <f t="shared" si="150"/>
        <v>-2.7275454818209092E-4</v>
      </c>
    </row>
    <row r="459" spans="1:8" s="32" customFormat="1" x14ac:dyDescent="0.2">
      <c r="A459" s="39"/>
      <c r="B459" s="55" t="s">
        <v>104</v>
      </c>
      <c r="C459" s="56">
        <v>2</v>
      </c>
      <c r="D459" s="54">
        <v>12</v>
      </c>
      <c r="E459" s="57">
        <f t="shared" si="147"/>
        <v>5.4550909636418189E-5</v>
      </c>
      <c r="F459" s="57">
        <f t="shared" si="148"/>
        <v>3.1044652558596784E-4</v>
      </c>
      <c r="G459" s="57">
        <f t="shared" si="149"/>
        <v>5</v>
      </c>
      <c r="H459" s="50">
        <f t="shared" si="150"/>
        <v>2.7275454818209092E-4</v>
      </c>
    </row>
    <row r="460" spans="1:8" s="32" customFormat="1" x14ac:dyDescent="0.2">
      <c r="A460" s="39"/>
      <c r="B460" s="55" t="s">
        <v>292</v>
      </c>
      <c r="C460" s="56">
        <v>7</v>
      </c>
      <c r="D460" s="54">
        <v>2</v>
      </c>
      <c r="E460" s="57">
        <f t="shared" si="147"/>
        <v>1.9092818372746365E-4</v>
      </c>
      <c r="F460" s="57">
        <f t="shared" si="148"/>
        <v>5.17410875976613E-5</v>
      </c>
      <c r="G460" s="57">
        <f t="shared" si="149"/>
        <v>-0.7142857142857143</v>
      </c>
      <c r="H460" s="50">
        <f t="shared" si="150"/>
        <v>-1.3637727409104546E-4</v>
      </c>
    </row>
    <row r="461" spans="1:8" s="32" customFormat="1" x14ac:dyDescent="0.2">
      <c r="A461" s="39"/>
      <c r="B461" s="55" t="s">
        <v>293</v>
      </c>
      <c r="C461" s="56">
        <v>23</v>
      </c>
      <c r="D461" s="54">
        <v>108</v>
      </c>
      <c r="E461" s="57">
        <f t="shared" si="147"/>
        <v>6.2733546081880913E-4</v>
      </c>
      <c r="F461" s="57">
        <f t="shared" si="148"/>
        <v>2.7940187302737105E-3</v>
      </c>
      <c r="G461" s="57">
        <f t="shared" si="149"/>
        <v>3.6956521739130435</v>
      </c>
      <c r="H461" s="50">
        <f t="shared" si="150"/>
        <v>2.3184136595477728E-3</v>
      </c>
    </row>
    <row r="462" spans="1:8" s="32" customFormat="1" x14ac:dyDescent="0.2">
      <c r="A462" s="39"/>
      <c r="B462" s="55" t="s">
        <v>518</v>
      </c>
      <c r="C462" s="56">
        <v>200</v>
      </c>
      <c r="D462" s="54">
        <v>140</v>
      </c>
      <c r="E462" s="57">
        <f t="shared" si="147"/>
        <v>5.4550909636418184E-3</v>
      </c>
      <c r="F462" s="57">
        <f t="shared" si="148"/>
        <v>3.621876131836291E-3</v>
      </c>
      <c r="G462" s="57">
        <f t="shared" si="149"/>
        <v>-0.3</v>
      </c>
      <c r="H462" s="50">
        <f t="shared" si="150"/>
        <v>-1.6365272890925455E-3</v>
      </c>
    </row>
    <row r="463" spans="1:8" s="32" customFormat="1" x14ac:dyDescent="0.2">
      <c r="A463" s="39"/>
      <c r="B463" s="55" t="s">
        <v>294</v>
      </c>
      <c r="C463" s="56">
        <v>1</v>
      </c>
      <c r="D463" s="54">
        <v>1</v>
      </c>
      <c r="E463" s="57">
        <f t="shared" si="147"/>
        <v>2.7275454818209095E-5</v>
      </c>
      <c r="F463" s="57">
        <f t="shared" si="148"/>
        <v>2.587054379883065E-5</v>
      </c>
      <c r="G463" s="57">
        <f t="shared" si="149"/>
        <v>0</v>
      </c>
      <c r="H463" s="50">
        <f t="shared" si="150"/>
        <v>0</v>
      </c>
    </row>
    <row r="464" spans="1:8" s="32" customFormat="1" x14ac:dyDescent="0.2">
      <c r="A464" s="39"/>
      <c r="B464" s="55" t="s">
        <v>295</v>
      </c>
      <c r="C464" s="56">
        <v>2</v>
      </c>
      <c r="D464" s="54">
        <v>0</v>
      </c>
      <c r="E464" s="57">
        <f t="shared" si="147"/>
        <v>5.4550909636418189E-5</v>
      </c>
      <c r="F464" s="57" t="str">
        <f t="shared" si="148"/>
        <v/>
      </c>
      <c r="G464" s="57" t="str">
        <f t="shared" si="149"/>
        <v>0</v>
      </c>
      <c r="H464" s="50">
        <f t="shared" si="150"/>
        <v>0</v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1</v>
      </c>
      <c r="E467" s="57" t="str">
        <f t="shared" si="147"/>
        <v/>
      </c>
      <c r="F467" s="57">
        <f t="shared" si="148"/>
        <v>2.587054379883065E-5</v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16</v>
      </c>
      <c r="D470" s="54">
        <v>37</v>
      </c>
      <c r="E470" s="57">
        <f t="shared" si="147"/>
        <v>4.3640727709134551E-4</v>
      </c>
      <c r="F470" s="57">
        <f t="shared" si="148"/>
        <v>9.5721012055673409E-4</v>
      </c>
      <c r="G470" s="57">
        <f t="shared" si="149"/>
        <v>1.3125</v>
      </c>
      <c r="H470" s="50">
        <f t="shared" si="150"/>
        <v>5.7278455118239097E-4</v>
      </c>
    </row>
    <row r="471" spans="1:8" s="32" customFormat="1" ht="24" x14ac:dyDescent="0.2">
      <c r="A471" s="39"/>
      <c r="B471" s="55" t="s">
        <v>300</v>
      </c>
      <c r="C471" s="56">
        <v>22</v>
      </c>
      <c r="D471" s="54">
        <v>22</v>
      </c>
      <c r="E471" s="57">
        <f t="shared" si="147"/>
        <v>6.0006000600060011E-4</v>
      </c>
      <c r="F471" s="57">
        <f t="shared" si="148"/>
        <v>5.6915196357427435E-4</v>
      </c>
      <c r="G471" s="57">
        <f t="shared" si="149"/>
        <v>0</v>
      </c>
      <c r="H471" s="50">
        <f t="shared" si="150"/>
        <v>0</v>
      </c>
    </row>
    <row r="472" spans="1:8" s="32" customFormat="1" x14ac:dyDescent="0.2">
      <c r="A472" s="39"/>
      <c r="B472" s="55" t="s">
        <v>126</v>
      </c>
      <c r="C472" s="56">
        <v>7</v>
      </c>
      <c r="D472" s="54">
        <v>2</v>
      </c>
      <c r="E472" s="57">
        <f t="shared" si="147"/>
        <v>1.9092818372746365E-4</v>
      </c>
      <c r="F472" s="57">
        <f t="shared" si="148"/>
        <v>5.17410875976613E-5</v>
      </c>
      <c r="G472" s="57">
        <f t="shared" si="149"/>
        <v>-0.7142857142857143</v>
      </c>
      <c r="H472" s="50">
        <f t="shared" si="150"/>
        <v>-1.3637727409104546E-4</v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12</v>
      </c>
      <c r="E473" s="57" t="str">
        <f t="shared" si="147"/>
        <v/>
      </c>
      <c r="F473" s="57">
        <f t="shared" si="148"/>
        <v>3.1044652558596784E-4</v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2</v>
      </c>
      <c r="D478" s="54">
        <v>1</v>
      </c>
      <c r="E478" s="57">
        <f t="shared" si="167"/>
        <v>5.4550909636418189E-5</v>
      </c>
      <c r="F478" s="57">
        <f t="shared" si="168"/>
        <v>2.587054379883065E-5</v>
      </c>
      <c r="G478" s="57">
        <f t="shared" si="169"/>
        <v>-0.5</v>
      </c>
      <c r="H478" s="50">
        <f t="shared" si="170"/>
        <v>-2.7275454818209095E-5</v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1</v>
      </c>
      <c r="D480" s="54">
        <v>2</v>
      </c>
      <c r="E480" s="57">
        <f t="shared" si="167"/>
        <v>2.7275454818209095E-5</v>
      </c>
      <c r="F480" s="57">
        <f t="shared" si="168"/>
        <v>5.17410875976613E-5</v>
      </c>
      <c r="G480" s="57">
        <f t="shared" si="169"/>
        <v>1</v>
      </c>
      <c r="H480" s="50">
        <f t="shared" si="170"/>
        <v>2.7275454818209095E-5</v>
      </c>
    </row>
    <row r="481" spans="1:8" s="32" customFormat="1" x14ac:dyDescent="0.2">
      <c r="A481" s="39"/>
      <c r="B481" s="55" t="s">
        <v>132</v>
      </c>
      <c r="C481" s="56">
        <v>25</v>
      </c>
      <c r="D481" s="54">
        <v>4</v>
      </c>
      <c r="E481" s="57">
        <f t="shared" si="167"/>
        <v>6.818863704552273E-4</v>
      </c>
      <c r="F481" s="57">
        <f t="shared" si="168"/>
        <v>1.034821751953226E-4</v>
      </c>
      <c r="G481" s="57">
        <f t="shared" si="169"/>
        <v>-0.84</v>
      </c>
      <c r="H481" s="50">
        <f t="shared" si="170"/>
        <v>-5.7278455118239086E-4</v>
      </c>
    </row>
    <row r="482" spans="1:8" s="32" customFormat="1" x14ac:dyDescent="0.2">
      <c r="A482" s="39"/>
      <c r="B482" s="55" t="s">
        <v>520</v>
      </c>
      <c r="C482" s="56">
        <v>499</v>
      </c>
      <c r="D482" s="54">
        <v>489</v>
      </c>
      <c r="E482" s="57">
        <f t="shared" si="167"/>
        <v>1.3610451954286338E-2</v>
      </c>
      <c r="F482" s="57">
        <f t="shared" si="168"/>
        <v>1.2650695917628189E-2</v>
      </c>
      <c r="G482" s="57">
        <f t="shared" si="169"/>
        <v>-2.004008016032064E-2</v>
      </c>
      <c r="H482" s="50">
        <f t="shared" si="170"/>
        <v>-2.7275454818209092E-4</v>
      </c>
    </row>
    <row r="483" spans="1:8" s="32" customFormat="1" x14ac:dyDescent="0.2">
      <c r="A483" s="39"/>
      <c r="B483" s="55" t="s">
        <v>125</v>
      </c>
      <c r="C483" s="56">
        <v>81</v>
      </c>
      <c r="D483" s="54">
        <v>69</v>
      </c>
      <c r="E483" s="57">
        <f t="shared" si="167"/>
        <v>2.2093118402749367E-3</v>
      </c>
      <c r="F483" s="57">
        <f t="shared" si="168"/>
        <v>1.785067522119315E-3</v>
      </c>
      <c r="G483" s="57">
        <f t="shared" si="169"/>
        <v>-0.14814814814814814</v>
      </c>
      <c r="H483" s="50">
        <f t="shared" si="170"/>
        <v>-3.2730545781850913E-4</v>
      </c>
    </row>
    <row r="484" spans="1:8" s="32" customFormat="1" ht="24" x14ac:dyDescent="0.2">
      <c r="A484" s="39"/>
      <c r="B484" s="55" t="s">
        <v>307</v>
      </c>
      <c r="C484" s="56">
        <v>32</v>
      </c>
      <c r="D484" s="54">
        <v>49</v>
      </c>
      <c r="E484" s="57">
        <f t="shared" si="167"/>
        <v>8.7281455418269102E-4</v>
      </c>
      <c r="F484" s="57">
        <f t="shared" si="168"/>
        <v>1.2676566461427019E-3</v>
      </c>
      <c r="G484" s="57">
        <f t="shared" si="169"/>
        <v>0.53125</v>
      </c>
      <c r="H484" s="50">
        <f t="shared" si="170"/>
        <v>4.6368273190955459E-4</v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20</v>
      </c>
      <c r="D486" s="54">
        <v>24</v>
      </c>
      <c r="E486" s="57">
        <f t="shared" si="167"/>
        <v>5.4550909636418184E-4</v>
      </c>
      <c r="F486" s="57">
        <f t="shared" si="168"/>
        <v>6.2089305117193569E-4</v>
      </c>
      <c r="G486" s="57">
        <f t="shared" si="169"/>
        <v>0.2</v>
      </c>
      <c r="H486" s="50">
        <f t="shared" si="170"/>
        <v>1.0910181927283638E-4</v>
      </c>
    </row>
    <row r="487" spans="1:8" s="32" customFormat="1" ht="24" x14ac:dyDescent="0.2">
      <c r="A487" s="39"/>
      <c r="B487" s="55" t="s">
        <v>309</v>
      </c>
      <c r="C487" s="56">
        <v>356</v>
      </c>
      <c r="D487" s="54">
        <v>47</v>
      </c>
      <c r="E487" s="57">
        <f t="shared" si="167"/>
        <v>9.7100619152824374E-3</v>
      </c>
      <c r="F487" s="57">
        <f t="shared" si="168"/>
        <v>1.2159155585450407E-3</v>
      </c>
      <c r="G487" s="57">
        <f t="shared" si="169"/>
        <v>-0.8679775280898876</v>
      </c>
      <c r="H487" s="50">
        <f t="shared" si="170"/>
        <v>-8.42811553882661E-3</v>
      </c>
    </row>
    <row r="488" spans="1:8" s="32" customFormat="1" x14ac:dyDescent="0.2">
      <c r="A488" s="39"/>
      <c r="B488" s="55" t="s">
        <v>119</v>
      </c>
      <c r="C488" s="56">
        <v>2</v>
      </c>
      <c r="D488" s="54">
        <v>0</v>
      </c>
      <c r="E488" s="57">
        <f t="shared" si="167"/>
        <v>5.4550909636418189E-5</v>
      </c>
      <c r="F488" s="57" t="str">
        <f t="shared" si="168"/>
        <v/>
      </c>
      <c r="G488" s="57" t="str">
        <f t="shared" si="169"/>
        <v>0</v>
      </c>
      <c r="H488" s="50">
        <f t="shared" si="170"/>
        <v>0</v>
      </c>
    </row>
    <row r="489" spans="1:8" s="32" customFormat="1" x14ac:dyDescent="0.2">
      <c r="A489" s="39"/>
      <c r="B489" s="55" t="s">
        <v>521</v>
      </c>
      <c r="C489" s="56">
        <v>131</v>
      </c>
      <c r="D489" s="54">
        <v>33</v>
      </c>
      <c r="E489" s="57">
        <f t="shared" si="167"/>
        <v>3.5730845811853913E-3</v>
      </c>
      <c r="F489" s="57">
        <f t="shared" si="168"/>
        <v>8.5372794536141153E-4</v>
      </c>
      <c r="G489" s="57">
        <f t="shared" si="169"/>
        <v>-0.74809160305343514</v>
      </c>
      <c r="H489" s="50">
        <f t="shared" si="170"/>
        <v>-2.6729945721844913E-3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3</v>
      </c>
      <c r="D492" s="54">
        <v>27</v>
      </c>
      <c r="E492" s="58">
        <f t="shared" si="167"/>
        <v>8.1826364454627284E-5</v>
      </c>
      <c r="F492" s="58">
        <f t="shared" si="168"/>
        <v>6.9850468256842763E-4</v>
      </c>
      <c r="G492" s="51">
        <f t="shared" si="169"/>
        <v>8</v>
      </c>
      <c r="H492" s="52">
        <f t="shared" si="170"/>
        <v>6.5461091563701827E-4</v>
      </c>
    </row>
    <row r="493" spans="1:8" x14ac:dyDescent="0.2">
      <c r="B493" s="53" t="s">
        <v>523</v>
      </c>
      <c r="C493" s="54">
        <v>0</v>
      </c>
      <c r="D493" s="54">
        <v>2</v>
      </c>
      <c r="E493" s="58" t="str">
        <f t="shared" si="167"/>
        <v/>
      </c>
      <c r="F493" s="58">
        <f t="shared" si="168"/>
        <v>5.17410875976613E-5</v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1</v>
      </c>
      <c r="D494" s="54">
        <v>0</v>
      </c>
      <c r="E494" s="58">
        <f t="shared" si="167"/>
        <v>2.7275454818209095E-5</v>
      </c>
      <c r="F494" s="58" t="str">
        <f t="shared" si="168"/>
        <v/>
      </c>
      <c r="G494" s="51" t="str">
        <f t="shared" si="169"/>
        <v>0</v>
      </c>
      <c r="H494" s="52">
        <f t="shared" si="170"/>
        <v>0</v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2</v>
      </c>
      <c r="D496" s="54">
        <v>35</v>
      </c>
      <c r="E496" s="58">
        <f t="shared" si="167"/>
        <v>5.4550909636418189E-5</v>
      </c>
      <c r="F496" s="58">
        <f t="shared" si="168"/>
        <v>9.0546903295907275E-4</v>
      </c>
      <c r="G496" s="51">
        <f t="shared" si="169"/>
        <v>16.5</v>
      </c>
      <c r="H496" s="52">
        <f t="shared" si="170"/>
        <v>9.0009000900090016E-4</v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2</v>
      </c>
      <c r="E498" s="58" t="str">
        <f t="shared" si="167"/>
        <v/>
      </c>
      <c r="F498" s="58">
        <f t="shared" si="168"/>
        <v>5.17410875976613E-5</v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4</v>
      </c>
      <c r="D500" s="54">
        <v>0</v>
      </c>
      <c r="E500" s="58">
        <f t="shared" si="167"/>
        <v>1.0910181927283638E-4</v>
      </c>
      <c r="F500" s="58" t="str">
        <f t="shared" si="168"/>
        <v/>
      </c>
      <c r="G500" s="51" t="str">
        <f t="shared" si="169"/>
        <v>0</v>
      </c>
      <c r="H500" s="52">
        <f t="shared" si="170"/>
        <v>0</v>
      </c>
    </row>
    <row r="501" spans="1:8" x14ac:dyDescent="0.2">
      <c r="B501" s="53" t="s">
        <v>122</v>
      </c>
      <c r="C501" s="54">
        <v>1</v>
      </c>
      <c r="D501" s="54">
        <v>1</v>
      </c>
      <c r="E501" s="58">
        <f t="shared" si="167"/>
        <v>2.7275454818209095E-5</v>
      </c>
      <c r="F501" s="58">
        <f t="shared" si="168"/>
        <v>2.587054379883065E-5</v>
      </c>
      <c r="G501" s="51">
        <f t="shared" si="169"/>
        <v>0</v>
      </c>
      <c r="H501" s="52">
        <f t="shared" si="170"/>
        <v>0</v>
      </c>
    </row>
    <row r="502" spans="1:8" x14ac:dyDescent="0.2">
      <c r="B502" s="53" t="s">
        <v>316</v>
      </c>
      <c r="C502" s="54">
        <v>0</v>
      </c>
      <c r="D502" s="54">
        <v>2</v>
      </c>
      <c r="E502" s="58" t="str">
        <f t="shared" si="167"/>
        <v/>
      </c>
      <c r="F502" s="58">
        <f t="shared" si="168"/>
        <v>5.17410875976613E-5</v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3</v>
      </c>
      <c r="D503" s="54">
        <v>2</v>
      </c>
      <c r="E503" s="58">
        <f t="shared" si="167"/>
        <v>8.1826364454627284E-5</v>
      </c>
      <c r="F503" s="58">
        <f t="shared" si="168"/>
        <v>5.17410875976613E-5</v>
      </c>
      <c r="G503" s="51">
        <f t="shared" si="169"/>
        <v>-0.33333333333333331</v>
      </c>
      <c r="H503" s="52">
        <f t="shared" si="170"/>
        <v>-2.7275454818209095E-5</v>
      </c>
    </row>
    <row r="504" spans="1:8" x14ac:dyDescent="0.2">
      <c r="B504" s="53" t="s">
        <v>131</v>
      </c>
      <c r="C504" s="54">
        <v>5</v>
      </c>
      <c r="D504" s="54">
        <v>3</v>
      </c>
      <c r="E504" s="58">
        <f t="shared" si="167"/>
        <v>1.3637727409104546E-4</v>
      </c>
      <c r="F504" s="58">
        <f t="shared" si="168"/>
        <v>7.7611631396491961E-5</v>
      </c>
      <c r="G504" s="51">
        <f t="shared" si="169"/>
        <v>-0.4</v>
      </c>
      <c r="H504" s="52">
        <f t="shared" si="170"/>
        <v>-5.4550909636418189E-5</v>
      </c>
    </row>
    <row r="505" spans="1:8" x14ac:dyDescent="0.2">
      <c r="B505" s="53" t="s">
        <v>524</v>
      </c>
      <c r="C505" s="54">
        <v>2</v>
      </c>
      <c r="D505" s="54">
        <v>1</v>
      </c>
      <c r="E505" s="58">
        <f t="shared" si="167"/>
        <v>5.4550909636418189E-5</v>
      </c>
      <c r="F505" s="58">
        <f t="shared" si="168"/>
        <v>2.587054379883065E-5</v>
      </c>
      <c r="G505" s="51">
        <f t="shared" si="169"/>
        <v>-0.5</v>
      </c>
      <c r="H505" s="52">
        <f t="shared" si="170"/>
        <v>-2.7275454818209095E-5</v>
      </c>
    </row>
    <row r="506" spans="1:8" s="32" customFormat="1" x14ac:dyDescent="0.2">
      <c r="A506" s="40"/>
      <c r="B506" s="55" t="s">
        <v>579</v>
      </c>
      <c r="C506" s="56">
        <v>192</v>
      </c>
      <c r="D506" s="54">
        <v>37</v>
      </c>
      <c r="E506" s="58">
        <f t="shared" ref="E506" si="171">+IF(C506=0,"",C506/C$333)</f>
        <v>5.2368873250961461E-3</v>
      </c>
      <c r="F506" s="58">
        <f t="shared" ref="F506" si="172">+IF(D506=0,"",D506/D$333)</f>
        <v>9.5721012055673409E-4</v>
      </c>
      <c r="G506" s="51">
        <f t="shared" ref="G506" si="173">+IF(OR(AND(D506=0),(C506=0)),"0",((D506-C506)/C506))</f>
        <v>-0.80729166666666663</v>
      </c>
      <c r="H506" s="52">
        <f t="shared" ref="H506" si="174">+IF(OR(AND(E506=""),(G506="")),"",E506*G506)</f>
        <v>-4.2276954968224097E-3</v>
      </c>
    </row>
    <row r="507" spans="1:8" x14ac:dyDescent="0.2">
      <c r="B507" s="53" t="s">
        <v>138</v>
      </c>
      <c r="C507" s="54">
        <v>344</v>
      </c>
      <c r="D507" s="54">
        <v>154</v>
      </c>
      <c r="E507" s="58">
        <f t="shared" ref="E507:E532" si="175">+IF(C507=0,"",C507/C$333)</f>
        <v>9.3827564574639286E-3</v>
      </c>
      <c r="F507" s="58">
        <f t="shared" ref="F507:F532" si="176">+IF(D507=0,"",D507/D$333)</f>
        <v>3.9840637450199202E-3</v>
      </c>
      <c r="G507" s="51">
        <f t="shared" si="169"/>
        <v>-0.55232558139534882</v>
      </c>
      <c r="H507" s="52">
        <f t="shared" si="170"/>
        <v>-5.1823364154597274E-3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1</v>
      </c>
      <c r="E508" s="58" t="str">
        <f t="shared" si="175"/>
        <v/>
      </c>
      <c r="F508" s="58">
        <f t="shared" si="176"/>
        <v>2.587054379883065E-5</v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88</v>
      </c>
      <c r="D510" s="54">
        <v>85</v>
      </c>
      <c r="E510" s="58">
        <f t="shared" si="175"/>
        <v>2.4002400240024004E-3</v>
      </c>
      <c r="F510" s="58">
        <f t="shared" si="176"/>
        <v>2.1989962229006055E-3</v>
      </c>
      <c r="G510" s="51">
        <f t="shared" si="169"/>
        <v>-3.4090909090909088E-2</v>
      </c>
      <c r="H510" s="52">
        <f t="shared" si="170"/>
        <v>-8.1826364454627284E-5</v>
      </c>
    </row>
    <row r="511" spans="1:8" x14ac:dyDescent="0.2">
      <c r="B511" s="53" t="s">
        <v>351</v>
      </c>
      <c r="C511" s="54">
        <v>43</v>
      </c>
      <c r="D511" s="54">
        <v>33</v>
      </c>
      <c r="E511" s="58">
        <f t="shared" si="175"/>
        <v>1.1728445571829911E-3</v>
      </c>
      <c r="F511" s="58">
        <f t="shared" si="176"/>
        <v>8.5372794536141153E-4</v>
      </c>
      <c r="G511" s="51">
        <f t="shared" si="169"/>
        <v>-0.23255813953488372</v>
      </c>
      <c r="H511" s="52">
        <f t="shared" si="170"/>
        <v>-2.7275454818209092E-4</v>
      </c>
    </row>
    <row r="512" spans="1:8" x14ac:dyDescent="0.2">
      <c r="B512" s="53" t="s">
        <v>526</v>
      </c>
      <c r="C512" s="54">
        <v>0</v>
      </c>
      <c r="D512" s="54">
        <v>2</v>
      </c>
      <c r="E512" s="58" t="str">
        <f t="shared" si="175"/>
        <v/>
      </c>
      <c r="F512" s="58">
        <f t="shared" si="176"/>
        <v>5.17410875976613E-5</v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3</v>
      </c>
      <c r="D513" s="54">
        <v>3</v>
      </c>
      <c r="E513" s="58">
        <f t="shared" si="175"/>
        <v>8.1826364454627284E-5</v>
      </c>
      <c r="F513" s="58">
        <f t="shared" si="176"/>
        <v>7.7611631396491961E-5</v>
      </c>
      <c r="G513" s="51">
        <f t="shared" si="169"/>
        <v>0</v>
      </c>
      <c r="H513" s="52">
        <f t="shared" si="170"/>
        <v>0</v>
      </c>
    </row>
    <row r="514" spans="2:8" x14ac:dyDescent="0.2">
      <c r="B514" s="53" t="s">
        <v>352</v>
      </c>
      <c r="C514" s="54">
        <v>12</v>
      </c>
      <c r="D514" s="54">
        <v>3</v>
      </c>
      <c r="E514" s="58">
        <f t="shared" si="175"/>
        <v>3.2730545781850913E-4</v>
      </c>
      <c r="F514" s="58">
        <f t="shared" si="176"/>
        <v>7.7611631396491961E-5</v>
      </c>
      <c r="G514" s="51">
        <f t="shared" si="169"/>
        <v>-0.75</v>
      </c>
      <c r="H514" s="52">
        <f t="shared" si="170"/>
        <v>-2.4547909336388184E-4</v>
      </c>
    </row>
    <row r="515" spans="2:8" x14ac:dyDescent="0.2">
      <c r="B515" s="53" t="s">
        <v>144</v>
      </c>
      <c r="C515" s="54">
        <v>0</v>
      </c>
      <c r="D515" s="54">
        <v>2</v>
      </c>
      <c r="E515" s="58" t="str">
        <f t="shared" si="175"/>
        <v/>
      </c>
      <c r="F515" s="58">
        <f t="shared" si="176"/>
        <v>5.17410875976613E-5</v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2</v>
      </c>
      <c r="D516" s="54">
        <v>3</v>
      </c>
      <c r="E516" s="58">
        <f t="shared" si="175"/>
        <v>5.4550909636418189E-5</v>
      </c>
      <c r="F516" s="58">
        <f t="shared" si="176"/>
        <v>7.7611631396491961E-5</v>
      </c>
      <c r="G516" s="51">
        <f t="shared" si="169"/>
        <v>0.5</v>
      </c>
      <c r="H516" s="52">
        <f t="shared" si="170"/>
        <v>2.7275454818209095E-5</v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1</v>
      </c>
      <c r="E518" s="58" t="str">
        <f t="shared" si="175"/>
        <v/>
      </c>
      <c r="F518" s="58">
        <f t="shared" si="176"/>
        <v>2.587054379883065E-5</v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690</v>
      </c>
      <c r="D520" s="54">
        <v>321</v>
      </c>
      <c r="E520" s="58">
        <f t="shared" si="175"/>
        <v>1.8820063824564276E-2</v>
      </c>
      <c r="F520" s="58">
        <f t="shared" si="176"/>
        <v>8.3044445594246397E-3</v>
      </c>
      <c r="G520" s="51">
        <f t="shared" si="169"/>
        <v>-0.5347826086956522</v>
      </c>
      <c r="H520" s="52">
        <f t="shared" si="170"/>
        <v>-1.0064642827919157E-2</v>
      </c>
    </row>
    <row r="521" spans="2:8" x14ac:dyDescent="0.2">
      <c r="B521" s="53" t="s">
        <v>320</v>
      </c>
      <c r="C521" s="54">
        <v>11</v>
      </c>
      <c r="D521" s="54">
        <v>0</v>
      </c>
      <c r="E521" s="58">
        <f t="shared" si="175"/>
        <v>3.0003000300030005E-4</v>
      </c>
      <c r="F521" s="58" t="str">
        <f t="shared" si="176"/>
        <v/>
      </c>
      <c r="G521" s="51" t="str">
        <f t="shared" si="169"/>
        <v>0</v>
      </c>
      <c r="H521" s="52">
        <f t="shared" si="170"/>
        <v>0</v>
      </c>
    </row>
    <row r="522" spans="2:8" x14ac:dyDescent="0.2">
      <c r="B522" s="53" t="s">
        <v>321</v>
      </c>
      <c r="C522" s="54">
        <v>2</v>
      </c>
      <c r="D522" s="54">
        <v>14</v>
      </c>
      <c r="E522" s="58">
        <f t="shared" si="175"/>
        <v>5.4550909636418189E-5</v>
      </c>
      <c r="F522" s="58">
        <f t="shared" si="176"/>
        <v>3.6218761318362912E-4</v>
      </c>
      <c r="G522" s="51">
        <f t="shared" si="169"/>
        <v>6</v>
      </c>
      <c r="H522" s="52">
        <f t="shared" si="170"/>
        <v>3.2730545781850913E-4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3</v>
      </c>
      <c r="D525" s="54">
        <v>10</v>
      </c>
      <c r="E525" s="58">
        <f t="shared" si="175"/>
        <v>8.1826364454627284E-5</v>
      </c>
      <c r="F525" s="58">
        <f t="shared" si="176"/>
        <v>2.5870543798830651E-4</v>
      </c>
      <c r="G525" s="51">
        <f t="shared" si="169"/>
        <v>2.3333333333333335</v>
      </c>
      <c r="H525" s="52">
        <f t="shared" si="170"/>
        <v>1.9092818372746368E-4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1</v>
      </c>
      <c r="E527" s="58" t="str">
        <f t="shared" si="175"/>
        <v/>
      </c>
      <c r="F527" s="58">
        <f t="shared" si="176"/>
        <v>2.587054379883065E-5</v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79</v>
      </c>
      <c r="D530" s="54">
        <v>146</v>
      </c>
      <c r="E530" s="58">
        <f t="shared" si="175"/>
        <v>2.1547609306385184E-3</v>
      </c>
      <c r="F530" s="58">
        <f t="shared" si="176"/>
        <v>3.7770993946292749E-3</v>
      </c>
      <c r="G530" s="51">
        <f t="shared" si="169"/>
        <v>0.84810126582278478</v>
      </c>
      <c r="H530" s="52">
        <f t="shared" si="170"/>
        <v>1.8274554728200092E-3</v>
      </c>
    </row>
    <row r="531" spans="1:8" x14ac:dyDescent="0.2">
      <c r="B531" s="53" t="s">
        <v>145</v>
      </c>
      <c r="C531" s="54">
        <v>266</v>
      </c>
      <c r="D531" s="54">
        <v>25</v>
      </c>
      <c r="E531" s="58">
        <f t="shared" si="175"/>
        <v>7.2552709816436191E-3</v>
      </c>
      <c r="F531" s="58">
        <f t="shared" si="176"/>
        <v>6.467635949707663E-4</v>
      </c>
      <c r="G531" s="51">
        <f t="shared" si="169"/>
        <v>-0.90601503759398494</v>
      </c>
      <c r="H531" s="52">
        <f t="shared" si="170"/>
        <v>-6.5733846111883914E-3</v>
      </c>
    </row>
    <row r="532" spans="1:8" x14ac:dyDescent="0.2">
      <c r="B532" s="53" t="s">
        <v>326</v>
      </c>
      <c r="C532" s="54">
        <v>194</v>
      </c>
      <c r="D532" s="54">
        <v>214</v>
      </c>
      <c r="E532" s="58">
        <f t="shared" si="175"/>
        <v>5.291438234732564E-3</v>
      </c>
      <c r="F532" s="58">
        <f t="shared" si="176"/>
        <v>5.5362963729497592E-3</v>
      </c>
      <c r="G532" s="51">
        <f t="shared" si="169"/>
        <v>0.10309278350515463</v>
      </c>
      <c r="H532" s="52">
        <f t="shared" si="170"/>
        <v>5.4550909636418184E-4</v>
      </c>
    </row>
    <row r="533" spans="1:8" s="32" customFormat="1" x14ac:dyDescent="0.2">
      <c r="A533" s="40"/>
      <c r="B533" s="55" t="s">
        <v>575</v>
      </c>
      <c r="C533" s="56">
        <v>8</v>
      </c>
      <c r="D533" s="54">
        <v>6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11</v>
      </c>
      <c r="D537" s="54">
        <v>99</v>
      </c>
      <c r="E537" s="58">
        <f t="shared" si="177"/>
        <v>3.0003000300030005E-4</v>
      </c>
      <c r="F537" s="58">
        <f t="shared" si="178"/>
        <v>2.5611838360842347E-3</v>
      </c>
      <c r="G537" s="51">
        <f t="shared" si="179"/>
        <v>8</v>
      </c>
      <c r="H537" s="52">
        <f t="shared" si="180"/>
        <v>2.4002400240024004E-3</v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655</v>
      </c>
      <c r="D539" s="54">
        <v>68</v>
      </c>
      <c r="E539" s="58">
        <f t="shared" si="177"/>
        <v>1.7865422905926957E-2</v>
      </c>
      <c r="F539" s="58">
        <f t="shared" si="178"/>
        <v>1.7591969783204843E-3</v>
      </c>
      <c r="G539" s="51">
        <f t="shared" si="179"/>
        <v>-0.89618320610687019</v>
      </c>
      <c r="H539" s="52">
        <f t="shared" si="180"/>
        <v>-1.6010691978288739E-2</v>
      </c>
    </row>
    <row r="540" spans="1:8" x14ac:dyDescent="0.2">
      <c r="B540" s="53" t="s">
        <v>529</v>
      </c>
      <c r="C540" s="54">
        <v>0</v>
      </c>
      <c r="D540" s="54">
        <v>1</v>
      </c>
      <c r="E540" s="58" t="str">
        <f t="shared" si="177"/>
        <v/>
      </c>
      <c r="F540" s="58">
        <f t="shared" si="178"/>
        <v>2.587054379883065E-5</v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34</v>
      </c>
      <c r="D541" s="54">
        <v>47</v>
      </c>
      <c r="E541" s="58">
        <f t="shared" si="177"/>
        <v>9.2736546381910919E-4</v>
      </c>
      <c r="F541" s="58">
        <f t="shared" si="178"/>
        <v>1.2159155585450407E-3</v>
      </c>
      <c r="G541" s="51">
        <f t="shared" si="179"/>
        <v>0.38235294117647056</v>
      </c>
      <c r="H541" s="52">
        <f t="shared" si="180"/>
        <v>3.5458091263671822E-4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2</v>
      </c>
      <c r="D543" s="54">
        <v>7</v>
      </c>
      <c r="E543" s="58">
        <f t="shared" si="177"/>
        <v>5.4550909636418189E-5</v>
      </c>
      <c r="F543" s="58">
        <f t="shared" si="178"/>
        <v>1.8109380659181456E-4</v>
      </c>
      <c r="G543" s="51">
        <f t="shared" si="179"/>
        <v>2.5</v>
      </c>
      <c r="H543" s="52">
        <f t="shared" si="180"/>
        <v>1.3637727409104546E-4</v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6</v>
      </c>
      <c r="E545" s="58" t="str">
        <f t="shared" si="177"/>
        <v/>
      </c>
      <c r="F545" s="58">
        <f t="shared" si="178"/>
        <v>1.5522326279298392E-4</v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1</v>
      </c>
      <c r="D546" s="24">
        <v>2</v>
      </c>
      <c r="E546" s="58">
        <f t="shared" si="177"/>
        <v>2.7275454818209095E-5</v>
      </c>
      <c r="F546" s="58">
        <f t="shared" si="178"/>
        <v>5.17410875976613E-5</v>
      </c>
      <c r="G546" s="51">
        <f t="shared" si="179"/>
        <v>1</v>
      </c>
      <c r="H546" s="52">
        <f t="shared" si="180"/>
        <v>2.7275454818209095E-5</v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7"/>
      <c r="D548" s="17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8122</v>
      </c>
      <c r="D553" s="29">
        <f>SUM(D554:D579)</f>
        <v>7991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-1.6129032258064516E-2</v>
      </c>
      <c r="H553" s="31">
        <f>+IF(OR(AND(E553=""),(G553="")),"",E553*G553)</f>
        <v>-1.6129032258064516E-2</v>
      </c>
    </row>
    <row r="554" spans="1:8" x14ac:dyDescent="0.2">
      <c r="B554" s="53" t="s">
        <v>334</v>
      </c>
      <c r="C554" s="54">
        <v>5</v>
      </c>
      <c r="D554" s="54">
        <v>85</v>
      </c>
      <c r="E554" s="58">
        <f t="shared" si="181"/>
        <v>6.1561191824673729E-4</v>
      </c>
      <c r="F554" s="58">
        <f t="shared" si="182"/>
        <v>1.0636966587410836E-2</v>
      </c>
      <c r="G554" s="51">
        <f>+IF(OR(AND(D554=0),(C554=0)),"0",((D554-C554)/C554))</f>
        <v>16</v>
      </c>
      <c r="H554" s="52">
        <f>+IF(OR(AND(E554=""),(G554="")),"",E554*G554)</f>
        <v>9.8497906919477966E-3</v>
      </c>
    </row>
    <row r="555" spans="1:8" x14ac:dyDescent="0.2">
      <c r="B555" s="53" t="s">
        <v>148</v>
      </c>
      <c r="C555" s="54">
        <v>317</v>
      </c>
      <c r="D555" s="54">
        <v>228</v>
      </c>
      <c r="E555" s="58">
        <f t="shared" si="181"/>
        <v>3.9029795616843145E-2</v>
      </c>
      <c r="F555" s="58">
        <f t="shared" si="182"/>
        <v>2.8532098610937303E-2</v>
      </c>
      <c r="G555" s="51">
        <f t="shared" ref="G555:G579" si="183">+IF(OR(AND(D555=0),(C555=0)),"0",((D555-C555)/C555))</f>
        <v>-0.28075709779179808</v>
      </c>
      <c r="H555" s="52">
        <f t="shared" ref="H555:H579" si="184">+IF(OR(AND(E555=""),(G555="")),"",E555*G555)</f>
        <v>-1.0957892144791924E-2</v>
      </c>
    </row>
    <row r="556" spans="1:8" x14ac:dyDescent="0.2">
      <c r="B556" s="53" t="s">
        <v>606</v>
      </c>
      <c r="C556" s="54">
        <v>1375</v>
      </c>
      <c r="D556" s="54">
        <v>1554</v>
      </c>
      <c r="E556" s="58">
        <f t="shared" si="181"/>
        <v>0.16929327751785275</v>
      </c>
      <c r="F556" s="58">
        <f t="shared" si="182"/>
        <v>0.19446877737454638</v>
      </c>
      <c r="G556" s="51">
        <f t="shared" si="183"/>
        <v>0.13018181818181818</v>
      </c>
      <c r="H556" s="52">
        <f t="shared" si="184"/>
        <v>2.2038906673233195E-2</v>
      </c>
    </row>
    <row r="557" spans="1:8" x14ac:dyDescent="0.2">
      <c r="B557" s="53" t="s">
        <v>335</v>
      </c>
      <c r="C557" s="54">
        <v>1622</v>
      </c>
      <c r="D557" s="54">
        <v>789</v>
      </c>
      <c r="E557" s="58">
        <f t="shared" si="181"/>
        <v>0.19970450627924158</v>
      </c>
      <c r="F557" s="58">
        <f t="shared" si="182"/>
        <v>9.873607808784883E-2</v>
      </c>
      <c r="G557" s="51">
        <f t="shared" si="183"/>
        <v>-0.51356350184956845</v>
      </c>
      <c r="H557" s="52">
        <f t="shared" si="184"/>
        <v>-0.10256094557990644</v>
      </c>
    </row>
    <row r="558" spans="1:8" x14ac:dyDescent="0.2">
      <c r="B558" s="53" t="s">
        <v>149</v>
      </c>
      <c r="C558" s="54">
        <v>45</v>
      </c>
      <c r="D558" s="54">
        <v>18</v>
      </c>
      <c r="E558" s="58">
        <f t="shared" si="181"/>
        <v>5.540507264220635E-3</v>
      </c>
      <c r="F558" s="58">
        <f t="shared" si="182"/>
        <v>2.2525341008634713E-3</v>
      </c>
      <c r="G558" s="51">
        <f t="shared" si="183"/>
        <v>-0.6</v>
      </c>
      <c r="H558" s="52">
        <f t="shared" si="184"/>
        <v>-3.324304358532381E-3</v>
      </c>
    </row>
    <row r="559" spans="1:8" x14ac:dyDescent="0.2">
      <c r="B559" s="53" t="s">
        <v>147</v>
      </c>
      <c r="C559" s="54">
        <v>40</v>
      </c>
      <c r="D559" s="54">
        <v>0</v>
      </c>
      <c r="E559" s="58">
        <f t="shared" si="181"/>
        <v>4.9248953459738983E-3</v>
      </c>
      <c r="F559" s="58" t="str">
        <f t="shared" si="182"/>
        <v/>
      </c>
      <c r="G559" s="51" t="str">
        <f t="shared" si="183"/>
        <v>0</v>
      </c>
      <c r="H559" s="52">
        <f t="shared" si="184"/>
        <v>0</v>
      </c>
    </row>
    <row r="560" spans="1:8" s="32" customFormat="1" x14ac:dyDescent="0.2">
      <c r="A560" s="39"/>
      <c r="B560" s="55" t="s">
        <v>150</v>
      </c>
      <c r="C560" s="56">
        <v>31</v>
      </c>
      <c r="D560" s="54">
        <v>6</v>
      </c>
      <c r="E560" s="57">
        <f t="shared" si="181"/>
        <v>3.8167938931297708E-3</v>
      </c>
      <c r="F560" s="57">
        <f t="shared" si="182"/>
        <v>7.5084470028782379E-4</v>
      </c>
      <c r="G560" s="57">
        <f t="shared" si="183"/>
        <v>-0.80645161290322576</v>
      </c>
      <c r="H560" s="50">
        <f t="shared" si="184"/>
        <v>-3.0780595912336859E-3</v>
      </c>
    </row>
    <row r="561" spans="1:8" s="32" customFormat="1" x14ac:dyDescent="0.2">
      <c r="A561" s="39"/>
      <c r="B561" s="55" t="s">
        <v>336</v>
      </c>
      <c r="C561" s="56">
        <v>93</v>
      </c>
      <c r="D561" s="54">
        <v>39</v>
      </c>
      <c r="E561" s="57">
        <f t="shared" si="181"/>
        <v>1.1450381679389313E-2</v>
      </c>
      <c r="F561" s="57">
        <f t="shared" si="182"/>
        <v>4.8804905518708549E-3</v>
      </c>
      <c r="G561" s="57">
        <f t="shared" si="183"/>
        <v>-0.58064516129032262</v>
      </c>
      <c r="H561" s="50">
        <f t="shared" si="184"/>
        <v>-6.6486087170647629E-3</v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11</v>
      </c>
      <c r="E562" s="57" t="str">
        <f t="shared" si="181"/>
        <v/>
      </c>
      <c r="F562" s="57">
        <f t="shared" si="182"/>
        <v>1.3765486171943436E-3</v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56</v>
      </c>
      <c r="D563" s="54">
        <v>249</v>
      </c>
      <c r="E563" s="57">
        <f t="shared" si="181"/>
        <v>6.8948534843634576E-3</v>
      </c>
      <c r="F563" s="57">
        <f t="shared" si="182"/>
        <v>3.1160055061944688E-2</v>
      </c>
      <c r="G563" s="57">
        <f t="shared" si="183"/>
        <v>3.4464285714285716</v>
      </c>
      <c r="H563" s="50">
        <f t="shared" si="184"/>
        <v>2.376262004432406E-2</v>
      </c>
    </row>
    <row r="564" spans="1:8" s="32" customFormat="1" x14ac:dyDescent="0.2">
      <c r="A564" s="40"/>
      <c r="B564" s="55" t="s">
        <v>567</v>
      </c>
      <c r="C564" s="56">
        <v>95</v>
      </c>
      <c r="D564" s="54">
        <v>85</v>
      </c>
      <c r="E564" s="57">
        <f t="shared" ref="E564:E565" si="185">+IF(C564=0,"",C564/C$553)</f>
        <v>1.1696626446688008E-2</v>
      </c>
      <c r="F564" s="57">
        <f t="shared" ref="F564:F565" si="186">+IF(D564=0,"",D564/D$553)</f>
        <v>1.0636966587410836E-2</v>
      </c>
      <c r="G564" s="57">
        <f t="shared" ref="G564:G565" si="187">+IF(OR(AND(D564=0),(C564=0)),"0",((D564-C564)/C564))</f>
        <v>-0.10526315789473684</v>
      </c>
      <c r="H564" s="50">
        <f t="shared" ref="H564:H565" si="188">+IF(OR(AND(E564=""),(G564="")),"",E564*G564)</f>
        <v>-1.2312238364934744E-3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1</v>
      </c>
      <c r="D566" s="54">
        <v>0</v>
      </c>
      <c r="E566" s="57">
        <f t="shared" ref="E566:E579" si="189">+IF(C566=0,"",C566/C$553)</f>
        <v>1.2312238364934746E-4</v>
      </c>
      <c r="F566" s="57" t="str">
        <f t="shared" ref="F566:F579" si="190">+IF(D566=0,"",D566/D$553)</f>
        <v/>
      </c>
      <c r="G566" s="57" t="str">
        <f t="shared" si="183"/>
        <v>0</v>
      </c>
      <c r="H566" s="50">
        <f t="shared" si="184"/>
        <v>0</v>
      </c>
    </row>
    <row r="567" spans="1:8" s="32" customFormat="1" x14ac:dyDescent="0.2">
      <c r="A567" s="39"/>
      <c r="B567" s="55" t="s">
        <v>339</v>
      </c>
      <c r="C567" s="56">
        <v>47</v>
      </c>
      <c r="D567" s="54">
        <v>4</v>
      </c>
      <c r="E567" s="57">
        <f t="shared" si="189"/>
        <v>5.7867520315193306E-3</v>
      </c>
      <c r="F567" s="57">
        <f t="shared" si="190"/>
        <v>5.0056313352521583E-4</v>
      </c>
      <c r="G567" s="57">
        <f t="shared" si="183"/>
        <v>-0.91489361702127658</v>
      </c>
      <c r="H567" s="50">
        <f t="shared" si="184"/>
        <v>-5.2942624969219403E-3</v>
      </c>
    </row>
    <row r="568" spans="1:8" s="32" customFormat="1" x14ac:dyDescent="0.2">
      <c r="A568" s="39"/>
      <c r="B568" s="55" t="s">
        <v>151</v>
      </c>
      <c r="C568" s="56">
        <v>0</v>
      </c>
      <c r="D568" s="54">
        <v>4</v>
      </c>
      <c r="E568" s="57" t="str">
        <f t="shared" si="189"/>
        <v/>
      </c>
      <c r="F568" s="57">
        <f t="shared" si="190"/>
        <v>5.0056313352521583E-4</v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9"/>
      <c r="B569" s="55" t="s">
        <v>152</v>
      </c>
      <c r="C569" s="56">
        <v>5</v>
      </c>
      <c r="D569" s="54">
        <v>8</v>
      </c>
      <c r="E569" s="57">
        <f t="shared" si="189"/>
        <v>6.1561191824673729E-4</v>
      </c>
      <c r="F569" s="57">
        <f t="shared" si="190"/>
        <v>1.0011262670504317E-3</v>
      </c>
      <c r="G569" s="57">
        <f t="shared" si="183"/>
        <v>0.6</v>
      </c>
      <c r="H569" s="50">
        <f t="shared" si="184"/>
        <v>3.6936715094804237E-4</v>
      </c>
    </row>
    <row r="570" spans="1:8" s="32" customFormat="1" x14ac:dyDescent="0.2">
      <c r="A570" s="39"/>
      <c r="B570" s="55" t="s">
        <v>340</v>
      </c>
      <c r="C570" s="56">
        <v>155</v>
      </c>
      <c r="D570" s="54">
        <v>190</v>
      </c>
      <c r="E570" s="57">
        <f t="shared" si="189"/>
        <v>1.9083969465648856E-2</v>
      </c>
      <c r="F570" s="57">
        <f t="shared" si="190"/>
        <v>2.3776748842447754E-2</v>
      </c>
      <c r="G570" s="57">
        <f t="shared" si="183"/>
        <v>0.22580645161290322</v>
      </c>
      <c r="H570" s="50">
        <f t="shared" si="184"/>
        <v>4.3092834277271607E-3</v>
      </c>
    </row>
    <row r="571" spans="1:8" x14ac:dyDescent="0.2">
      <c r="B571" s="53" t="s">
        <v>153</v>
      </c>
      <c r="C571" s="54">
        <v>1258</v>
      </c>
      <c r="D571" s="54">
        <v>1802</v>
      </c>
      <c r="E571" s="58">
        <f t="shared" si="189"/>
        <v>0.15488795863087909</v>
      </c>
      <c r="F571" s="58">
        <f t="shared" si="190"/>
        <v>0.22550369165310974</v>
      </c>
      <c r="G571" s="51">
        <f t="shared" si="183"/>
        <v>0.43243243243243246</v>
      </c>
      <c r="H571" s="52">
        <f t="shared" si="184"/>
        <v>6.6978576705245013E-2</v>
      </c>
    </row>
    <row r="572" spans="1:8" x14ac:dyDescent="0.2">
      <c r="B572" s="53" t="s">
        <v>341</v>
      </c>
      <c r="C572" s="54">
        <v>0</v>
      </c>
      <c r="D572" s="54">
        <v>2</v>
      </c>
      <c r="E572" s="58" t="str">
        <f t="shared" si="189"/>
        <v/>
      </c>
      <c r="F572" s="58">
        <f t="shared" si="190"/>
        <v>2.5028156676260791E-4</v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100</v>
      </c>
      <c r="D573" s="54">
        <v>30</v>
      </c>
      <c r="E573" s="58">
        <f t="shared" si="189"/>
        <v>1.2312238364934745E-2</v>
      </c>
      <c r="F573" s="58">
        <f t="shared" si="190"/>
        <v>3.7542235014391191E-3</v>
      </c>
      <c r="G573" s="51">
        <f t="shared" si="183"/>
        <v>-0.7</v>
      </c>
      <c r="H573" s="52">
        <f t="shared" si="184"/>
        <v>-8.6185668554543213E-3</v>
      </c>
    </row>
    <row r="574" spans="1:8" x14ac:dyDescent="0.2">
      <c r="B574" s="53" t="s">
        <v>155</v>
      </c>
      <c r="C574" s="54">
        <v>35</v>
      </c>
      <c r="D574" s="54">
        <v>1</v>
      </c>
      <c r="E574" s="58">
        <f t="shared" si="189"/>
        <v>4.3092834277271607E-3</v>
      </c>
      <c r="F574" s="58">
        <f t="shared" si="190"/>
        <v>1.2514078338130396E-4</v>
      </c>
      <c r="G574" s="51">
        <f t="shared" si="183"/>
        <v>-0.97142857142857142</v>
      </c>
      <c r="H574" s="52">
        <f t="shared" si="184"/>
        <v>-4.1861610440778133E-3</v>
      </c>
    </row>
    <row r="575" spans="1:8" x14ac:dyDescent="0.2">
      <c r="B575" s="53" t="s">
        <v>342</v>
      </c>
      <c r="C575" s="54">
        <v>36</v>
      </c>
      <c r="D575" s="54">
        <v>38</v>
      </c>
      <c r="E575" s="58">
        <f t="shared" si="189"/>
        <v>4.432405811376508E-3</v>
      </c>
      <c r="F575" s="58">
        <f t="shared" si="190"/>
        <v>4.7553497684895505E-3</v>
      </c>
      <c r="G575" s="51">
        <f t="shared" si="183"/>
        <v>5.5555555555555552E-2</v>
      </c>
      <c r="H575" s="52">
        <f t="shared" si="184"/>
        <v>2.4624476729869486E-4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6</v>
      </c>
      <c r="D577" s="54">
        <v>14</v>
      </c>
      <c r="E577" s="58">
        <f t="shared" si="189"/>
        <v>7.3873430189608474E-4</v>
      </c>
      <c r="F577" s="58">
        <f t="shared" si="190"/>
        <v>1.7519709673382556E-3</v>
      </c>
      <c r="G577" s="51">
        <f t="shared" si="183"/>
        <v>1.3333333333333333</v>
      </c>
      <c r="H577" s="52">
        <f t="shared" si="184"/>
        <v>9.8497906919477966E-4</v>
      </c>
    </row>
    <row r="578" spans="2:8" x14ac:dyDescent="0.2">
      <c r="B578" s="62" t="s">
        <v>345</v>
      </c>
      <c r="C578" s="54">
        <v>83</v>
      </c>
      <c r="D578" s="54">
        <v>112</v>
      </c>
      <c r="E578" s="58">
        <f t="shared" si="189"/>
        <v>1.0219157842895838E-2</v>
      </c>
      <c r="F578" s="58">
        <f t="shared" si="190"/>
        <v>1.4015767738706044E-2</v>
      </c>
      <c r="G578" s="51">
        <f t="shared" si="183"/>
        <v>0.3493975903614458</v>
      </c>
      <c r="H578" s="52">
        <f t="shared" si="184"/>
        <v>3.5705491258310761E-3</v>
      </c>
    </row>
    <row r="579" spans="2:8" x14ac:dyDescent="0.2">
      <c r="B579" s="53" t="s">
        <v>533</v>
      </c>
      <c r="C579" s="54">
        <v>2717</v>
      </c>
      <c r="D579" s="54">
        <v>2722</v>
      </c>
      <c r="E579" s="58">
        <f t="shared" si="189"/>
        <v>0.33452351637527705</v>
      </c>
      <c r="F579" s="58">
        <f t="shared" si="190"/>
        <v>0.34063321236390942</v>
      </c>
      <c r="G579" s="51">
        <f t="shared" si="183"/>
        <v>1.8402649981597351E-3</v>
      </c>
      <c r="H579" s="52">
        <f t="shared" si="184"/>
        <v>6.1561191824673729E-4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404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361</v>
      </c>
      <c r="C8" s="28">
        <f>+C18+C73+C165+C333+C553</f>
        <v>4667</v>
      </c>
      <c r="D8" s="29">
        <f>+D18+D73+D165+D333+D553</f>
        <v>4014</v>
      </c>
      <c r="E8" s="30">
        <f>SUM(E9:E13)</f>
        <v>1</v>
      </c>
      <c r="F8" s="30">
        <f>SUM(F9:F13)</f>
        <v>1</v>
      </c>
      <c r="G8" s="30">
        <f>+(D8-C8)/C8</f>
        <v>-0.13991857724448253</v>
      </c>
      <c r="H8" s="31">
        <f>+E8*G8</f>
        <v>-0.13991857724448253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44</v>
      </c>
      <c r="D9" s="24">
        <f>+D18</f>
        <v>15</v>
      </c>
      <c r="E9" s="50">
        <f>C9/$C$8</f>
        <v>9.4278980072851938E-3</v>
      </c>
      <c r="F9" s="50">
        <f>D9/$D$8</f>
        <v>3.7369207772795215E-3</v>
      </c>
      <c r="G9" s="51">
        <f>+IF(OR(AND(D9=0),(C9=0)),"0",((D9-C9)/C9))</f>
        <v>-0.65909090909090906</v>
      </c>
      <c r="H9" s="52">
        <f>+IF(OR(AND(E9=""),(G9="")),"",E9*G9)</f>
        <v>-6.2138418684379686E-3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675</v>
      </c>
      <c r="D10" s="24">
        <f>+D73</f>
        <v>284</v>
      </c>
      <c r="E10" s="50">
        <f>C10/$C$8</f>
        <v>0.14463252624812514</v>
      </c>
      <c r="F10" s="50">
        <f>D10/$D$8</f>
        <v>7.0752366716492279E-2</v>
      </c>
      <c r="G10" s="51">
        <f>+IF(OR(AND(D10=0),(C10=0)),"0",((D10-C10)/C10))</f>
        <v>-0.57925925925925925</v>
      </c>
      <c r="H10" s="52">
        <f>+IF(OR(AND(E10=""),(G10="")),"",E10*G10)</f>
        <v>-8.3779730019284335E-2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526</v>
      </c>
      <c r="D11" s="24">
        <f>+D165</f>
        <v>443</v>
      </c>
      <c r="E11" s="50">
        <f>C11/$C$8</f>
        <v>0.11270623526890937</v>
      </c>
      <c r="F11" s="50">
        <f>D11/$D$8</f>
        <v>0.1103637269556552</v>
      </c>
      <c r="G11" s="51">
        <f>+IF(OR(AND(D11=0),(C11=0)),"0",((D11-C11)/C11))</f>
        <v>-0.15779467680608364</v>
      </c>
      <c r="H11" s="52">
        <f>+IF(OR(AND(E11=""),(G11="")),"",E11*G11)</f>
        <v>-1.7784443968287978E-2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2286</v>
      </c>
      <c r="D12" s="24">
        <f>+D333</f>
        <v>2020</v>
      </c>
      <c r="E12" s="50">
        <f>C12/$C$8</f>
        <v>0.48982215556031711</v>
      </c>
      <c r="F12" s="50">
        <f>D12/$D$8</f>
        <v>0.5032386646736422</v>
      </c>
      <c r="G12" s="51">
        <f>+IF(OR(AND(D12=0),(C12=0)),"0",((D12-C12)/C12))</f>
        <v>-0.1163604549431321</v>
      </c>
      <c r="H12" s="52">
        <f>+IF(OR(AND(E12=""),(G12="")),"",E12*G12)</f>
        <v>-5.699592886222412E-2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1136</v>
      </c>
      <c r="D13" s="24">
        <f>+D553</f>
        <v>1252</v>
      </c>
      <c r="E13" s="50">
        <f>C13/$C$8</f>
        <v>0.24341118491536318</v>
      </c>
      <c r="F13" s="50">
        <f>D13/$D$8</f>
        <v>0.31190832087693077</v>
      </c>
      <c r="G13" s="51">
        <f>+IF(OR(AND(D13=0),(C13=0)),"0",((D13-C13)/C13))</f>
        <v>0.10211267605633803</v>
      </c>
      <c r="H13" s="52">
        <f>+IF(OR(AND(E13=""),(G13="")),"",E13*G13)</f>
        <v>2.4855367473751874E-2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44</v>
      </c>
      <c r="D18" s="29">
        <f>SUM(D19:D67)</f>
        <v>15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-0.65909090909090906</v>
      </c>
      <c r="H18" s="31">
        <f>+IF(OR(AND(E18=""),(G18="")),"",E18*G18)</f>
        <v>-0.65909090909090906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1</v>
      </c>
      <c r="D26" s="54">
        <v>2</v>
      </c>
      <c r="E26" s="52">
        <f t="shared" si="0"/>
        <v>2.2727272727272728E-2</v>
      </c>
      <c r="F26" s="52">
        <f t="shared" si="1"/>
        <v>0.13333333333333333</v>
      </c>
      <c r="G26" s="51">
        <f t="shared" si="2"/>
        <v>1</v>
      </c>
      <c r="H26" s="52">
        <f t="shared" si="3"/>
        <v>2.2727272727272728E-2</v>
      </c>
    </row>
    <row r="27" spans="1:8" x14ac:dyDescent="0.2">
      <c r="B27" s="53" t="s">
        <v>582</v>
      </c>
      <c r="C27" s="54">
        <v>2</v>
      </c>
      <c r="D27" s="54">
        <v>0</v>
      </c>
      <c r="E27" s="52">
        <f t="shared" si="0"/>
        <v>4.5454545454545456E-2</v>
      </c>
      <c r="F27" s="52" t="str">
        <f t="shared" si="1"/>
        <v/>
      </c>
      <c r="G27" s="51" t="str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10</v>
      </c>
      <c r="D28" s="54">
        <v>4</v>
      </c>
      <c r="E28" s="52">
        <f t="shared" si="0"/>
        <v>0.22727272727272727</v>
      </c>
      <c r="F28" s="52">
        <f t="shared" si="1"/>
        <v>0.26666666666666666</v>
      </c>
      <c r="G28" s="51">
        <f t="shared" si="2"/>
        <v>-0.6</v>
      </c>
      <c r="H28" s="52">
        <f t="shared" si="3"/>
        <v>-0.13636363636363635</v>
      </c>
    </row>
    <row r="29" spans="1:8" x14ac:dyDescent="0.2">
      <c r="B29" s="53" t="s">
        <v>5</v>
      </c>
      <c r="C29" s="54">
        <v>6</v>
      </c>
      <c r="D29" s="54">
        <v>0</v>
      </c>
      <c r="E29" s="52">
        <f t="shared" si="0"/>
        <v>0.13636363636363635</v>
      </c>
      <c r="F29" s="52" t="str">
        <f t="shared" si="1"/>
        <v/>
      </c>
      <c r="G29" s="51" t="str">
        <f t="shared" si="2"/>
        <v>0</v>
      </c>
      <c r="H29" s="52">
        <f t="shared" si="3"/>
        <v>0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4</v>
      </c>
      <c r="E35" s="52" t="str">
        <f t="shared" si="0"/>
        <v/>
      </c>
      <c r="F35" s="52">
        <f t="shared" si="1"/>
        <v>0.26666666666666666</v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3</v>
      </c>
      <c r="D37" s="54">
        <v>0</v>
      </c>
      <c r="E37" s="52">
        <f t="shared" si="0"/>
        <v>6.8181818181818177E-2</v>
      </c>
      <c r="F37" s="52" t="str">
        <f t="shared" si="1"/>
        <v/>
      </c>
      <c r="G37" s="51" t="str">
        <f t="shared" si="2"/>
        <v>0</v>
      </c>
      <c r="H37" s="52">
        <f t="shared" si="3"/>
        <v>0</v>
      </c>
    </row>
    <row r="38" spans="2:8" x14ac:dyDescent="0.2">
      <c r="B38" s="53" t="s">
        <v>7</v>
      </c>
      <c r="C38" s="54">
        <v>1</v>
      </c>
      <c r="D38" s="54">
        <v>0</v>
      </c>
      <c r="E38" s="52">
        <f t="shared" si="0"/>
        <v>2.2727272727272728E-2</v>
      </c>
      <c r="F38" s="52" t="str">
        <f t="shared" si="1"/>
        <v/>
      </c>
      <c r="G38" s="51" t="str">
        <f t="shared" si="2"/>
        <v>0</v>
      </c>
      <c r="H38" s="52">
        <f t="shared" si="3"/>
        <v>0</v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2</v>
      </c>
      <c r="D40" s="54">
        <v>0</v>
      </c>
      <c r="E40" s="52">
        <f t="shared" si="0"/>
        <v>4.5454545454545456E-2</v>
      </c>
      <c r="F40" s="52" t="str">
        <f t="shared" si="1"/>
        <v/>
      </c>
      <c r="G40" s="51" t="str">
        <f t="shared" si="2"/>
        <v>0</v>
      </c>
      <c r="H40" s="52">
        <f t="shared" si="3"/>
        <v>0</v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2</v>
      </c>
      <c r="D43" s="54">
        <v>0</v>
      </c>
      <c r="E43" s="52">
        <f t="shared" si="0"/>
        <v>4.5454545454545456E-2</v>
      </c>
      <c r="F43" s="52" t="str">
        <f t="shared" si="1"/>
        <v/>
      </c>
      <c r="G43" s="51" t="str">
        <f t="shared" si="2"/>
        <v>0</v>
      </c>
      <c r="H43" s="52">
        <f t="shared" si="3"/>
        <v>0</v>
      </c>
    </row>
    <row r="44" spans="2:8" x14ac:dyDescent="0.2">
      <c r="B44" s="53" t="s">
        <v>170</v>
      </c>
      <c r="C44" s="54">
        <v>1</v>
      </c>
      <c r="D44" s="54">
        <v>1</v>
      </c>
      <c r="E44" s="52">
        <f t="shared" si="0"/>
        <v>2.2727272727272728E-2</v>
      </c>
      <c r="F44" s="52">
        <f t="shared" si="1"/>
        <v>6.6666666666666666E-2</v>
      </c>
      <c r="G44" s="51">
        <f t="shared" si="2"/>
        <v>0</v>
      </c>
      <c r="H44" s="52">
        <f t="shared" si="3"/>
        <v>0</v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4</v>
      </c>
      <c r="D48" s="54">
        <v>0</v>
      </c>
      <c r="E48" s="52">
        <f t="shared" si="0"/>
        <v>9.0909090909090912E-2</v>
      </c>
      <c r="F48" s="52" t="str">
        <f t="shared" si="1"/>
        <v/>
      </c>
      <c r="G48" s="51" t="str">
        <f t="shared" si="2"/>
        <v>0</v>
      </c>
      <c r="H48" s="52">
        <f t="shared" si="3"/>
        <v>0</v>
      </c>
    </row>
    <row r="49" spans="1:8" x14ac:dyDescent="0.2">
      <c r="B49" s="53" t="s">
        <v>9</v>
      </c>
      <c r="C49" s="54">
        <v>2</v>
      </c>
      <c r="D49" s="54">
        <v>1</v>
      </c>
      <c r="E49" s="52">
        <f t="shared" si="0"/>
        <v>4.5454545454545456E-2</v>
      </c>
      <c r="F49" s="52">
        <f t="shared" si="1"/>
        <v>6.6666666666666666E-2</v>
      </c>
      <c r="G49" s="51">
        <f t="shared" si="2"/>
        <v>-0.5</v>
      </c>
      <c r="H49" s="52">
        <f t="shared" si="3"/>
        <v>-2.2727272727272728E-2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1</v>
      </c>
      <c r="D53" s="54">
        <v>0</v>
      </c>
      <c r="E53" s="52">
        <f t="shared" si="0"/>
        <v>2.2727272727272728E-2</v>
      </c>
      <c r="F53" s="52" t="str">
        <f t="shared" si="1"/>
        <v/>
      </c>
      <c r="G53" s="51" t="str">
        <f t="shared" si="2"/>
        <v>0</v>
      </c>
      <c r="H53" s="52">
        <f t="shared" si="3"/>
        <v>0</v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2</v>
      </c>
      <c r="D59" s="54">
        <v>0</v>
      </c>
      <c r="E59" s="52">
        <f t="shared" si="0"/>
        <v>4.5454545454545456E-2</v>
      </c>
      <c r="F59" s="52" t="str">
        <f t="shared" si="1"/>
        <v/>
      </c>
      <c r="G59" s="51" t="str">
        <f t="shared" si="2"/>
        <v>0</v>
      </c>
      <c r="H59" s="52">
        <f t="shared" si="3"/>
        <v>0</v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2</v>
      </c>
      <c r="D61" s="54">
        <v>0</v>
      </c>
      <c r="E61" s="52">
        <f t="shared" si="0"/>
        <v>4.5454545454545456E-2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2</v>
      </c>
      <c r="E62" s="50" t="str">
        <f t="shared" ref="E62:E63" si="8">+IF(C62=0,"",C62/C$18)</f>
        <v/>
      </c>
      <c r="F62" s="50">
        <f t="shared" ref="F62:F63" si="9">+IF(D62=0,"",D62/D$18)</f>
        <v>0.13333333333333333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4</v>
      </c>
      <c r="D65" s="54">
        <v>1</v>
      </c>
      <c r="E65" s="52">
        <f t="shared" si="0"/>
        <v>9.0909090909090912E-2</v>
      </c>
      <c r="F65" s="52">
        <f t="shared" si="1"/>
        <v>6.6666666666666666E-2</v>
      </c>
      <c r="G65" s="51">
        <f t="shared" si="2"/>
        <v>-0.75</v>
      </c>
      <c r="H65" s="52">
        <f t="shared" si="3"/>
        <v>-6.8181818181818177E-2</v>
      </c>
    </row>
    <row r="66" spans="1:8" x14ac:dyDescent="0.2">
      <c r="B66" s="53" t="s">
        <v>177</v>
      </c>
      <c r="C66" s="54">
        <v>1</v>
      </c>
      <c r="D66" s="54">
        <v>0</v>
      </c>
      <c r="E66" s="52">
        <f t="shared" si="0"/>
        <v>2.2727272727272728E-2</v>
      </c>
      <c r="F66" s="52" t="str">
        <f t="shared" si="1"/>
        <v/>
      </c>
      <c r="G66" s="51" t="str">
        <f t="shared" si="2"/>
        <v>0</v>
      </c>
      <c r="H66" s="52">
        <f t="shared" si="3"/>
        <v>0</v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675</v>
      </c>
      <c r="D73" s="29">
        <f>SUM(D74:D159)</f>
        <v>284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-0.57925925925925925</v>
      </c>
      <c r="H73" s="31">
        <f>+IF(OR(AND(E73=""),(G73="")),"",E73*G73)</f>
        <v>-0.57925925925925925</v>
      </c>
    </row>
    <row r="74" spans="1:8" x14ac:dyDescent="0.2">
      <c r="B74" s="53" t="s">
        <v>437</v>
      </c>
      <c r="C74" s="54">
        <v>10</v>
      </c>
      <c r="D74" s="54">
        <v>2</v>
      </c>
      <c r="E74" s="58">
        <f>+IF(C74=0,"",C74/C$73)</f>
        <v>1.4814814814814815E-2</v>
      </c>
      <c r="F74" s="58">
        <f>+IF(D74=0,"",D74/D$73)</f>
        <v>7.0422535211267607E-3</v>
      </c>
      <c r="G74" s="51">
        <f>+IF(OR(AND(D74=0),(C74=0)),"0",((D74-C74)/C74))</f>
        <v>-0.8</v>
      </c>
      <c r="H74" s="52">
        <f>+IF(OR(AND(E74=""),(G74="")),"",E74*G74)</f>
        <v>-1.1851851851851853E-2</v>
      </c>
    </row>
    <row r="75" spans="1:8" x14ac:dyDescent="0.2">
      <c r="B75" s="53" t="s">
        <v>585</v>
      </c>
      <c r="C75" s="54">
        <v>1</v>
      </c>
      <c r="D75" s="54">
        <v>0</v>
      </c>
      <c r="E75" s="58">
        <f t="shared" ref="E75:E146" si="12">+IF(C75=0,"",C75/C$73)</f>
        <v>1.4814814814814814E-3</v>
      </c>
      <c r="F75" s="58" t="str">
        <f t="shared" ref="F75:F146" si="13">+IF(D75=0,"",D75/D$73)</f>
        <v/>
      </c>
      <c r="G75" s="51" t="str">
        <f t="shared" ref="G75:G146" si="14">+IF(OR(AND(D75=0),(C75=0)),"0",((D75-C75)/C75))</f>
        <v>0</v>
      </c>
      <c r="H75" s="52">
        <f t="shared" ref="H75:H146" si="15">+IF(OR(AND(E75=""),(G75="")),"",E75*G75)</f>
        <v>0</v>
      </c>
    </row>
    <row r="76" spans="1:8" s="32" customFormat="1" x14ac:dyDescent="0.2">
      <c r="A76" s="40"/>
      <c r="B76" s="55" t="s">
        <v>535</v>
      </c>
      <c r="C76" s="56">
        <v>1</v>
      </c>
      <c r="D76" s="54">
        <v>0</v>
      </c>
      <c r="E76" s="58">
        <f t="shared" ref="E76" si="16">+IF(C76=0,"",C76/C$73)</f>
        <v>1.4814814814814814E-3</v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>
        <f t="shared" ref="H76" si="19">+IF(OR(AND(E76=""),(G76="")),"",E76*G76)</f>
        <v>0</v>
      </c>
    </row>
    <row r="77" spans="1:8" x14ac:dyDescent="0.2">
      <c r="B77" s="53" t="s">
        <v>586</v>
      </c>
      <c r="C77" s="54">
        <v>13</v>
      </c>
      <c r="D77" s="54">
        <v>6</v>
      </c>
      <c r="E77" s="58">
        <f t="shared" si="12"/>
        <v>1.9259259259259261E-2</v>
      </c>
      <c r="F77" s="58">
        <f t="shared" si="13"/>
        <v>2.1126760563380281E-2</v>
      </c>
      <c r="G77" s="51">
        <f t="shared" si="14"/>
        <v>-0.53846153846153844</v>
      </c>
      <c r="H77" s="52">
        <f t="shared" si="15"/>
        <v>-1.037037037037037E-2</v>
      </c>
    </row>
    <row r="78" spans="1:8" x14ac:dyDescent="0.2">
      <c r="B78" s="53" t="s">
        <v>179</v>
      </c>
      <c r="C78" s="54">
        <v>3</v>
      </c>
      <c r="D78" s="54">
        <v>1</v>
      </c>
      <c r="E78" s="58">
        <f t="shared" si="12"/>
        <v>4.4444444444444444E-3</v>
      </c>
      <c r="F78" s="58">
        <f t="shared" si="13"/>
        <v>3.5211267605633804E-3</v>
      </c>
      <c r="G78" s="51">
        <f t="shared" si="14"/>
        <v>-0.66666666666666663</v>
      </c>
      <c r="H78" s="52">
        <f t="shared" si="15"/>
        <v>-2.9629629629629628E-3</v>
      </c>
    </row>
    <row r="79" spans="1:8" x14ac:dyDescent="0.2">
      <c r="B79" s="53" t="s">
        <v>16</v>
      </c>
      <c r="C79" s="54">
        <v>1</v>
      </c>
      <c r="D79" s="54">
        <v>0</v>
      </c>
      <c r="E79" s="58">
        <f t="shared" si="12"/>
        <v>1.4814814814814814E-3</v>
      </c>
      <c r="F79" s="58" t="str">
        <f t="shared" si="13"/>
        <v/>
      </c>
      <c r="G79" s="51" t="str">
        <f t="shared" si="14"/>
        <v>0</v>
      </c>
      <c r="H79" s="52">
        <f t="shared" si="15"/>
        <v>0</v>
      </c>
    </row>
    <row r="80" spans="1:8" s="32" customFormat="1" x14ac:dyDescent="0.2">
      <c r="A80" s="39"/>
      <c r="B80" s="55" t="s">
        <v>35</v>
      </c>
      <c r="C80" s="56">
        <v>5</v>
      </c>
      <c r="D80" s="54">
        <v>2</v>
      </c>
      <c r="E80" s="58">
        <f t="shared" ref="E80" si="20">+IF(C80=0,"",C80/C$73)</f>
        <v>7.4074074074074077E-3</v>
      </c>
      <c r="F80" s="58">
        <f t="shared" ref="F80" si="21">+IF(D80=0,"",D80/D$73)</f>
        <v>7.0422535211267607E-3</v>
      </c>
      <c r="G80" s="51">
        <f t="shared" ref="G80" si="22">+IF(OR(AND(D80=0),(C80=0)),"0",((D80-C80)/C80))</f>
        <v>-0.6</v>
      </c>
      <c r="H80" s="52">
        <f t="shared" ref="H80" si="23">+IF(OR(AND(E80=""),(G80="")),"",E80*G80)</f>
        <v>-4.4444444444444444E-3</v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1</v>
      </c>
      <c r="D82" s="54">
        <v>0</v>
      </c>
      <c r="E82" s="58">
        <f t="shared" si="12"/>
        <v>1.4814814814814814E-3</v>
      </c>
      <c r="F82" s="58" t="str">
        <f t="shared" si="13"/>
        <v/>
      </c>
      <c r="G82" s="51" t="str">
        <f t="shared" si="14"/>
        <v>0</v>
      </c>
      <c r="H82" s="52">
        <f t="shared" si="15"/>
        <v>0</v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4</v>
      </c>
      <c r="D85" s="54">
        <v>1</v>
      </c>
      <c r="E85" s="58">
        <f t="shared" si="12"/>
        <v>5.9259259259259256E-3</v>
      </c>
      <c r="F85" s="58">
        <f t="shared" si="13"/>
        <v>3.5211267605633804E-3</v>
      </c>
      <c r="G85" s="51">
        <f t="shared" si="14"/>
        <v>-0.75</v>
      </c>
      <c r="H85" s="52">
        <f t="shared" si="15"/>
        <v>-4.4444444444444444E-3</v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2</v>
      </c>
      <c r="D87" s="54">
        <v>1</v>
      </c>
      <c r="E87" s="58">
        <f t="shared" si="12"/>
        <v>2.9629629629629628E-3</v>
      </c>
      <c r="F87" s="58">
        <f t="shared" si="13"/>
        <v>3.5211267605633804E-3</v>
      </c>
      <c r="G87" s="51">
        <f t="shared" si="14"/>
        <v>-0.5</v>
      </c>
      <c r="H87" s="52">
        <f t="shared" si="15"/>
        <v>-1.4814814814814814E-3</v>
      </c>
    </row>
    <row r="88" spans="1:8" s="32" customFormat="1" x14ac:dyDescent="0.2">
      <c r="A88" s="40"/>
      <c r="B88" s="55" t="s">
        <v>587</v>
      </c>
      <c r="C88" s="56">
        <v>3</v>
      </c>
      <c r="D88" s="54">
        <v>0</v>
      </c>
      <c r="E88" s="58">
        <f t="shared" ref="E88" si="24">+IF(C88=0,"",C88/C$73)</f>
        <v>4.4444444444444444E-3</v>
      </c>
      <c r="F88" s="58" t="str">
        <f t="shared" ref="F88" si="25">+IF(D88=0,"",D88/D$73)</f>
        <v/>
      </c>
      <c r="G88" s="51" t="str">
        <f t="shared" ref="G88" si="26">+IF(OR(AND(D88=0),(C88=0)),"0",((D88-C88)/C88))</f>
        <v>0</v>
      </c>
      <c r="H88" s="52">
        <f t="shared" ref="H88" si="27">+IF(OR(AND(E88=""),(G88="")),"",E88*G88)</f>
        <v>0</v>
      </c>
    </row>
    <row r="89" spans="1:8" x14ac:dyDescent="0.2">
      <c r="B89" s="53" t="s">
        <v>185</v>
      </c>
      <c r="C89" s="54">
        <v>14</v>
      </c>
      <c r="D89" s="54">
        <v>11</v>
      </c>
      <c r="E89" s="58">
        <f t="shared" si="12"/>
        <v>2.074074074074074E-2</v>
      </c>
      <c r="F89" s="58">
        <f t="shared" si="13"/>
        <v>3.873239436619718E-2</v>
      </c>
      <c r="G89" s="51">
        <f t="shared" si="14"/>
        <v>-0.21428571428571427</v>
      </c>
      <c r="H89" s="52">
        <f t="shared" si="15"/>
        <v>-4.4444444444444444E-3</v>
      </c>
    </row>
    <row r="90" spans="1:8" x14ac:dyDescent="0.2">
      <c r="B90" s="53" t="s">
        <v>186</v>
      </c>
      <c r="C90" s="54">
        <v>6</v>
      </c>
      <c r="D90" s="54">
        <v>2</v>
      </c>
      <c r="E90" s="58">
        <f t="shared" si="12"/>
        <v>8.8888888888888889E-3</v>
      </c>
      <c r="F90" s="58">
        <f t="shared" si="13"/>
        <v>7.0422535211267607E-3</v>
      </c>
      <c r="G90" s="51">
        <f t="shared" si="14"/>
        <v>-0.66666666666666663</v>
      </c>
      <c r="H90" s="52">
        <f t="shared" si="15"/>
        <v>-5.9259259259259256E-3</v>
      </c>
    </row>
    <row r="91" spans="1:8" x14ac:dyDescent="0.2">
      <c r="B91" s="53" t="s">
        <v>21</v>
      </c>
      <c r="C91" s="54">
        <v>3</v>
      </c>
      <c r="D91" s="54">
        <v>0</v>
      </c>
      <c r="E91" s="58">
        <f t="shared" si="12"/>
        <v>4.4444444444444444E-3</v>
      </c>
      <c r="F91" s="58" t="str">
        <f t="shared" si="13"/>
        <v/>
      </c>
      <c r="G91" s="51" t="str">
        <f t="shared" si="14"/>
        <v>0</v>
      </c>
      <c r="H91" s="52">
        <f t="shared" si="15"/>
        <v>0</v>
      </c>
    </row>
    <row r="92" spans="1:8" x14ac:dyDescent="0.2">
      <c r="B92" s="53" t="s">
        <v>439</v>
      </c>
      <c r="C92" s="54">
        <v>14</v>
      </c>
      <c r="D92" s="54">
        <v>0</v>
      </c>
      <c r="E92" s="58">
        <f t="shared" si="12"/>
        <v>2.074074074074074E-2</v>
      </c>
      <c r="F92" s="58" t="str">
        <f t="shared" si="13"/>
        <v/>
      </c>
      <c r="G92" s="51" t="str">
        <f t="shared" si="14"/>
        <v>0</v>
      </c>
      <c r="H92" s="52">
        <f t="shared" si="15"/>
        <v>0</v>
      </c>
    </row>
    <row r="93" spans="1:8" x14ac:dyDescent="0.2">
      <c r="B93" s="53" t="s">
        <v>187</v>
      </c>
      <c r="C93" s="54">
        <v>4</v>
      </c>
      <c r="D93" s="54">
        <v>0</v>
      </c>
      <c r="E93" s="58">
        <f t="shared" si="12"/>
        <v>5.9259259259259256E-3</v>
      </c>
      <c r="F93" s="58" t="str">
        <f t="shared" si="13"/>
        <v/>
      </c>
      <c r="G93" s="51" t="str">
        <f t="shared" si="14"/>
        <v>0</v>
      </c>
      <c r="H93" s="52">
        <f t="shared" si="15"/>
        <v>0</v>
      </c>
    </row>
    <row r="94" spans="1:8" s="32" customFormat="1" x14ac:dyDescent="0.2">
      <c r="A94" s="40"/>
      <c r="B94" s="55" t="s">
        <v>539</v>
      </c>
      <c r="C94" s="56">
        <v>7</v>
      </c>
      <c r="D94" s="54">
        <v>0</v>
      </c>
      <c r="E94" s="58">
        <f t="shared" ref="E94:E95" si="28">+IF(C94=0,"",C94/C$73)</f>
        <v>1.037037037037037E-2</v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>
        <f t="shared" ref="H94:H95" si="31">+IF(OR(AND(E94=""),(G94="")),"",E94*G94)</f>
        <v>0</v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12</v>
      </c>
      <c r="D96" s="54">
        <v>8</v>
      </c>
      <c r="E96" s="58">
        <f t="shared" si="12"/>
        <v>1.7777777777777778E-2</v>
      </c>
      <c r="F96" s="58">
        <f t="shared" si="13"/>
        <v>2.8169014084507043E-2</v>
      </c>
      <c r="G96" s="51">
        <f t="shared" si="14"/>
        <v>-0.33333333333333331</v>
      </c>
      <c r="H96" s="52">
        <f t="shared" si="15"/>
        <v>-5.9259259259259256E-3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1</v>
      </c>
      <c r="D99" s="54">
        <v>4</v>
      </c>
      <c r="E99" s="58">
        <f t="shared" si="12"/>
        <v>1.4814814814814814E-3</v>
      </c>
      <c r="F99" s="58">
        <f t="shared" si="13"/>
        <v>1.4084507042253521E-2</v>
      </c>
      <c r="G99" s="51">
        <f t="shared" si="14"/>
        <v>3</v>
      </c>
      <c r="H99" s="52">
        <f t="shared" si="15"/>
        <v>4.4444444444444444E-3</v>
      </c>
    </row>
    <row r="100" spans="1:8" x14ac:dyDescent="0.2">
      <c r="B100" s="53" t="s">
        <v>190</v>
      </c>
      <c r="C100" s="54">
        <v>6</v>
      </c>
      <c r="D100" s="54">
        <v>0</v>
      </c>
      <c r="E100" s="58">
        <f t="shared" si="12"/>
        <v>8.8888888888888889E-3</v>
      </c>
      <c r="F100" s="58" t="str">
        <f t="shared" si="13"/>
        <v/>
      </c>
      <c r="G100" s="51" t="str">
        <f t="shared" si="14"/>
        <v>0</v>
      </c>
      <c r="H100" s="52">
        <f t="shared" si="15"/>
        <v>0</v>
      </c>
    </row>
    <row r="101" spans="1:8" x14ac:dyDescent="0.2">
      <c r="B101" s="53" t="s">
        <v>440</v>
      </c>
      <c r="C101" s="54">
        <v>5</v>
      </c>
      <c r="D101" s="54">
        <v>0</v>
      </c>
      <c r="E101" s="58">
        <f t="shared" si="12"/>
        <v>7.4074074074074077E-3</v>
      </c>
      <c r="F101" s="58" t="str">
        <f t="shared" si="13"/>
        <v/>
      </c>
      <c r="G101" s="51" t="str">
        <f t="shared" si="14"/>
        <v>0</v>
      </c>
      <c r="H101" s="52">
        <f t="shared" si="15"/>
        <v>0</v>
      </c>
    </row>
    <row r="102" spans="1:8" x14ac:dyDescent="0.2">
      <c r="B102" s="53" t="s">
        <v>18</v>
      </c>
      <c r="C102" s="54">
        <v>2</v>
      </c>
      <c r="D102" s="54">
        <v>0</v>
      </c>
      <c r="E102" s="58">
        <f t="shared" si="12"/>
        <v>2.9629629629629628E-3</v>
      </c>
      <c r="F102" s="58" t="str">
        <f t="shared" si="13"/>
        <v/>
      </c>
      <c r="G102" s="51" t="str">
        <f t="shared" si="14"/>
        <v>0</v>
      </c>
      <c r="H102" s="52">
        <f t="shared" si="15"/>
        <v>0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0</v>
      </c>
      <c r="E106" s="58" t="str">
        <f t="shared" si="12"/>
        <v/>
      </c>
      <c r="F106" s="58" t="str">
        <f t="shared" si="13"/>
        <v/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7</v>
      </c>
      <c r="D107" s="54">
        <v>1</v>
      </c>
      <c r="E107" s="58">
        <f t="shared" si="12"/>
        <v>1.037037037037037E-2</v>
      </c>
      <c r="F107" s="58">
        <f t="shared" si="13"/>
        <v>3.5211267605633804E-3</v>
      </c>
      <c r="G107" s="51">
        <f t="shared" si="14"/>
        <v>-0.8571428571428571</v>
      </c>
      <c r="H107" s="52">
        <f t="shared" si="15"/>
        <v>-8.8888888888888889E-3</v>
      </c>
    </row>
    <row r="108" spans="1:8" x14ac:dyDescent="0.2">
      <c r="B108" s="53" t="s">
        <v>194</v>
      </c>
      <c r="C108" s="54">
        <v>2</v>
      </c>
      <c r="D108" s="54">
        <v>0</v>
      </c>
      <c r="E108" s="58">
        <f t="shared" si="12"/>
        <v>2.9629629629629628E-3</v>
      </c>
      <c r="F108" s="58" t="str">
        <f t="shared" si="13"/>
        <v/>
      </c>
      <c r="G108" s="51" t="str">
        <f t="shared" si="14"/>
        <v>0</v>
      </c>
      <c r="H108" s="52">
        <f t="shared" si="15"/>
        <v>0</v>
      </c>
    </row>
    <row r="109" spans="1:8" x14ac:dyDescent="0.2">
      <c r="B109" s="53" t="s">
        <v>195</v>
      </c>
      <c r="C109" s="54">
        <v>2</v>
      </c>
      <c r="D109" s="54">
        <v>0</v>
      </c>
      <c r="E109" s="58">
        <f t="shared" si="12"/>
        <v>2.9629629629629628E-3</v>
      </c>
      <c r="F109" s="58" t="str">
        <f t="shared" si="13"/>
        <v/>
      </c>
      <c r="G109" s="51" t="str">
        <f t="shared" si="14"/>
        <v>0</v>
      </c>
      <c r="H109" s="52">
        <f t="shared" si="15"/>
        <v>0</v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7</v>
      </c>
      <c r="D111" s="54">
        <v>17</v>
      </c>
      <c r="E111" s="58">
        <f t="shared" si="12"/>
        <v>1.037037037037037E-2</v>
      </c>
      <c r="F111" s="58">
        <f t="shared" si="13"/>
        <v>5.9859154929577461E-2</v>
      </c>
      <c r="G111" s="51">
        <f t="shared" si="14"/>
        <v>1.4285714285714286</v>
      </c>
      <c r="H111" s="52">
        <f t="shared" si="15"/>
        <v>1.4814814814814815E-2</v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0</v>
      </c>
      <c r="E113" s="58" t="str">
        <f t="shared" si="12"/>
        <v/>
      </c>
      <c r="F113" s="58" t="str">
        <f t="shared" si="13"/>
        <v/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5</v>
      </c>
      <c r="D116" s="54">
        <v>9</v>
      </c>
      <c r="E116" s="58">
        <f t="shared" si="12"/>
        <v>7.4074074074074077E-3</v>
      </c>
      <c r="F116" s="58">
        <f t="shared" si="13"/>
        <v>3.1690140845070422E-2</v>
      </c>
      <c r="G116" s="51">
        <f t="shared" si="14"/>
        <v>0.8</v>
      </c>
      <c r="H116" s="52">
        <f t="shared" si="15"/>
        <v>5.9259259259259265E-3</v>
      </c>
    </row>
    <row r="117" spans="2:8" x14ac:dyDescent="0.2">
      <c r="B117" s="53" t="s">
        <v>24</v>
      </c>
      <c r="C117" s="54">
        <v>2</v>
      </c>
      <c r="D117" s="54">
        <v>0</v>
      </c>
      <c r="E117" s="58">
        <f t="shared" si="12"/>
        <v>2.9629629629629628E-3</v>
      </c>
      <c r="F117" s="58" t="str">
        <f t="shared" si="13"/>
        <v/>
      </c>
      <c r="G117" s="51" t="str">
        <f t="shared" si="14"/>
        <v>0</v>
      </c>
      <c r="H117" s="52">
        <f t="shared" si="15"/>
        <v>0</v>
      </c>
    </row>
    <row r="118" spans="2:8" x14ac:dyDescent="0.2">
      <c r="B118" s="53" t="s">
        <v>201</v>
      </c>
      <c r="C118" s="54">
        <v>1</v>
      </c>
      <c r="D118" s="54">
        <v>0</v>
      </c>
      <c r="E118" s="58">
        <f t="shared" si="12"/>
        <v>1.4814814814814814E-3</v>
      </c>
      <c r="F118" s="58" t="str">
        <f t="shared" si="13"/>
        <v/>
      </c>
      <c r="G118" s="51" t="str">
        <f t="shared" si="14"/>
        <v>0</v>
      </c>
      <c r="H118" s="52">
        <f t="shared" si="15"/>
        <v>0</v>
      </c>
    </row>
    <row r="119" spans="2:8" x14ac:dyDescent="0.2">
      <c r="B119" s="53" t="s">
        <v>25</v>
      </c>
      <c r="C119" s="54">
        <v>4</v>
      </c>
      <c r="D119" s="54">
        <v>4</v>
      </c>
      <c r="E119" s="58">
        <f t="shared" si="12"/>
        <v>5.9259259259259256E-3</v>
      </c>
      <c r="F119" s="58">
        <f t="shared" si="13"/>
        <v>1.4084507042253521E-2</v>
      </c>
      <c r="G119" s="51">
        <f t="shared" si="14"/>
        <v>0</v>
      </c>
      <c r="H119" s="52">
        <f t="shared" si="15"/>
        <v>0</v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32</v>
      </c>
      <c r="D121" s="54">
        <v>24</v>
      </c>
      <c r="E121" s="58">
        <f t="shared" si="12"/>
        <v>4.7407407407407405E-2</v>
      </c>
      <c r="F121" s="58">
        <f t="shared" si="13"/>
        <v>8.4507042253521125E-2</v>
      </c>
      <c r="G121" s="51">
        <f t="shared" si="14"/>
        <v>-0.25</v>
      </c>
      <c r="H121" s="52">
        <f t="shared" si="15"/>
        <v>-1.1851851851851851E-2</v>
      </c>
    </row>
    <row r="122" spans="2:8" x14ac:dyDescent="0.2">
      <c r="B122" s="53" t="s">
        <v>202</v>
      </c>
      <c r="C122" s="54">
        <v>4</v>
      </c>
      <c r="D122" s="54">
        <v>0</v>
      </c>
      <c r="E122" s="58">
        <f t="shared" si="12"/>
        <v>5.9259259259259256E-3</v>
      </c>
      <c r="F122" s="58" t="str">
        <f t="shared" si="13"/>
        <v/>
      </c>
      <c r="G122" s="51" t="str">
        <f t="shared" si="14"/>
        <v>0</v>
      </c>
      <c r="H122" s="52">
        <f t="shared" si="15"/>
        <v>0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7</v>
      </c>
      <c r="D124" s="54">
        <v>0</v>
      </c>
      <c r="E124" s="58">
        <f t="shared" si="12"/>
        <v>1.037037037037037E-2</v>
      </c>
      <c r="F124" s="58" t="str">
        <f t="shared" si="13"/>
        <v/>
      </c>
      <c r="G124" s="51" t="str">
        <f t="shared" si="14"/>
        <v>0</v>
      </c>
      <c r="H124" s="52">
        <f t="shared" si="15"/>
        <v>0</v>
      </c>
    </row>
    <row r="125" spans="2:8" x14ac:dyDescent="0.2">
      <c r="B125" s="53" t="s">
        <v>203</v>
      </c>
      <c r="C125" s="54">
        <v>7</v>
      </c>
      <c r="D125" s="54">
        <v>3</v>
      </c>
      <c r="E125" s="58">
        <f t="shared" si="12"/>
        <v>1.037037037037037E-2</v>
      </c>
      <c r="F125" s="58">
        <f t="shared" si="13"/>
        <v>1.0563380281690141E-2</v>
      </c>
      <c r="G125" s="51">
        <f t="shared" si="14"/>
        <v>-0.5714285714285714</v>
      </c>
      <c r="H125" s="52">
        <f t="shared" si="15"/>
        <v>-5.9259259259259256E-3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356</v>
      </c>
      <c r="D127" s="54">
        <v>136</v>
      </c>
      <c r="E127" s="58">
        <f t="shared" si="12"/>
        <v>0.52740740740740744</v>
      </c>
      <c r="F127" s="58">
        <f t="shared" si="13"/>
        <v>0.47887323943661969</v>
      </c>
      <c r="G127" s="51">
        <f t="shared" si="14"/>
        <v>-0.6179775280898876</v>
      </c>
      <c r="H127" s="52">
        <f t="shared" si="15"/>
        <v>-0.3259259259259259</v>
      </c>
    </row>
    <row r="128" spans="2:8" x14ac:dyDescent="0.2">
      <c r="B128" s="53" t="s">
        <v>204</v>
      </c>
      <c r="C128" s="54">
        <v>38</v>
      </c>
      <c r="D128" s="54">
        <v>21</v>
      </c>
      <c r="E128" s="58">
        <f t="shared" si="12"/>
        <v>5.6296296296296296E-2</v>
      </c>
      <c r="F128" s="58">
        <f t="shared" si="13"/>
        <v>7.3943661971830985E-2</v>
      </c>
      <c r="G128" s="51">
        <f t="shared" si="14"/>
        <v>-0.44736842105263158</v>
      </c>
      <c r="H128" s="52">
        <f t="shared" si="15"/>
        <v>-2.5185185185185185E-2</v>
      </c>
    </row>
    <row r="129" spans="1:8" x14ac:dyDescent="0.2">
      <c r="B129" s="53" t="s">
        <v>205</v>
      </c>
      <c r="C129" s="54">
        <v>25</v>
      </c>
      <c r="D129" s="54">
        <v>26</v>
      </c>
      <c r="E129" s="58">
        <f t="shared" si="12"/>
        <v>3.7037037037037035E-2</v>
      </c>
      <c r="F129" s="58">
        <f t="shared" si="13"/>
        <v>9.154929577464789E-2</v>
      </c>
      <c r="G129" s="51">
        <f t="shared" si="14"/>
        <v>0.04</v>
      </c>
      <c r="H129" s="52">
        <f t="shared" si="15"/>
        <v>1.4814814814814814E-3</v>
      </c>
    </row>
    <row r="130" spans="1:8" x14ac:dyDescent="0.2">
      <c r="B130" s="53" t="s">
        <v>28</v>
      </c>
      <c r="C130" s="54">
        <v>1</v>
      </c>
      <c r="D130" s="54">
        <v>0</v>
      </c>
      <c r="E130" s="58">
        <f t="shared" si="12"/>
        <v>1.4814814814814814E-3</v>
      </c>
      <c r="F130" s="58" t="str">
        <f t="shared" si="13"/>
        <v/>
      </c>
      <c r="G130" s="51" t="str">
        <f t="shared" si="14"/>
        <v>0</v>
      </c>
      <c r="H130" s="52">
        <f t="shared" si="15"/>
        <v>0</v>
      </c>
    </row>
    <row r="131" spans="1:8" x14ac:dyDescent="0.2">
      <c r="B131" s="53" t="s">
        <v>32</v>
      </c>
      <c r="C131" s="54">
        <v>1</v>
      </c>
      <c r="D131" s="54">
        <v>0</v>
      </c>
      <c r="E131" s="58">
        <f t="shared" si="12"/>
        <v>1.4814814814814814E-3</v>
      </c>
      <c r="F131" s="58" t="str">
        <f t="shared" si="13"/>
        <v/>
      </c>
      <c r="G131" s="51" t="str">
        <f t="shared" si="14"/>
        <v>0</v>
      </c>
      <c r="H131" s="52">
        <f t="shared" si="15"/>
        <v>0</v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1</v>
      </c>
      <c r="E132" s="58" t="str">
        <f t="shared" ref="E132" si="44">+IF(C132=0,"",C132/C$73)</f>
        <v/>
      </c>
      <c r="F132" s="58">
        <f t="shared" ref="F132" si="45">+IF(D132=0,"",D132/D$73)</f>
        <v>3.5211267605633804E-3</v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0</v>
      </c>
      <c r="D133" s="54">
        <v>1</v>
      </c>
      <c r="E133" s="58" t="str">
        <f t="shared" si="12"/>
        <v/>
      </c>
      <c r="F133" s="58">
        <f t="shared" si="13"/>
        <v>3.5211267605633804E-3</v>
      </c>
      <c r="G133" s="51" t="str">
        <f t="shared" si="14"/>
        <v>0</v>
      </c>
      <c r="H133" s="52" t="str">
        <f t="shared" si="15"/>
        <v/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1</v>
      </c>
      <c r="D135" s="54">
        <v>0</v>
      </c>
      <c r="E135" s="58">
        <f t="shared" si="12"/>
        <v>1.4814814814814814E-3</v>
      </c>
      <c r="F135" s="58" t="str">
        <f t="shared" si="13"/>
        <v/>
      </c>
      <c r="G135" s="51" t="str">
        <f t="shared" si="14"/>
        <v>0</v>
      </c>
      <c r="H135" s="52">
        <f t="shared" si="15"/>
        <v>0</v>
      </c>
    </row>
    <row r="136" spans="1:8" x14ac:dyDescent="0.2">
      <c r="B136" s="53" t="s">
        <v>207</v>
      </c>
      <c r="C136" s="54">
        <v>1</v>
      </c>
      <c r="D136" s="54">
        <v>0</v>
      </c>
      <c r="E136" s="58">
        <f t="shared" si="12"/>
        <v>1.4814814814814814E-3</v>
      </c>
      <c r="F136" s="58" t="str">
        <f t="shared" si="13"/>
        <v/>
      </c>
      <c r="G136" s="51" t="str">
        <f t="shared" si="14"/>
        <v>0</v>
      </c>
      <c r="H136" s="52">
        <f t="shared" si="15"/>
        <v>0</v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0</v>
      </c>
      <c r="E138" s="58" t="str">
        <f t="shared" si="12"/>
        <v/>
      </c>
      <c r="F138" s="58" t="str">
        <f t="shared" si="13"/>
        <v/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30</v>
      </c>
      <c r="D139" s="54">
        <v>1</v>
      </c>
      <c r="E139" s="58">
        <f t="shared" si="12"/>
        <v>4.4444444444444446E-2</v>
      </c>
      <c r="F139" s="58">
        <f t="shared" si="13"/>
        <v>3.5211267605633804E-3</v>
      </c>
      <c r="G139" s="51">
        <f t="shared" si="14"/>
        <v>-0.96666666666666667</v>
      </c>
      <c r="H139" s="52">
        <f t="shared" si="15"/>
        <v>-4.2962962962962967E-2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0</v>
      </c>
      <c r="E141" s="58" t="str">
        <f t="shared" si="12"/>
        <v/>
      </c>
      <c r="F141" s="58" t="str">
        <f t="shared" si="13"/>
        <v/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1</v>
      </c>
      <c r="D143" s="56">
        <v>0</v>
      </c>
      <c r="E143" s="57">
        <f t="shared" si="12"/>
        <v>1.4814814814814814E-3</v>
      </c>
      <c r="F143" s="57" t="str">
        <f t="shared" si="13"/>
        <v/>
      </c>
      <c r="G143" s="57" t="str">
        <f t="shared" si="14"/>
        <v>0</v>
      </c>
      <c r="H143" s="50">
        <f t="shared" si="15"/>
        <v>0</v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1</v>
      </c>
      <c r="D150" s="54">
        <v>0</v>
      </c>
      <c r="E150" s="58">
        <f t="shared" si="56"/>
        <v>1.4814814814814814E-3</v>
      </c>
      <c r="F150" s="58" t="str">
        <f t="shared" si="57"/>
        <v/>
      </c>
      <c r="G150" s="51" t="str">
        <f t="shared" si="58"/>
        <v>0</v>
      </c>
      <c r="H150" s="52">
        <f t="shared" si="59"/>
        <v>0</v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0</v>
      </c>
      <c r="E152" s="58" t="str">
        <f t="shared" si="56"/>
        <v/>
      </c>
      <c r="F152" s="58" t="str">
        <f t="shared" si="57"/>
        <v/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4</v>
      </c>
      <c r="D153" s="54">
        <v>0</v>
      </c>
      <c r="E153" s="58">
        <f t="shared" si="56"/>
        <v>5.9259259259259256E-3</v>
      </c>
      <c r="F153" s="58" t="str">
        <f t="shared" si="57"/>
        <v/>
      </c>
      <c r="G153" s="51" t="str">
        <f t="shared" si="58"/>
        <v>0</v>
      </c>
      <c r="H153" s="52">
        <f t="shared" si="59"/>
        <v>0</v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0</v>
      </c>
      <c r="D156" s="54">
        <v>2</v>
      </c>
      <c r="E156" s="58" t="str">
        <f t="shared" ref="E156:E159" si="60">+IF(C156=0,"",C156/C$73)</f>
        <v/>
      </c>
      <c r="F156" s="58">
        <f t="shared" ref="F156:F159" si="61">+IF(D156=0,"",D156/D$73)</f>
        <v>7.0422535211267607E-3</v>
      </c>
      <c r="G156" s="51" t="str">
        <f t="shared" ref="G156:G159" si="62">+IF(OR(AND(D156=0),(C156=0)),"0",((D156-C156)/C156))</f>
        <v>0</v>
      </c>
      <c r="H156" s="52" t="str">
        <f t="shared" ref="H156:H159" si="63">+IF(OR(AND(E156=""),(G156="")),"",E156*G156)</f>
        <v/>
      </c>
    </row>
    <row r="157" spans="1:8" s="32" customFormat="1" ht="24" x14ac:dyDescent="0.2">
      <c r="A157" s="40"/>
      <c r="B157" s="55" t="s">
        <v>546</v>
      </c>
      <c r="C157" s="56">
        <v>18</v>
      </c>
      <c r="D157" s="54">
        <v>0</v>
      </c>
      <c r="E157" s="58">
        <f t="shared" si="60"/>
        <v>2.6666666666666668E-2</v>
      </c>
      <c r="F157" s="58" t="str">
        <f t="shared" si="61"/>
        <v/>
      </c>
      <c r="G157" s="51" t="str">
        <f t="shared" si="62"/>
        <v>0</v>
      </c>
      <c r="H157" s="52">
        <f t="shared" si="63"/>
        <v>0</v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526</v>
      </c>
      <c r="D165" s="29">
        <f>SUM(D166:D327)</f>
        <v>443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-0.15779467680608364</v>
      </c>
      <c r="H165" s="31">
        <f>+IF(OR(AND(E165=""),(G165="")),"",E165*G165)</f>
        <v>-0.15779467680608364</v>
      </c>
    </row>
    <row r="166" spans="1:8" x14ac:dyDescent="0.2">
      <c r="B166" s="59" t="s">
        <v>447</v>
      </c>
      <c r="C166" s="54">
        <v>4</v>
      </c>
      <c r="D166" s="54">
        <v>5</v>
      </c>
      <c r="E166" s="58">
        <f t="shared" si="64"/>
        <v>7.6045627376425855E-3</v>
      </c>
      <c r="F166" s="58">
        <f t="shared" si="65"/>
        <v>1.1286681715575621E-2</v>
      </c>
      <c r="G166" s="51">
        <f>+IF(OR(AND(D166=0),(C166=0)),"0",((D166-C166)/C166))</f>
        <v>0.25</v>
      </c>
      <c r="H166" s="52">
        <f>+IF(OR(AND(E166=""),(G166="")),"",E166*G166)</f>
        <v>1.9011406844106464E-3</v>
      </c>
    </row>
    <row r="167" spans="1:8" x14ac:dyDescent="0.2">
      <c r="B167" s="59" t="s">
        <v>590</v>
      </c>
      <c r="C167" s="54">
        <v>2</v>
      </c>
      <c r="D167" s="54">
        <v>0</v>
      </c>
      <c r="E167" s="58">
        <f t="shared" si="64"/>
        <v>3.8022813688212928E-3</v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>
        <f t="shared" ref="H167:H237" si="67">+IF(OR(AND(E167=""),(G167="")),"",E167*G167)</f>
        <v>0</v>
      </c>
    </row>
    <row r="168" spans="1:8" ht="24" x14ac:dyDescent="0.2">
      <c r="B168" s="59" t="s">
        <v>448</v>
      </c>
      <c r="C168" s="54">
        <v>7</v>
      </c>
      <c r="D168" s="54">
        <v>0</v>
      </c>
      <c r="E168" s="58">
        <f t="shared" si="64"/>
        <v>1.3307984790874524E-2</v>
      </c>
      <c r="F168" s="58" t="str">
        <f t="shared" si="65"/>
        <v/>
      </c>
      <c r="G168" s="51" t="str">
        <f t="shared" si="66"/>
        <v>0</v>
      </c>
      <c r="H168" s="52">
        <f t="shared" si="67"/>
        <v>0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5</v>
      </c>
      <c r="D170" s="54">
        <v>6</v>
      </c>
      <c r="E170" s="58">
        <f t="shared" si="64"/>
        <v>9.5057034220532317E-3</v>
      </c>
      <c r="F170" s="58">
        <f t="shared" si="65"/>
        <v>1.3544018058690745E-2</v>
      </c>
      <c r="G170" s="51">
        <f t="shared" si="66"/>
        <v>0.2</v>
      </c>
      <c r="H170" s="52">
        <f t="shared" si="67"/>
        <v>1.9011406844106464E-3</v>
      </c>
    </row>
    <row r="171" spans="1:8" x14ac:dyDescent="0.2">
      <c r="B171" s="59" t="s">
        <v>42</v>
      </c>
      <c r="C171" s="54">
        <v>49</v>
      </c>
      <c r="D171" s="54">
        <v>47</v>
      </c>
      <c r="E171" s="58">
        <f t="shared" si="64"/>
        <v>9.3155893536121678E-2</v>
      </c>
      <c r="F171" s="58">
        <f t="shared" si="65"/>
        <v>0.10609480812641084</v>
      </c>
      <c r="G171" s="51">
        <f t="shared" si="66"/>
        <v>-4.0816326530612242E-2</v>
      </c>
      <c r="H171" s="52">
        <f t="shared" si="67"/>
        <v>-3.8022813688212928E-3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1</v>
      </c>
      <c r="D173" s="54">
        <v>1</v>
      </c>
      <c r="E173" s="58">
        <f t="shared" si="64"/>
        <v>1.9011406844106464E-3</v>
      </c>
      <c r="F173" s="58">
        <f t="shared" si="65"/>
        <v>2.257336343115124E-3</v>
      </c>
      <c r="G173" s="51">
        <f t="shared" si="66"/>
        <v>0</v>
      </c>
      <c r="H173" s="52">
        <f t="shared" si="67"/>
        <v>0</v>
      </c>
    </row>
    <row r="174" spans="1:8" x14ac:dyDescent="0.2">
      <c r="B174" s="59" t="s">
        <v>594</v>
      </c>
      <c r="C174" s="54">
        <v>3</v>
      </c>
      <c r="D174" s="54">
        <v>0</v>
      </c>
      <c r="E174" s="58">
        <f t="shared" si="64"/>
        <v>5.7034220532319393E-3</v>
      </c>
      <c r="F174" s="58" t="str">
        <f t="shared" si="65"/>
        <v/>
      </c>
      <c r="G174" s="51" t="str">
        <f t="shared" si="66"/>
        <v>0</v>
      </c>
      <c r="H174" s="52">
        <f t="shared" si="67"/>
        <v>0</v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4</v>
      </c>
      <c r="D177" s="54">
        <v>0</v>
      </c>
      <c r="E177" s="58">
        <f t="shared" si="64"/>
        <v>7.6045627376425855E-3</v>
      </c>
      <c r="F177" s="58" t="str">
        <f t="shared" si="65"/>
        <v/>
      </c>
      <c r="G177" s="51" t="str">
        <f t="shared" si="66"/>
        <v>0</v>
      </c>
      <c r="H177" s="52">
        <f t="shared" si="67"/>
        <v>0</v>
      </c>
    </row>
    <row r="178" spans="1:8" x14ac:dyDescent="0.2">
      <c r="B178" s="59" t="s">
        <v>43</v>
      </c>
      <c r="C178" s="54">
        <v>9</v>
      </c>
      <c r="D178" s="54">
        <v>4</v>
      </c>
      <c r="E178" s="58">
        <f t="shared" si="64"/>
        <v>1.7110266159695818E-2</v>
      </c>
      <c r="F178" s="58">
        <f t="shared" si="65"/>
        <v>9.0293453724604959E-3</v>
      </c>
      <c r="G178" s="51">
        <f t="shared" si="66"/>
        <v>-0.55555555555555558</v>
      </c>
      <c r="H178" s="52">
        <f t="shared" si="67"/>
        <v>-9.5057034220532334E-3</v>
      </c>
    </row>
    <row r="179" spans="1:8" s="32" customFormat="1" x14ac:dyDescent="0.2">
      <c r="A179" s="40"/>
      <c r="B179" s="60" t="s">
        <v>536</v>
      </c>
      <c r="C179" s="56">
        <v>5</v>
      </c>
      <c r="D179" s="54">
        <v>4</v>
      </c>
      <c r="E179" s="58">
        <f t="shared" ref="E179:E185" si="68">+IF(C179=0,"",C179/C$165)</f>
        <v>9.5057034220532317E-3</v>
      </c>
      <c r="F179" s="58">
        <f t="shared" ref="F179:F185" si="69">+IF(D179=0,"",D179/D$165)</f>
        <v>9.0293453724604959E-3</v>
      </c>
      <c r="G179" s="51">
        <f t="shared" ref="G179:G185" si="70">+IF(OR(AND(D179=0),(C179=0)),"0",((D179-C179)/C179))</f>
        <v>-0.2</v>
      </c>
      <c r="H179" s="52">
        <f t="shared" ref="H179:H185" si="71">+IF(OR(AND(E179=""),(G179="")),"",E179*G179)</f>
        <v>-1.9011406844106464E-3</v>
      </c>
    </row>
    <row r="180" spans="1:8" s="32" customFormat="1" x14ac:dyDescent="0.2">
      <c r="A180" s="39"/>
      <c r="B180" s="60" t="s">
        <v>450</v>
      </c>
      <c r="C180" s="56">
        <v>9</v>
      </c>
      <c r="D180" s="54">
        <v>2</v>
      </c>
      <c r="E180" s="58">
        <f t="shared" si="68"/>
        <v>1.7110266159695818E-2</v>
      </c>
      <c r="F180" s="58">
        <f t="shared" si="69"/>
        <v>4.5146726862302479E-3</v>
      </c>
      <c r="G180" s="51">
        <f t="shared" si="70"/>
        <v>-0.77777777777777779</v>
      </c>
      <c r="H180" s="52">
        <f t="shared" si="71"/>
        <v>-1.3307984790874526E-2</v>
      </c>
    </row>
    <row r="181" spans="1:8" s="32" customFormat="1" x14ac:dyDescent="0.2">
      <c r="A181" s="39"/>
      <c r="B181" s="60" t="s">
        <v>595</v>
      </c>
      <c r="C181" s="56">
        <v>4</v>
      </c>
      <c r="D181" s="54">
        <v>0</v>
      </c>
      <c r="E181" s="58">
        <f t="shared" si="68"/>
        <v>7.6045627376425855E-3</v>
      </c>
      <c r="F181" s="58" t="str">
        <f t="shared" si="69"/>
        <v/>
      </c>
      <c r="G181" s="51" t="str">
        <f t="shared" si="70"/>
        <v>0</v>
      </c>
      <c r="H181" s="52">
        <f t="shared" si="71"/>
        <v>0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3</v>
      </c>
      <c r="D183" s="54">
        <v>4</v>
      </c>
      <c r="E183" s="58">
        <f t="shared" si="68"/>
        <v>5.7034220532319393E-3</v>
      </c>
      <c r="F183" s="58">
        <f t="shared" si="69"/>
        <v>9.0293453724604959E-3</v>
      </c>
      <c r="G183" s="51">
        <f t="shared" si="70"/>
        <v>0.33333333333333331</v>
      </c>
      <c r="H183" s="52">
        <f t="shared" si="71"/>
        <v>1.9011406844106464E-3</v>
      </c>
    </row>
    <row r="184" spans="1:8" s="32" customFormat="1" x14ac:dyDescent="0.2">
      <c r="A184" s="40"/>
      <c r="B184" s="60" t="s">
        <v>537</v>
      </c>
      <c r="C184" s="56">
        <v>4</v>
      </c>
      <c r="D184" s="54">
        <v>0</v>
      </c>
      <c r="E184" s="58">
        <f t="shared" si="68"/>
        <v>7.6045627376425855E-3</v>
      </c>
      <c r="F184" s="58" t="str">
        <f t="shared" si="69"/>
        <v/>
      </c>
      <c r="G184" s="51" t="str">
        <f t="shared" si="70"/>
        <v>0</v>
      </c>
      <c r="H184" s="52">
        <f t="shared" si="71"/>
        <v>0</v>
      </c>
    </row>
    <row r="185" spans="1:8" s="32" customFormat="1" x14ac:dyDescent="0.2">
      <c r="A185" s="40"/>
      <c r="B185" s="60" t="s">
        <v>538</v>
      </c>
      <c r="C185" s="56">
        <v>2</v>
      </c>
      <c r="D185" s="54">
        <v>0</v>
      </c>
      <c r="E185" s="58">
        <f t="shared" si="68"/>
        <v>3.8022813688212928E-3</v>
      </c>
      <c r="F185" s="58" t="str">
        <f t="shared" si="69"/>
        <v/>
      </c>
      <c r="G185" s="51" t="str">
        <f t="shared" si="70"/>
        <v>0</v>
      </c>
      <c r="H185" s="52">
        <f t="shared" si="71"/>
        <v>0</v>
      </c>
    </row>
    <row r="186" spans="1:8" s="32" customFormat="1" x14ac:dyDescent="0.2">
      <c r="A186" s="39"/>
      <c r="B186" s="60" t="s">
        <v>216</v>
      </c>
      <c r="C186" s="56">
        <v>2</v>
      </c>
      <c r="D186" s="54">
        <v>2</v>
      </c>
      <c r="E186" s="57">
        <f t="shared" ref="E186:F191" si="72">+IF(C186=0,"",C186/C$165)</f>
        <v>3.8022813688212928E-3</v>
      </c>
      <c r="F186" s="57">
        <f t="shared" si="72"/>
        <v>4.5146726862302479E-3</v>
      </c>
      <c r="G186" s="57">
        <f t="shared" si="66"/>
        <v>0</v>
      </c>
      <c r="H186" s="50">
        <f t="shared" si="67"/>
        <v>0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0</v>
      </c>
      <c r="E187" s="57" t="str">
        <f t="shared" si="72"/>
        <v/>
      </c>
      <c r="F187" s="57" t="str">
        <f t="shared" si="72"/>
        <v/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0</v>
      </c>
      <c r="E189" s="57" t="str">
        <f t="shared" si="72"/>
        <v/>
      </c>
      <c r="F189" s="57" t="str">
        <f t="shared" si="72"/>
        <v/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1</v>
      </c>
      <c r="D191" s="54">
        <v>3</v>
      </c>
      <c r="E191" s="57">
        <f t="shared" si="72"/>
        <v>1.9011406844106464E-3</v>
      </c>
      <c r="F191" s="57">
        <f t="shared" si="72"/>
        <v>6.7720090293453723E-3</v>
      </c>
      <c r="G191" s="57">
        <f t="shared" si="66"/>
        <v>2</v>
      </c>
      <c r="H191" s="50">
        <f t="shared" si="67"/>
        <v>3.8022813688212928E-3</v>
      </c>
    </row>
    <row r="192" spans="1:8" s="32" customFormat="1" x14ac:dyDescent="0.2">
      <c r="A192" s="40"/>
      <c r="B192" s="60" t="s">
        <v>541</v>
      </c>
      <c r="C192" s="56">
        <v>8</v>
      </c>
      <c r="D192" s="54">
        <v>1</v>
      </c>
      <c r="E192" s="57">
        <f t="shared" ref="E192" si="75">+IF(C192=0,"",C192/C$165)</f>
        <v>1.5209125475285171E-2</v>
      </c>
      <c r="F192" s="57">
        <f t="shared" ref="F192" si="76">+IF(D192=0,"",D192/D$165)</f>
        <v>2.257336343115124E-3</v>
      </c>
      <c r="G192" s="57">
        <f t="shared" ref="G192" si="77">+IF(OR(AND(D192=0),(C192=0)),"0",((D192-C192)/C192))</f>
        <v>-0.875</v>
      </c>
      <c r="H192" s="50">
        <f t="shared" ref="H192" si="78">+IF(OR(AND(E192=""),(G192="")),"",E192*G192)</f>
        <v>-1.3307984790874524E-2</v>
      </c>
    </row>
    <row r="193" spans="1:8" s="32" customFormat="1" x14ac:dyDescent="0.2">
      <c r="A193" s="39"/>
      <c r="B193" s="60" t="s">
        <v>220</v>
      </c>
      <c r="C193" s="56">
        <v>1</v>
      </c>
      <c r="D193" s="54">
        <v>1</v>
      </c>
      <c r="E193" s="57">
        <f t="shared" ref="E193:F199" si="79">+IF(C193=0,"",C193/C$165)</f>
        <v>1.9011406844106464E-3</v>
      </c>
      <c r="F193" s="57">
        <f t="shared" si="79"/>
        <v>2.257336343115124E-3</v>
      </c>
      <c r="G193" s="57">
        <f t="shared" si="66"/>
        <v>0</v>
      </c>
      <c r="H193" s="50">
        <f t="shared" si="67"/>
        <v>0</v>
      </c>
    </row>
    <row r="194" spans="1:8" s="32" customFormat="1" x14ac:dyDescent="0.2">
      <c r="A194" s="39"/>
      <c r="B194" s="60" t="s">
        <v>221</v>
      </c>
      <c r="C194" s="56">
        <v>26</v>
      </c>
      <c r="D194" s="54">
        <v>51</v>
      </c>
      <c r="E194" s="57">
        <f t="shared" si="79"/>
        <v>4.9429657794676805E-2</v>
      </c>
      <c r="F194" s="57">
        <f t="shared" si="79"/>
        <v>0.11512415349887133</v>
      </c>
      <c r="G194" s="57">
        <f t="shared" si="66"/>
        <v>0.96153846153846156</v>
      </c>
      <c r="H194" s="50">
        <f t="shared" si="67"/>
        <v>4.7528517110266164E-2</v>
      </c>
    </row>
    <row r="195" spans="1:8" s="32" customFormat="1" x14ac:dyDescent="0.2">
      <c r="A195" s="39"/>
      <c r="B195" s="60" t="s">
        <v>222</v>
      </c>
      <c r="C195" s="56">
        <v>48</v>
      </c>
      <c r="D195" s="54">
        <v>19</v>
      </c>
      <c r="E195" s="57">
        <f t="shared" si="79"/>
        <v>9.125475285171103E-2</v>
      </c>
      <c r="F195" s="57">
        <f t="shared" si="79"/>
        <v>4.2889390519187359E-2</v>
      </c>
      <c r="G195" s="57">
        <f t="shared" si="66"/>
        <v>-0.60416666666666663</v>
      </c>
      <c r="H195" s="50">
        <f t="shared" si="67"/>
        <v>-5.5133079847908745E-2</v>
      </c>
    </row>
    <row r="196" spans="1:8" x14ac:dyDescent="0.2">
      <c r="B196" s="59" t="s">
        <v>223</v>
      </c>
      <c r="C196" s="54">
        <v>4</v>
      </c>
      <c r="D196" s="54">
        <v>14</v>
      </c>
      <c r="E196" s="58">
        <f t="shared" si="79"/>
        <v>7.6045627376425855E-3</v>
      </c>
      <c r="F196" s="58">
        <f t="shared" si="79"/>
        <v>3.160270880361174E-2</v>
      </c>
      <c r="G196" s="51">
        <f t="shared" si="66"/>
        <v>2.5</v>
      </c>
      <c r="H196" s="52">
        <f t="shared" si="67"/>
        <v>1.9011406844106463E-2</v>
      </c>
    </row>
    <row r="197" spans="1:8" x14ac:dyDescent="0.2">
      <c r="B197" s="59" t="s">
        <v>452</v>
      </c>
      <c r="C197" s="54">
        <v>4</v>
      </c>
      <c r="D197" s="54">
        <v>0</v>
      </c>
      <c r="E197" s="58">
        <f t="shared" si="79"/>
        <v>7.6045627376425855E-3</v>
      </c>
      <c r="F197" s="58" t="str">
        <f t="shared" si="79"/>
        <v/>
      </c>
      <c r="G197" s="51" t="str">
        <f t="shared" si="66"/>
        <v>0</v>
      </c>
      <c r="H197" s="52">
        <f t="shared" si="67"/>
        <v>0</v>
      </c>
    </row>
    <row r="198" spans="1:8" x14ac:dyDescent="0.2">
      <c r="B198" s="59" t="s">
        <v>453</v>
      </c>
      <c r="C198" s="54">
        <v>7</v>
      </c>
      <c r="D198" s="54">
        <v>27</v>
      </c>
      <c r="E198" s="58">
        <f t="shared" si="79"/>
        <v>1.3307984790874524E-2</v>
      </c>
      <c r="F198" s="58">
        <f t="shared" si="79"/>
        <v>6.0948081264108354E-2</v>
      </c>
      <c r="G198" s="51">
        <f t="shared" si="66"/>
        <v>2.8571428571428572</v>
      </c>
      <c r="H198" s="52">
        <f t="shared" si="67"/>
        <v>3.8022813688212927E-2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1</v>
      </c>
      <c r="D200" s="54">
        <v>1</v>
      </c>
      <c r="E200" s="58">
        <f t="shared" ref="E200" si="80">+IF(C200=0,"",C200/C$165)</f>
        <v>1.9011406844106464E-3</v>
      </c>
      <c r="F200" s="58">
        <f t="shared" ref="F200" si="81">+IF(D200=0,"",D200/D$165)</f>
        <v>2.257336343115124E-3</v>
      </c>
      <c r="G200" s="51">
        <f t="shared" ref="G200" si="82">+IF(OR(AND(D200=0),(C200=0)),"0",((D200-C200)/C200))</f>
        <v>0</v>
      </c>
      <c r="H200" s="52">
        <f t="shared" ref="H200" si="83">+IF(OR(AND(E200=""),(G200="")),"",E200*G200)</f>
        <v>0</v>
      </c>
    </row>
    <row r="201" spans="1:8" s="32" customFormat="1" x14ac:dyDescent="0.2">
      <c r="A201" s="39"/>
      <c r="B201" s="60" t="s">
        <v>226</v>
      </c>
      <c r="C201" s="56">
        <v>2</v>
      </c>
      <c r="D201" s="54">
        <v>2</v>
      </c>
      <c r="E201" s="57">
        <f t="shared" ref="E201:F208" si="84">+IF(C201=0,"",C201/C$165)</f>
        <v>3.8022813688212928E-3</v>
      </c>
      <c r="F201" s="57">
        <f t="shared" si="84"/>
        <v>4.5146726862302479E-3</v>
      </c>
      <c r="G201" s="57">
        <f t="shared" si="66"/>
        <v>0</v>
      </c>
      <c r="H201" s="50">
        <f t="shared" si="67"/>
        <v>0</v>
      </c>
    </row>
    <row r="202" spans="1:8" s="32" customFormat="1" x14ac:dyDescent="0.2">
      <c r="A202" s="39"/>
      <c r="B202" s="60" t="s">
        <v>227</v>
      </c>
      <c r="C202" s="56">
        <v>13</v>
      </c>
      <c r="D202" s="54">
        <v>9</v>
      </c>
      <c r="E202" s="57">
        <f t="shared" si="84"/>
        <v>2.4714828897338403E-2</v>
      </c>
      <c r="F202" s="57">
        <f t="shared" si="84"/>
        <v>2.0316027088036117E-2</v>
      </c>
      <c r="G202" s="57">
        <f t="shared" si="66"/>
        <v>-0.30769230769230771</v>
      </c>
      <c r="H202" s="50">
        <f t="shared" si="67"/>
        <v>-7.6045627376425855E-3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1</v>
      </c>
      <c r="E203" s="57" t="str">
        <f t="shared" si="84"/>
        <v/>
      </c>
      <c r="F203" s="57">
        <f t="shared" si="84"/>
        <v>2.257336343115124E-3</v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5</v>
      </c>
      <c r="E204" s="57" t="str">
        <f t="shared" si="84"/>
        <v/>
      </c>
      <c r="F204" s="57">
        <f t="shared" si="84"/>
        <v>1.1286681715575621E-2</v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20</v>
      </c>
      <c r="D205" s="54">
        <v>37</v>
      </c>
      <c r="E205" s="57">
        <f t="shared" si="84"/>
        <v>3.8022813688212927E-2</v>
      </c>
      <c r="F205" s="57">
        <f t="shared" si="84"/>
        <v>8.35214446952596E-2</v>
      </c>
      <c r="G205" s="57">
        <f t="shared" si="66"/>
        <v>0.85</v>
      </c>
      <c r="H205" s="50">
        <f t="shared" si="67"/>
        <v>3.2319391634980987E-2</v>
      </c>
    </row>
    <row r="206" spans="1:8" s="32" customFormat="1" x14ac:dyDescent="0.2">
      <c r="A206" s="39"/>
      <c r="B206" s="60" t="s">
        <v>229</v>
      </c>
      <c r="C206" s="56">
        <v>0</v>
      </c>
      <c r="D206" s="54">
        <v>1</v>
      </c>
      <c r="E206" s="57" t="str">
        <f t="shared" si="84"/>
        <v/>
      </c>
      <c r="F206" s="57">
        <f t="shared" si="84"/>
        <v>2.257336343115124E-3</v>
      </c>
      <c r="G206" s="57" t="str">
        <f t="shared" si="66"/>
        <v>0</v>
      </c>
      <c r="H206" s="50" t="str">
        <f t="shared" si="67"/>
        <v/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1</v>
      </c>
      <c r="D213" s="54">
        <v>0</v>
      </c>
      <c r="E213" s="58">
        <f t="shared" si="89"/>
        <v>1.9011406844106464E-3</v>
      </c>
      <c r="F213" s="58" t="str">
        <f t="shared" si="90"/>
        <v/>
      </c>
      <c r="G213" s="51" t="str">
        <f t="shared" si="66"/>
        <v>0</v>
      </c>
      <c r="H213" s="52">
        <f t="shared" si="67"/>
        <v>0</v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3</v>
      </c>
      <c r="D215" s="54">
        <v>0</v>
      </c>
      <c r="E215" s="58">
        <f t="shared" si="89"/>
        <v>5.7034220532319393E-3</v>
      </c>
      <c r="F215" s="58" t="str">
        <f t="shared" si="90"/>
        <v/>
      </c>
      <c r="G215" s="51" t="str">
        <f t="shared" si="66"/>
        <v>0</v>
      </c>
      <c r="H215" s="52">
        <f t="shared" si="67"/>
        <v>0</v>
      </c>
    </row>
    <row r="216" spans="1:8" x14ac:dyDescent="0.2">
      <c r="B216" s="59" t="s">
        <v>234</v>
      </c>
      <c r="C216" s="54">
        <v>24</v>
      </c>
      <c r="D216" s="54">
        <v>6</v>
      </c>
      <c r="E216" s="58">
        <f t="shared" si="89"/>
        <v>4.5627376425855515E-2</v>
      </c>
      <c r="F216" s="58">
        <f t="shared" si="90"/>
        <v>1.3544018058690745E-2</v>
      </c>
      <c r="G216" s="51">
        <f t="shared" si="66"/>
        <v>-0.75</v>
      </c>
      <c r="H216" s="52">
        <f t="shared" si="67"/>
        <v>-3.4220532319391636E-2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5</v>
      </c>
      <c r="D219" s="54">
        <v>0</v>
      </c>
      <c r="E219" s="58">
        <f t="shared" si="89"/>
        <v>9.5057034220532317E-3</v>
      </c>
      <c r="F219" s="58" t="str">
        <f t="shared" si="90"/>
        <v/>
      </c>
      <c r="G219" s="51" t="str">
        <f t="shared" si="66"/>
        <v>0</v>
      </c>
      <c r="H219" s="52">
        <f t="shared" si="67"/>
        <v>0</v>
      </c>
    </row>
    <row r="220" spans="1:8" x14ac:dyDescent="0.2">
      <c r="B220" s="59" t="s">
        <v>596</v>
      </c>
      <c r="C220" s="54">
        <v>3</v>
      </c>
      <c r="D220" s="54">
        <v>0</v>
      </c>
      <c r="E220" s="58">
        <f t="shared" si="89"/>
        <v>5.7034220532319393E-3</v>
      </c>
      <c r="F220" s="58" t="str">
        <f t="shared" si="90"/>
        <v/>
      </c>
      <c r="G220" s="51" t="str">
        <f t="shared" si="66"/>
        <v>0</v>
      </c>
      <c r="H220" s="52">
        <f t="shared" si="67"/>
        <v>0</v>
      </c>
    </row>
    <row r="221" spans="1:8" x14ac:dyDescent="0.2">
      <c r="B221" s="59" t="s">
        <v>456</v>
      </c>
      <c r="C221" s="54">
        <v>1</v>
      </c>
      <c r="D221" s="54">
        <v>0</v>
      </c>
      <c r="E221" s="58">
        <f t="shared" si="89"/>
        <v>1.9011406844106464E-3</v>
      </c>
      <c r="F221" s="58" t="str">
        <f t="shared" si="90"/>
        <v/>
      </c>
      <c r="G221" s="51" t="str">
        <f t="shared" si="66"/>
        <v>0</v>
      </c>
      <c r="H221" s="52">
        <f t="shared" si="67"/>
        <v>0</v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4</v>
      </c>
      <c r="E227" s="58" t="str">
        <f t="shared" si="89"/>
        <v/>
      </c>
      <c r="F227" s="58">
        <f t="shared" si="90"/>
        <v>9.0293453724604959E-3</v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1</v>
      </c>
      <c r="D229" s="54">
        <v>0</v>
      </c>
      <c r="E229" s="58">
        <f t="shared" si="89"/>
        <v>1.9011406844106464E-3</v>
      </c>
      <c r="F229" s="58" t="str">
        <f t="shared" si="90"/>
        <v/>
      </c>
      <c r="G229" s="51" t="str">
        <f t="shared" si="66"/>
        <v>0</v>
      </c>
      <c r="H229" s="52">
        <f t="shared" si="67"/>
        <v>0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1</v>
      </c>
      <c r="D231" s="54">
        <v>0</v>
      </c>
      <c r="E231" s="58">
        <f t="shared" si="89"/>
        <v>1.9011406844106464E-3</v>
      </c>
      <c r="F231" s="58" t="str">
        <f t="shared" si="90"/>
        <v/>
      </c>
      <c r="G231" s="51" t="str">
        <f t="shared" si="66"/>
        <v>0</v>
      </c>
      <c r="H231" s="52">
        <f t="shared" si="67"/>
        <v>0</v>
      </c>
    </row>
    <row r="232" spans="2:8" x14ac:dyDescent="0.2">
      <c r="B232" s="59" t="s">
        <v>53</v>
      </c>
      <c r="C232" s="54">
        <v>7</v>
      </c>
      <c r="D232" s="54">
        <v>2</v>
      </c>
      <c r="E232" s="58">
        <f t="shared" si="89"/>
        <v>1.3307984790874524E-2</v>
      </c>
      <c r="F232" s="58">
        <f t="shared" si="90"/>
        <v>4.5146726862302479E-3</v>
      </c>
      <c r="G232" s="51">
        <f t="shared" si="66"/>
        <v>-0.7142857142857143</v>
      </c>
      <c r="H232" s="52">
        <f t="shared" si="67"/>
        <v>-9.5057034220532317E-3</v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2</v>
      </c>
      <c r="E241" s="58" t="str">
        <f t="shared" si="89"/>
        <v/>
      </c>
      <c r="F241" s="58">
        <f t="shared" si="90"/>
        <v>4.5146726862302479E-3</v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3</v>
      </c>
      <c r="D242" s="54">
        <v>2</v>
      </c>
      <c r="E242" s="58">
        <f t="shared" si="89"/>
        <v>5.7034220532319393E-3</v>
      </c>
      <c r="F242" s="58">
        <f t="shared" si="90"/>
        <v>4.5146726862302479E-3</v>
      </c>
      <c r="G242" s="51">
        <f t="shared" si="93"/>
        <v>-0.33333333333333331</v>
      </c>
      <c r="H242" s="52">
        <f t="shared" si="94"/>
        <v>-1.9011406844106464E-3</v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0</v>
      </c>
      <c r="D251" s="54">
        <v>0</v>
      </c>
      <c r="E251" s="57" t="str">
        <f t="shared" si="89"/>
        <v/>
      </c>
      <c r="F251" s="57" t="str">
        <f t="shared" si="90"/>
        <v/>
      </c>
      <c r="G251" s="57" t="str">
        <f t="shared" si="93"/>
        <v>0</v>
      </c>
      <c r="H251" s="50" t="str">
        <f t="shared" si="94"/>
        <v/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59</v>
      </c>
      <c r="D256" s="54">
        <v>9</v>
      </c>
      <c r="E256" s="57">
        <f t="shared" si="95"/>
        <v>0.11216730038022814</v>
      </c>
      <c r="F256" s="57">
        <f t="shared" si="96"/>
        <v>2.0316027088036117E-2</v>
      </c>
      <c r="G256" s="57">
        <f t="shared" si="97"/>
        <v>-0.84745762711864403</v>
      </c>
      <c r="H256" s="50">
        <f t="shared" si="98"/>
        <v>-9.5057034220532313E-2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10</v>
      </c>
      <c r="D263" s="54">
        <v>11</v>
      </c>
      <c r="E263" s="57">
        <f t="shared" si="95"/>
        <v>1.9011406844106463E-2</v>
      </c>
      <c r="F263" s="57">
        <f t="shared" si="96"/>
        <v>2.4830699774266364E-2</v>
      </c>
      <c r="G263" s="57">
        <f t="shared" si="97"/>
        <v>0.1</v>
      </c>
      <c r="H263" s="50">
        <f t="shared" si="98"/>
        <v>1.9011406844106464E-3</v>
      </c>
    </row>
    <row r="264" spans="1:8" s="32" customFormat="1" x14ac:dyDescent="0.2">
      <c r="A264" s="39"/>
      <c r="B264" s="60" t="s">
        <v>60</v>
      </c>
      <c r="C264" s="56">
        <v>0</v>
      </c>
      <c r="D264" s="54">
        <v>0</v>
      </c>
      <c r="E264" s="57" t="str">
        <f t="shared" ref="E264:F267" si="99">+IF(C264=0,"",C264/C$165)</f>
        <v/>
      </c>
      <c r="F264" s="57" t="str">
        <f t="shared" si="99"/>
        <v/>
      </c>
      <c r="G264" s="57" t="str">
        <f t="shared" si="93"/>
        <v>0</v>
      </c>
      <c r="H264" s="50" t="str">
        <f t="shared" si="94"/>
        <v/>
      </c>
    </row>
    <row r="265" spans="1:8" s="32" customFormat="1" x14ac:dyDescent="0.2">
      <c r="A265" s="39"/>
      <c r="B265" s="60" t="s">
        <v>65</v>
      </c>
      <c r="C265" s="56">
        <v>55</v>
      </c>
      <c r="D265" s="54">
        <v>4</v>
      </c>
      <c r="E265" s="57">
        <f t="shared" si="99"/>
        <v>0.10456273764258556</v>
      </c>
      <c r="F265" s="57">
        <f t="shared" si="99"/>
        <v>9.0293453724604959E-3</v>
      </c>
      <c r="G265" s="57">
        <f t="shared" si="93"/>
        <v>-0.92727272727272725</v>
      </c>
      <c r="H265" s="50">
        <f t="shared" si="94"/>
        <v>-9.6958174904942962E-2</v>
      </c>
    </row>
    <row r="266" spans="1:8" s="32" customFormat="1" x14ac:dyDescent="0.2">
      <c r="A266" s="39"/>
      <c r="B266" s="60" t="s">
        <v>61</v>
      </c>
      <c r="C266" s="56">
        <v>3</v>
      </c>
      <c r="D266" s="54">
        <v>1</v>
      </c>
      <c r="E266" s="57">
        <f t="shared" si="99"/>
        <v>5.7034220532319393E-3</v>
      </c>
      <c r="F266" s="57">
        <f t="shared" si="99"/>
        <v>2.257336343115124E-3</v>
      </c>
      <c r="G266" s="57">
        <f t="shared" si="93"/>
        <v>-0.66666666666666663</v>
      </c>
      <c r="H266" s="50">
        <f t="shared" si="94"/>
        <v>-3.8022813688212928E-3</v>
      </c>
    </row>
    <row r="267" spans="1:8" s="32" customFormat="1" x14ac:dyDescent="0.2">
      <c r="A267" s="39"/>
      <c r="B267" s="60" t="s">
        <v>249</v>
      </c>
      <c r="C267" s="56">
        <v>3</v>
      </c>
      <c r="D267" s="54">
        <v>0</v>
      </c>
      <c r="E267" s="57">
        <f t="shared" si="99"/>
        <v>5.7034220532319393E-3</v>
      </c>
      <c r="F267" s="57" t="str">
        <f t="shared" si="99"/>
        <v/>
      </c>
      <c r="G267" s="57" t="str">
        <f t="shared" si="93"/>
        <v>0</v>
      </c>
      <c r="H267" s="50">
        <f t="shared" si="94"/>
        <v>0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2</v>
      </c>
      <c r="D269" s="54">
        <v>3</v>
      </c>
      <c r="E269" s="57">
        <f t="shared" si="100"/>
        <v>3.8022813688212928E-3</v>
      </c>
      <c r="F269" s="57">
        <f t="shared" si="101"/>
        <v>6.7720090293453723E-3</v>
      </c>
      <c r="G269" s="57">
        <f t="shared" si="102"/>
        <v>0.5</v>
      </c>
      <c r="H269" s="50">
        <f t="shared" si="103"/>
        <v>1.9011406844106464E-3</v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19</v>
      </c>
      <c r="D272" s="54">
        <v>5</v>
      </c>
      <c r="E272" s="57">
        <f t="shared" si="104"/>
        <v>3.6121673003802278E-2</v>
      </c>
      <c r="F272" s="57">
        <f t="shared" si="104"/>
        <v>1.1286681715575621E-2</v>
      </c>
      <c r="G272" s="57">
        <f t="shared" si="93"/>
        <v>-0.73684210526315785</v>
      </c>
      <c r="H272" s="50">
        <f t="shared" si="94"/>
        <v>-2.6615969581749045E-2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3</v>
      </c>
      <c r="D275" s="54">
        <v>0</v>
      </c>
      <c r="E275" s="57">
        <f t="shared" si="104"/>
        <v>5.7034220532319393E-3</v>
      </c>
      <c r="F275" s="57" t="str">
        <f t="shared" si="104"/>
        <v/>
      </c>
      <c r="G275" s="57" t="str">
        <f t="shared" si="93"/>
        <v>0</v>
      </c>
      <c r="H275" s="50">
        <f t="shared" si="94"/>
        <v>0</v>
      </c>
    </row>
    <row r="276" spans="1:8" s="32" customFormat="1" x14ac:dyDescent="0.2">
      <c r="A276" s="39"/>
      <c r="B276" s="60" t="s">
        <v>66</v>
      </c>
      <c r="C276" s="56">
        <v>2</v>
      </c>
      <c r="D276" s="54">
        <v>1</v>
      </c>
      <c r="E276" s="57">
        <f t="shared" si="104"/>
        <v>3.8022813688212928E-3</v>
      </c>
      <c r="F276" s="57">
        <f t="shared" si="104"/>
        <v>2.257336343115124E-3</v>
      </c>
      <c r="G276" s="57">
        <f t="shared" si="93"/>
        <v>-0.5</v>
      </c>
      <c r="H276" s="50">
        <f t="shared" si="94"/>
        <v>-1.9011406844106464E-3</v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2</v>
      </c>
      <c r="D279" s="54">
        <v>7</v>
      </c>
      <c r="E279" s="57">
        <f>+IF(C279=0,"",C279/C$165)</f>
        <v>3.8022813688212928E-3</v>
      </c>
      <c r="F279" s="57">
        <f>+IF(D279=0,"",D279/D$165)</f>
        <v>1.580135440180587E-2</v>
      </c>
      <c r="G279" s="57">
        <f t="shared" si="93"/>
        <v>2.5</v>
      </c>
      <c r="H279" s="50">
        <f t="shared" si="94"/>
        <v>9.5057034220532317E-3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4</v>
      </c>
      <c r="E285" s="57" t="str">
        <f t="shared" si="109"/>
        <v/>
      </c>
      <c r="F285" s="57">
        <f t="shared" si="110"/>
        <v>9.0293453724604959E-3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5</v>
      </c>
      <c r="D286" s="54">
        <v>5</v>
      </c>
      <c r="E286" s="57">
        <f t="shared" ref="E286:F288" si="113">+IF(C286=0,"",C286/C$165)</f>
        <v>9.5057034220532317E-3</v>
      </c>
      <c r="F286" s="57">
        <f t="shared" si="113"/>
        <v>1.1286681715575621E-2</v>
      </c>
      <c r="G286" s="57">
        <f t="shared" si="93"/>
        <v>0</v>
      </c>
      <c r="H286" s="50">
        <f t="shared" si="94"/>
        <v>0</v>
      </c>
    </row>
    <row r="287" spans="1:8" s="32" customFormat="1" x14ac:dyDescent="0.2">
      <c r="A287" s="39"/>
      <c r="B287" s="60" t="s">
        <v>473</v>
      </c>
      <c r="C287" s="56">
        <v>12</v>
      </c>
      <c r="D287" s="54">
        <v>58</v>
      </c>
      <c r="E287" s="57">
        <f t="shared" si="113"/>
        <v>2.2813688212927757E-2</v>
      </c>
      <c r="F287" s="57">
        <f t="shared" si="113"/>
        <v>0.1309255079006772</v>
      </c>
      <c r="G287" s="57">
        <f t="shared" si="93"/>
        <v>3.8333333333333335</v>
      </c>
      <c r="H287" s="50">
        <f t="shared" si="94"/>
        <v>8.7452471482889746E-2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1</v>
      </c>
      <c r="D289" s="54">
        <v>0</v>
      </c>
      <c r="E289" s="57">
        <f t="shared" ref="E289:E311" si="116">+IF(C289=0,"",C289/C$165)</f>
        <v>1.9011406844106464E-3</v>
      </c>
      <c r="F289" s="57" t="str">
        <f t="shared" ref="F289:F311" si="117">+IF(D289=0,"",D289/D$165)</f>
        <v/>
      </c>
      <c r="G289" s="57" t="str">
        <f t="shared" si="93"/>
        <v>0</v>
      </c>
      <c r="H289" s="50">
        <f t="shared" si="94"/>
        <v>0</v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21</v>
      </c>
      <c r="D292" s="54">
        <v>20</v>
      </c>
      <c r="E292" s="57">
        <f t="shared" si="116"/>
        <v>3.9923954372623575E-2</v>
      </c>
      <c r="F292" s="57">
        <f t="shared" si="117"/>
        <v>4.5146726862302484E-2</v>
      </c>
      <c r="G292" s="57">
        <f t="shared" si="93"/>
        <v>-4.7619047619047616E-2</v>
      </c>
      <c r="H292" s="50">
        <f t="shared" si="94"/>
        <v>-1.9011406844106464E-3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0</v>
      </c>
      <c r="E296" s="57" t="str">
        <f t="shared" si="116"/>
        <v/>
      </c>
      <c r="F296" s="57" t="str">
        <f t="shared" si="117"/>
        <v/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1</v>
      </c>
      <c r="D297" s="54">
        <v>2</v>
      </c>
      <c r="E297" s="57">
        <f t="shared" si="116"/>
        <v>1.9011406844106464E-3</v>
      </c>
      <c r="F297" s="57">
        <f t="shared" si="117"/>
        <v>4.5146726862302479E-3</v>
      </c>
      <c r="G297" s="57">
        <f t="shared" si="93"/>
        <v>1</v>
      </c>
      <c r="H297" s="50">
        <f t="shared" si="94"/>
        <v>1.9011406844106464E-3</v>
      </c>
    </row>
    <row r="298" spans="1:8" s="32" customFormat="1" x14ac:dyDescent="0.2">
      <c r="A298" s="39"/>
      <c r="B298" s="60" t="s">
        <v>479</v>
      </c>
      <c r="C298" s="56">
        <v>1</v>
      </c>
      <c r="D298" s="54">
        <v>0</v>
      </c>
      <c r="E298" s="57">
        <f t="shared" si="116"/>
        <v>1.9011406844106464E-3</v>
      </c>
      <c r="F298" s="57" t="str">
        <f t="shared" si="117"/>
        <v/>
      </c>
      <c r="G298" s="57" t="str">
        <f t="shared" si="93"/>
        <v>0</v>
      </c>
      <c r="H298" s="50">
        <f t="shared" si="94"/>
        <v>0</v>
      </c>
    </row>
    <row r="299" spans="1:8" s="32" customFormat="1" x14ac:dyDescent="0.2">
      <c r="A299" s="39"/>
      <c r="B299" s="60" t="s">
        <v>480</v>
      </c>
      <c r="C299" s="56">
        <v>5</v>
      </c>
      <c r="D299" s="54">
        <v>0</v>
      </c>
      <c r="E299" s="57">
        <f t="shared" si="116"/>
        <v>9.5057034220532317E-3</v>
      </c>
      <c r="F299" s="57" t="str">
        <f t="shared" si="117"/>
        <v/>
      </c>
      <c r="G299" s="57" t="str">
        <f t="shared" si="93"/>
        <v>0</v>
      </c>
      <c r="H299" s="50">
        <f t="shared" si="94"/>
        <v>0</v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7</v>
      </c>
      <c r="D301" s="54">
        <v>23</v>
      </c>
      <c r="E301" s="57">
        <f t="shared" si="116"/>
        <v>1.3307984790874524E-2</v>
      </c>
      <c r="F301" s="57">
        <f t="shared" si="117"/>
        <v>5.1918735891647853E-2</v>
      </c>
      <c r="G301" s="57">
        <f t="shared" si="93"/>
        <v>2.2857142857142856</v>
      </c>
      <c r="H301" s="50">
        <f t="shared" si="94"/>
        <v>3.0418250950570339E-2</v>
      </c>
    </row>
    <row r="302" spans="1:8" s="32" customFormat="1" x14ac:dyDescent="0.2">
      <c r="A302" s="39"/>
      <c r="B302" s="60" t="s">
        <v>483</v>
      </c>
      <c r="C302" s="56">
        <v>1</v>
      </c>
      <c r="D302" s="54">
        <v>0</v>
      </c>
      <c r="E302" s="57">
        <f t="shared" si="116"/>
        <v>1.9011406844106464E-3</v>
      </c>
      <c r="F302" s="57" t="str">
        <f t="shared" si="117"/>
        <v/>
      </c>
      <c r="G302" s="57" t="str">
        <f t="shared" si="93"/>
        <v>0</v>
      </c>
      <c r="H302" s="50">
        <f t="shared" si="94"/>
        <v>0</v>
      </c>
    </row>
    <row r="303" spans="1:8" s="32" customFormat="1" ht="24" x14ac:dyDescent="0.2">
      <c r="A303" s="39"/>
      <c r="B303" s="60" t="s">
        <v>597</v>
      </c>
      <c r="C303" s="56">
        <v>8</v>
      </c>
      <c r="D303" s="54">
        <v>13</v>
      </c>
      <c r="E303" s="57">
        <f t="shared" si="116"/>
        <v>1.5209125475285171E-2</v>
      </c>
      <c r="F303" s="57">
        <f t="shared" si="117"/>
        <v>2.9345372460496615E-2</v>
      </c>
      <c r="G303" s="57">
        <f t="shared" si="93"/>
        <v>0.625</v>
      </c>
      <c r="H303" s="50">
        <f t="shared" si="94"/>
        <v>9.5057034220532317E-3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2</v>
      </c>
      <c r="E305" s="57" t="str">
        <f t="shared" si="116"/>
        <v/>
      </c>
      <c r="F305" s="57">
        <f t="shared" si="117"/>
        <v>4.5146726862302479E-3</v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1</v>
      </c>
      <c r="D307" s="54">
        <v>4</v>
      </c>
      <c r="E307" s="57">
        <f t="shared" si="116"/>
        <v>1.9011406844106464E-3</v>
      </c>
      <c r="F307" s="57">
        <f t="shared" si="117"/>
        <v>9.0293453724604959E-3</v>
      </c>
      <c r="G307" s="57">
        <f t="shared" si="93"/>
        <v>3</v>
      </c>
      <c r="H307" s="50">
        <f t="shared" si="94"/>
        <v>5.7034220532319393E-3</v>
      </c>
    </row>
    <row r="308" spans="1:8" s="32" customFormat="1" x14ac:dyDescent="0.2">
      <c r="A308" s="39"/>
      <c r="B308" s="60" t="s">
        <v>486</v>
      </c>
      <c r="C308" s="56">
        <v>1</v>
      </c>
      <c r="D308" s="54">
        <v>2</v>
      </c>
      <c r="E308" s="57">
        <f t="shared" si="116"/>
        <v>1.9011406844106464E-3</v>
      </c>
      <c r="F308" s="57">
        <f t="shared" si="117"/>
        <v>4.5146726862302479E-3</v>
      </c>
      <c r="G308" s="57">
        <f t="shared" si="93"/>
        <v>1</v>
      </c>
      <c r="H308" s="50">
        <f t="shared" si="94"/>
        <v>1.9011406844106464E-3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4</v>
      </c>
      <c r="D312" s="54">
        <v>4</v>
      </c>
      <c r="E312" s="57">
        <f t="shared" ref="E312" si="118">+IF(C312=0,"",C312/C$165)</f>
        <v>7.6045627376425855E-3</v>
      </c>
      <c r="F312" s="57">
        <f t="shared" ref="F312" si="119">+IF(D312=0,"",D312/D$165)</f>
        <v>9.0293453724604959E-3</v>
      </c>
      <c r="G312" s="57">
        <f t="shared" ref="G312" si="120">+IF(OR(AND(D312=0),(C312=0)),"0",((D312-C312)/C312))</f>
        <v>0</v>
      </c>
      <c r="H312" s="50">
        <f t="shared" ref="H312" si="121">+IF(OR(AND(E312=""),(G312="")),"",E312*G312)</f>
        <v>0</v>
      </c>
    </row>
    <row r="313" spans="1:8" s="32" customFormat="1" x14ac:dyDescent="0.2">
      <c r="A313" s="39"/>
      <c r="B313" s="60" t="s">
        <v>490</v>
      </c>
      <c r="C313" s="56">
        <v>1</v>
      </c>
      <c r="D313" s="54">
        <v>0</v>
      </c>
      <c r="E313" s="57">
        <f t="shared" ref="E313:F316" si="122">+IF(C313=0,"",C313/C$165)</f>
        <v>1.9011406844106464E-3</v>
      </c>
      <c r="F313" s="57" t="str">
        <f t="shared" si="122"/>
        <v/>
      </c>
      <c r="G313" s="57" t="str">
        <f t="shared" si="93"/>
        <v>0</v>
      </c>
      <c r="H313" s="50">
        <f t="shared" si="94"/>
        <v>0</v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2</v>
      </c>
      <c r="E319" s="57" t="str">
        <f t="shared" si="123"/>
        <v/>
      </c>
      <c r="F319" s="57">
        <f t="shared" si="124"/>
        <v>4.5146726862302479E-3</v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1</v>
      </c>
      <c r="D323" s="54">
        <v>0</v>
      </c>
      <c r="E323" s="57">
        <f t="shared" si="123"/>
        <v>1.9011406844106464E-3</v>
      </c>
      <c r="F323" s="57" t="str">
        <f t="shared" si="124"/>
        <v/>
      </c>
      <c r="G323" s="57" t="str">
        <f t="shared" si="125"/>
        <v>0</v>
      </c>
      <c r="H323" s="50">
        <f t="shared" si="126"/>
        <v>0</v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1</v>
      </c>
      <c r="D325" s="54">
        <v>0</v>
      </c>
      <c r="E325" s="57">
        <f t="shared" si="127"/>
        <v>1.9011406844106464E-3</v>
      </c>
      <c r="F325" s="57" t="str">
        <f t="shared" si="128"/>
        <v/>
      </c>
      <c r="G325" s="57" t="str">
        <f t="shared" si="129"/>
        <v>0</v>
      </c>
      <c r="H325" s="50">
        <f t="shared" si="130"/>
        <v>0</v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7"/>
      <c r="D328" s="17"/>
      <c r="E328" s="18"/>
      <c r="F328" s="18"/>
      <c r="G328" s="15"/>
      <c r="H328" s="16"/>
    </row>
    <row r="329" spans="1:8" ht="20.100000000000001" customHeight="1" x14ac:dyDescent="0.2">
      <c r="B329" s="14"/>
      <c r="C329" s="17"/>
      <c r="D329" s="17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2286</v>
      </c>
      <c r="D333" s="29">
        <f>SUM(D334:D547)</f>
        <v>2020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-0.1163604549431321</v>
      </c>
      <c r="H333" s="31">
        <f>+IF(OR(AND(E333=""),(G333="")),"",E333*G333)</f>
        <v>-0.1163604549431321</v>
      </c>
    </row>
    <row r="334" spans="1:8" x14ac:dyDescent="0.2">
      <c r="B334" s="53" t="s">
        <v>75</v>
      </c>
      <c r="C334" s="54">
        <v>9</v>
      </c>
      <c r="D334" s="54">
        <v>4</v>
      </c>
      <c r="E334" s="58">
        <f t="shared" si="131"/>
        <v>3.937007874015748E-3</v>
      </c>
      <c r="F334" s="58">
        <f t="shared" si="132"/>
        <v>1.9801980198019802E-3</v>
      </c>
      <c r="G334" s="51">
        <f>+IF(OR(AND(D334=0),(C334=0)),"0",((D334-C334)/C334))</f>
        <v>-0.55555555555555558</v>
      </c>
      <c r="H334" s="52">
        <f>+IF(OR(AND(E334=""),(G334="")),"",E334*G334)</f>
        <v>-2.1872265966754157E-3</v>
      </c>
    </row>
    <row r="335" spans="1:8" x14ac:dyDescent="0.2">
      <c r="B335" s="53" t="s">
        <v>79</v>
      </c>
      <c r="C335" s="54">
        <v>10</v>
      </c>
      <c r="D335" s="54">
        <v>1</v>
      </c>
      <c r="E335" s="58">
        <f t="shared" si="131"/>
        <v>4.3744531933508314E-3</v>
      </c>
      <c r="F335" s="58">
        <f t="shared" si="132"/>
        <v>4.9504950495049506E-4</v>
      </c>
      <c r="G335" s="51">
        <f t="shared" ref="G335:G400" si="133">+IF(OR(AND(D335=0),(C335=0)),"0",((D335-C335)/C335))</f>
        <v>-0.9</v>
      </c>
      <c r="H335" s="52">
        <f t="shared" ref="H335:H400" si="134">+IF(OR(AND(E335=""),(G335="")),"",E335*G335)</f>
        <v>-3.937007874015748E-3</v>
      </c>
    </row>
    <row r="336" spans="1:8" x14ac:dyDescent="0.2">
      <c r="B336" s="53" t="s">
        <v>71</v>
      </c>
      <c r="C336" s="54">
        <v>1</v>
      </c>
      <c r="D336" s="54">
        <v>10</v>
      </c>
      <c r="E336" s="58">
        <f t="shared" si="131"/>
        <v>4.3744531933508313E-4</v>
      </c>
      <c r="F336" s="58">
        <f t="shared" si="132"/>
        <v>4.9504950495049506E-3</v>
      </c>
      <c r="G336" s="51">
        <f t="shared" si="133"/>
        <v>9</v>
      </c>
      <c r="H336" s="52">
        <f t="shared" si="134"/>
        <v>3.937007874015748E-3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1</v>
      </c>
      <c r="D338" s="54">
        <v>0</v>
      </c>
      <c r="E338" s="58">
        <f t="shared" si="131"/>
        <v>4.3744531933508313E-4</v>
      </c>
      <c r="F338" s="58" t="str">
        <f t="shared" si="132"/>
        <v/>
      </c>
      <c r="G338" s="51" t="str">
        <f t="shared" si="133"/>
        <v>0</v>
      </c>
      <c r="H338" s="52">
        <f t="shared" si="134"/>
        <v>0</v>
      </c>
    </row>
    <row r="339" spans="1:8" x14ac:dyDescent="0.2">
      <c r="B339" s="53" t="s">
        <v>498</v>
      </c>
      <c r="C339" s="54">
        <v>43</v>
      </c>
      <c r="D339" s="54">
        <v>25</v>
      </c>
      <c r="E339" s="58">
        <f t="shared" si="131"/>
        <v>1.8810148731408575E-2</v>
      </c>
      <c r="F339" s="58">
        <f t="shared" si="132"/>
        <v>1.2376237623762377E-2</v>
      </c>
      <c r="G339" s="51">
        <f t="shared" si="133"/>
        <v>-0.41860465116279072</v>
      </c>
      <c r="H339" s="52">
        <f t="shared" si="134"/>
        <v>-7.8740157480314977E-3</v>
      </c>
    </row>
    <row r="340" spans="1:8" x14ac:dyDescent="0.2">
      <c r="B340" s="53" t="s">
        <v>82</v>
      </c>
      <c r="C340" s="54">
        <v>9</v>
      </c>
      <c r="D340" s="54">
        <v>1</v>
      </c>
      <c r="E340" s="58">
        <f t="shared" si="131"/>
        <v>3.937007874015748E-3</v>
      </c>
      <c r="F340" s="58">
        <f t="shared" si="132"/>
        <v>4.9504950495049506E-4</v>
      </c>
      <c r="G340" s="51">
        <f t="shared" si="133"/>
        <v>-0.88888888888888884</v>
      </c>
      <c r="H340" s="52">
        <f t="shared" si="134"/>
        <v>-3.4995625546806646E-3</v>
      </c>
    </row>
    <row r="341" spans="1:8" x14ac:dyDescent="0.2">
      <c r="B341" s="53" t="s">
        <v>598</v>
      </c>
      <c r="C341" s="54">
        <v>0</v>
      </c>
      <c r="D341" s="54">
        <v>1</v>
      </c>
      <c r="E341" s="58" t="str">
        <f t="shared" si="131"/>
        <v/>
      </c>
      <c r="F341" s="58">
        <f t="shared" si="132"/>
        <v>4.9504950495049506E-4</v>
      </c>
      <c r="G341" s="51" t="str">
        <f t="shared" si="133"/>
        <v>0</v>
      </c>
      <c r="H341" s="52" t="str">
        <f t="shared" si="134"/>
        <v/>
      </c>
    </row>
    <row r="342" spans="1:8" x14ac:dyDescent="0.2">
      <c r="B342" s="53" t="s">
        <v>81</v>
      </c>
      <c r="C342" s="54">
        <v>28</v>
      </c>
      <c r="D342" s="54">
        <v>3</v>
      </c>
      <c r="E342" s="58">
        <f t="shared" si="131"/>
        <v>1.2248468941382326E-2</v>
      </c>
      <c r="F342" s="58">
        <f t="shared" si="132"/>
        <v>1.4851485148514852E-3</v>
      </c>
      <c r="G342" s="51">
        <f t="shared" si="133"/>
        <v>-0.8928571428571429</v>
      </c>
      <c r="H342" s="52">
        <f t="shared" si="134"/>
        <v>-1.0936132983377077E-2</v>
      </c>
    </row>
    <row r="343" spans="1:8" x14ac:dyDescent="0.2">
      <c r="B343" s="53" t="s">
        <v>258</v>
      </c>
      <c r="C343" s="54">
        <v>2</v>
      </c>
      <c r="D343" s="54">
        <v>0</v>
      </c>
      <c r="E343" s="58">
        <f t="shared" si="131"/>
        <v>8.7489063867016625E-4</v>
      </c>
      <c r="F343" s="58" t="str">
        <f t="shared" si="132"/>
        <v/>
      </c>
      <c r="G343" s="51" t="str">
        <f t="shared" si="133"/>
        <v>0</v>
      </c>
      <c r="H343" s="52">
        <f t="shared" si="134"/>
        <v>0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95</v>
      </c>
      <c r="D345" s="54">
        <v>39</v>
      </c>
      <c r="E345" s="58">
        <f t="shared" si="131"/>
        <v>4.1557305336832898E-2</v>
      </c>
      <c r="F345" s="58">
        <f t="shared" si="132"/>
        <v>1.9306930693069307E-2</v>
      </c>
      <c r="G345" s="51">
        <f t="shared" si="133"/>
        <v>-0.58947368421052626</v>
      </c>
      <c r="H345" s="52">
        <f t="shared" si="134"/>
        <v>-2.4496937882764653E-2</v>
      </c>
    </row>
    <row r="346" spans="1:8" x14ac:dyDescent="0.2">
      <c r="B346" s="53" t="s">
        <v>599</v>
      </c>
      <c r="C346" s="54">
        <v>8</v>
      </c>
      <c r="D346" s="54">
        <v>4</v>
      </c>
      <c r="E346" s="58">
        <f t="shared" si="131"/>
        <v>3.499562554680665E-3</v>
      </c>
      <c r="F346" s="58">
        <f t="shared" si="132"/>
        <v>1.9801980198019802E-3</v>
      </c>
      <c r="G346" s="51">
        <f t="shared" si="133"/>
        <v>-0.5</v>
      </c>
      <c r="H346" s="52">
        <f t="shared" si="134"/>
        <v>-1.7497812773403325E-3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14</v>
      </c>
      <c r="D348" s="54">
        <v>4</v>
      </c>
      <c r="E348" s="58">
        <f t="shared" si="131"/>
        <v>6.1242344706911632E-3</v>
      </c>
      <c r="F348" s="58">
        <f t="shared" si="132"/>
        <v>1.9801980198019802E-3</v>
      </c>
      <c r="G348" s="51">
        <f t="shared" si="133"/>
        <v>-0.7142857142857143</v>
      </c>
      <c r="H348" s="52">
        <f t="shared" si="134"/>
        <v>-4.3744531933508314E-3</v>
      </c>
    </row>
    <row r="349" spans="1:8" x14ac:dyDescent="0.2">
      <c r="B349" s="53" t="s">
        <v>77</v>
      </c>
      <c r="C349" s="54">
        <v>6</v>
      </c>
      <c r="D349" s="54">
        <v>2</v>
      </c>
      <c r="E349" s="58">
        <f t="shared" si="131"/>
        <v>2.6246719160104987E-3</v>
      </c>
      <c r="F349" s="58">
        <f t="shared" si="132"/>
        <v>9.9009900990099011E-4</v>
      </c>
      <c r="G349" s="51">
        <f t="shared" si="133"/>
        <v>-0.66666666666666663</v>
      </c>
      <c r="H349" s="52">
        <f t="shared" si="134"/>
        <v>-1.7497812773403323E-3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1</v>
      </c>
      <c r="E350" s="57" t="str">
        <f t="shared" si="131"/>
        <v/>
      </c>
      <c r="F350" s="57">
        <f t="shared" si="132"/>
        <v>4.9504950495049506E-4</v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104</v>
      </c>
      <c r="D353" s="54">
        <v>50</v>
      </c>
      <c r="E353" s="58">
        <f t="shared" si="131"/>
        <v>4.5494313210848646E-2</v>
      </c>
      <c r="F353" s="58">
        <f t="shared" si="132"/>
        <v>2.4752475247524754E-2</v>
      </c>
      <c r="G353" s="51">
        <f t="shared" si="133"/>
        <v>-0.51923076923076927</v>
      </c>
      <c r="H353" s="52">
        <f t="shared" si="134"/>
        <v>-2.3622047244094491E-2</v>
      </c>
    </row>
    <row r="354" spans="2:8" x14ac:dyDescent="0.2">
      <c r="B354" s="53" t="s">
        <v>261</v>
      </c>
      <c r="C354" s="54">
        <v>0</v>
      </c>
      <c r="D354" s="54">
        <v>0</v>
      </c>
      <c r="E354" s="58" t="str">
        <f t="shared" si="131"/>
        <v/>
      </c>
      <c r="F354" s="58" t="str">
        <f t="shared" si="132"/>
        <v/>
      </c>
      <c r="G354" s="51" t="str">
        <f t="shared" si="133"/>
        <v>0</v>
      </c>
      <c r="H354" s="52" t="str">
        <f t="shared" si="134"/>
        <v/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47</v>
      </c>
      <c r="D356" s="54">
        <v>6</v>
      </c>
      <c r="E356" s="58">
        <f t="shared" si="131"/>
        <v>2.0559930008748905E-2</v>
      </c>
      <c r="F356" s="58">
        <f t="shared" si="132"/>
        <v>2.9702970297029703E-3</v>
      </c>
      <c r="G356" s="51">
        <f t="shared" si="133"/>
        <v>-0.87234042553191493</v>
      </c>
      <c r="H356" s="52">
        <f t="shared" si="134"/>
        <v>-1.7935258092738406E-2</v>
      </c>
    </row>
    <row r="357" spans="2:8" x14ac:dyDescent="0.2">
      <c r="B357" s="53" t="s">
        <v>600</v>
      </c>
      <c r="C357" s="54">
        <v>45</v>
      </c>
      <c r="D357" s="54">
        <v>57</v>
      </c>
      <c r="E357" s="58">
        <f t="shared" si="131"/>
        <v>1.968503937007874E-2</v>
      </c>
      <c r="F357" s="58">
        <f t="shared" si="132"/>
        <v>2.8217821782178219E-2</v>
      </c>
      <c r="G357" s="51">
        <f t="shared" si="133"/>
        <v>0.26666666666666666</v>
      </c>
      <c r="H357" s="52">
        <f t="shared" si="134"/>
        <v>5.2493438320209973E-3</v>
      </c>
    </row>
    <row r="358" spans="2:8" x14ac:dyDescent="0.2">
      <c r="B358" s="53" t="s">
        <v>87</v>
      </c>
      <c r="C358" s="54">
        <v>15</v>
      </c>
      <c r="D358" s="54">
        <v>8</v>
      </c>
      <c r="E358" s="58">
        <f t="shared" si="131"/>
        <v>6.5616797900262466E-3</v>
      </c>
      <c r="F358" s="58">
        <f t="shared" si="132"/>
        <v>3.9603960396039604E-3</v>
      </c>
      <c r="G358" s="51">
        <f t="shared" si="133"/>
        <v>-0.46666666666666667</v>
      </c>
      <c r="H358" s="52">
        <f t="shared" si="134"/>
        <v>-3.0621172353455816E-3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1</v>
      </c>
      <c r="D360" s="54">
        <v>0</v>
      </c>
      <c r="E360" s="58">
        <f t="shared" si="131"/>
        <v>4.3744531933508313E-4</v>
      </c>
      <c r="F360" s="58" t="str">
        <f t="shared" si="132"/>
        <v/>
      </c>
      <c r="G360" s="51" t="str">
        <f t="shared" si="133"/>
        <v>0</v>
      </c>
      <c r="H360" s="52">
        <f t="shared" si="134"/>
        <v>0</v>
      </c>
    </row>
    <row r="361" spans="2:8" x14ac:dyDescent="0.2">
      <c r="B361" s="53" t="s">
        <v>262</v>
      </c>
      <c r="C361" s="54">
        <v>0</v>
      </c>
      <c r="D361" s="54">
        <v>3</v>
      </c>
      <c r="E361" s="58" t="str">
        <f t="shared" si="131"/>
        <v/>
      </c>
      <c r="F361" s="58">
        <f t="shared" si="132"/>
        <v>1.4851485148514852E-3</v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2</v>
      </c>
      <c r="D362" s="54">
        <v>0</v>
      </c>
      <c r="E362" s="58">
        <f t="shared" si="131"/>
        <v>8.7489063867016625E-4</v>
      </c>
      <c r="F362" s="58" t="str">
        <f t="shared" si="132"/>
        <v/>
      </c>
      <c r="G362" s="51" t="str">
        <f t="shared" si="133"/>
        <v>0</v>
      </c>
      <c r="H362" s="52">
        <f t="shared" si="134"/>
        <v>0</v>
      </c>
    </row>
    <row r="363" spans="2:8" x14ac:dyDescent="0.2">
      <c r="B363" s="53" t="s">
        <v>348</v>
      </c>
      <c r="C363" s="54">
        <v>2</v>
      </c>
      <c r="D363" s="54">
        <v>0</v>
      </c>
      <c r="E363" s="58">
        <f t="shared" si="131"/>
        <v>8.7489063867016625E-4</v>
      </c>
      <c r="F363" s="58" t="str">
        <f t="shared" si="132"/>
        <v/>
      </c>
      <c r="G363" s="51" t="str">
        <f t="shared" si="133"/>
        <v>0</v>
      </c>
      <c r="H363" s="52">
        <f t="shared" si="134"/>
        <v>0</v>
      </c>
    </row>
    <row r="364" spans="2:8" x14ac:dyDescent="0.2">
      <c r="B364" s="53" t="s">
        <v>500</v>
      </c>
      <c r="C364" s="54">
        <v>3</v>
      </c>
      <c r="D364" s="54">
        <v>10</v>
      </c>
      <c r="E364" s="58">
        <f t="shared" si="131"/>
        <v>1.3123359580052493E-3</v>
      </c>
      <c r="F364" s="58">
        <f t="shared" si="132"/>
        <v>4.9504950495049506E-3</v>
      </c>
      <c r="G364" s="51">
        <f t="shared" si="133"/>
        <v>2.3333333333333335</v>
      </c>
      <c r="H364" s="52">
        <f t="shared" si="134"/>
        <v>3.062117235345582E-3</v>
      </c>
    </row>
    <row r="365" spans="2:8" x14ac:dyDescent="0.2">
      <c r="B365" s="53" t="s">
        <v>501</v>
      </c>
      <c r="C365" s="54">
        <v>42</v>
      </c>
      <c r="D365" s="54">
        <v>26</v>
      </c>
      <c r="E365" s="58">
        <f t="shared" ref="E365:E387" si="137">+IF(C365=0,"",C365/C$333)</f>
        <v>1.8372703412073491E-2</v>
      </c>
      <c r="F365" s="58">
        <f t="shared" ref="F365:F387" si="138">+IF(D365=0,"",D365/D$333)</f>
        <v>1.2871287128712871E-2</v>
      </c>
      <c r="G365" s="51">
        <f t="shared" si="133"/>
        <v>-0.38095238095238093</v>
      </c>
      <c r="H365" s="52">
        <f t="shared" si="134"/>
        <v>-6.9991251093613292E-3</v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2</v>
      </c>
      <c r="D367" s="54">
        <v>0</v>
      </c>
      <c r="E367" s="58">
        <f t="shared" si="137"/>
        <v>8.7489063867016625E-4</v>
      </c>
      <c r="F367" s="58" t="str">
        <f t="shared" si="138"/>
        <v/>
      </c>
      <c r="G367" s="51" t="str">
        <f t="shared" si="133"/>
        <v>0</v>
      </c>
      <c r="H367" s="52">
        <f t="shared" si="134"/>
        <v>0</v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8</v>
      </c>
      <c r="D369" s="54">
        <v>28</v>
      </c>
      <c r="E369" s="58">
        <f t="shared" si="137"/>
        <v>3.499562554680665E-3</v>
      </c>
      <c r="F369" s="58">
        <f t="shared" si="138"/>
        <v>1.3861386138613862E-2</v>
      </c>
      <c r="G369" s="51">
        <f t="shared" si="133"/>
        <v>2.5</v>
      </c>
      <c r="H369" s="52">
        <f t="shared" si="134"/>
        <v>8.7489063867016627E-3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0</v>
      </c>
      <c r="E371" s="57" t="str">
        <f t="shared" si="137"/>
        <v/>
      </c>
      <c r="F371" s="57" t="str">
        <f t="shared" si="138"/>
        <v/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40</v>
      </c>
      <c r="D372" s="54">
        <v>45</v>
      </c>
      <c r="E372" s="58">
        <f t="shared" si="137"/>
        <v>1.7497812773403325E-2</v>
      </c>
      <c r="F372" s="58">
        <f t="shared" si="138"/>
        <v>2.2277227722772276E-2</v>
      </c>
      <c r="G372" s="51">
        <f t="shared" si="133"/>
        <v>0.125</v>
      </c>
      <c r="H372" s="52">
        <f t="shared" si="134"/>
        <v>2.1872265966754157E-3</v>
      </c>
    </row>
    <row r="373" spans="1:8" x14ac:dyDescent="0.2">
      <c r="B373" s="53" t="s">
        <v>95</v>
      </c>
      <c r="C373" s="54">
        <v>2</v>
      </c>
      <c r="D373" s="54">
        <v>4</v>
      </c>
      <c r="E373" s="58">
        <f t="shared" si="137"/>
        <v>8.7489063867016625E-4</v>
      </c>
      <c r="F373" s="58">
        <f t="shared" si="138"/>
        <v>1.9801980198019802E-3</v>
      </c>
      <c r="G373" s="51">
        <f t="shared" si="133"/>
        <v>1</v>
      </c>
      <c r="H373" s="52">
        <f t="shared" si="134"/>
        <v>8.7489063867016625E-4</v>
      </c>
    </row>
    <row r="374" spans="1:8" x14ac:dyDescent="0.2">
      <c r="B374" s="53" t="s">
        <v>88</v>
      </c>
      <c r="C374" s="54">
        <v>58</v>
      </c>
      <c r="D374" s="54">
        <v>28</v>
      </c>
      <c r="E374" s="58">
        <f t="shared" si="137"/>
        <v>2.5371828521434821E-2</v>
      </c>
      <c r="F374" s="58">
        <f t="shared" si="138"/>
        <v>1.3861386138613862E-2</v>
      </c>
      <c r="G374" s="51">
        <f t="shared" si="133"/>
        <v>-0.51724137931034486</v>
      </c>
      <c r="H374" s="52">
        <f t="shared" si="134"/>
        <v>-1.3123359580052495E-2</v>
      </c>
    </row>
    <row r="375" spans="1:8" x14ac:dyDescent="0.2">
      <c r="B375" s="53" t="s">
        <v>94</v>
      </c>
      <c r="C375" s="54">
        <v>54</v>
      </c>
      <c r="D375" s="54">
        <v>78</v>
      </c>
      <c r="E375" s="58">
        <f t="shared" si="137"/>
        <v>2.3622047244094488E-2</v>
      </c>
      <c r="F375" s="58">
        <f t="shared" si="138"/>
        <v>3.8613861386138613E-2</v>
      </c>
      <c r="G375" s="51">
        <f t="shared" si="133"/>
        <v>0.44444444444444442</v>
      </c>
      <c r="H375" s="52">
        <f t="shared" si="134"/>
        <v>1.0498687664041995E-2</v>
      </c>
    </row>
    <row r="376" spans="1:8" x14ac:dyDescent="0.2">
      <c r="B376" s="53" t="s">
        <v>97</v>
      </c>
      <c r="C376" s="54">
        <v>2</v>
      </c>
      <c r="D376" s="54">
        <v>0</v>
      </c>
      <c r="E376" s="58">
        <f t="shared" si="137"/>
        <v>8.7489063867016625E-4</v>
      </c>
      <c r="F376" s="58" t="str">
        <f t="shared" si="138"/>
        <v/>
      </c>
      <c r="G376" s="51" t="str">
        <f t="shared" si="133"/>
        <v>0</v>
      </c>
      <c r="H376" s="52">
        <f t="shared" si="134"/>
        <v>0</v>
      </c>
    </row>
    <row r="377" spans="1:8" x14ac:dyDescent="0.2">
      <c r="B377" s="53" t="s">
        <v>98</v>
      </c>
      <c r="C377" s="54">
        <v>2</v>
      </c>
      <c r="D377" s="54">
        <v>0</v>
      </c>
      <c r="E377" s="58">
        <f t="shared" si="137"/>
        <v>8.7489063867016625E-4</v>
      </c>
      <c r="F377" s="58" t="str">
        <f t="shared" si="138"/>
        <v/>
      </c>
      <c r="G377" s="51" t="str">
        <f t="shared" si="133"/>
        <v>0</v>
      </c>
      <c r="H377" s="52">
        <f t="shared" si="134"/>
        <v>0</v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2</v>
      </c>
      <c r="D379" s="54">
        <v>3</v>
      </c>
      <c r="E379" s="58">
        <f t="shared" si="137"/>
        <v>8.7489063867016625E-4</v>
      </c>
      <c r="F379" s="58">
        <f t="shared" si="138"/>
        <v>1.4851485148514852E-3</v>
      </c>
      <c r="G379" s="51">
        <f t="shared" si="133"/>
        <v>0.5</v>
      </c>
      <c r="H379" s="52">
        <f t="shared" si="134"/>
        <v>4.3744531933508313E-4</v>
      </c>
    </row>
    <row r="380" spans="1:8" x14ac:dyDescent="0.2">
      <c r="B380" s="53" t="s">
        <v>601</v>
      </c>
      <c r="C380" s="54">
        <v>6</v>
      </c>
      <c r="D380" s="54">
        <v>1</v>
      </c>
      <c r="E380" s="58">
        <f t="shared" si="137"/>
        <v>2.6246719160104987E-3</v>
      </c>
      <c r="F380" s="58">
        <f t="shared" si="138"/>
        <v>4.9504950495049506E-4</v>
      </c>
      <c r="G380" s="51">
        <f t="shared" si="133"/>
        <v>-0.83333333333333337</v>
      </c>
      <c r="H380" s="52">
        <f t="shared" si="134"/>
        <v>-2.1872265966754157E-3</v>
      </c>
    </row>
    <row r="381" spans="1:8" x14ac:dyDescent="0.2">
      <c r="B381" s="53" t="s">
        <v>602</v>
      </c>
      <c r="C381" s="54">
        <v>6</v>
      </c>
      <c r="D381" s="54">
        <v>0</v>
      </c>
      <c r="E381" s="58">
        <f t="shared" si="137"/>
        <v>2.6246719160104987E-3</v>
      </c>
      <c r="F381" s="58" t="str">
        <f t="shared" si="138"/>
        <v/>
      </c>
      <c r="G381" s="51" t="str">
        <f t="shared" si="133"/>
        <v>0</v>
      </c>
      <c r="H381" s="52">
        <f t="shared" si="134"/>
        <v>0</v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0</v>
      </c>
      <c r="D383" s="54">
        <v>5</v>
      </c>
      <c r="E383" s="58" t="str">
        <f t="shared" si="137"/>
        <v/>
      </c>
      <c r="F383" s="58">
        <f t="shared" si="138"/>
        <v>2.4752475247524753E-3</v>
      </c>
      <c r="G383" s="51" t="str">
        <f t="shared" si="133"/>
        <v>0</v>
      </c>
      <c r="H383" s="52" t="str">
        <f t="shared" si="134"/>
        <v/>
      </c>
    </row>
    <row r="384" spans="1:8" x14ac:dyDescent="0.2">
      <c r="B384" s="53" t="s">
        <v>96</v>
      </c>
      <c r="C384" s="54">
        <v>7</v>
      </c>
      <c r="D384" s="54">
        <v>0</v>
      </c>
      <c r="E384" s="58">
        <f t="shared" si="137"/>
        <v>3.0621172353455816E-3</v>
      </c>
      <c r="F384" s="58" t="str">
        <f t="shared" si="138"/>
        <v/>
      </c>
      <c r="G384" s="51" t="str">
        <f t="shared" si="133"/>
        <v>0</v>
      </c>
      <c r="H384" s="52">
        <f t="shared" si="134"/>
        <v>0</v>
      </c>
    </row>
    <row r="385" spans="1:8" x14ac:dyDescent="0.2">
      <c r="B385" s="53" t="s">
        <v>268</v>
      </c>
      <c r="C385" s="54">
        <v>96</v>
      </c>
      <c r="D385" s="54">
        <v>166</v>
      </c>
      <c r="E385" s="58">
        <f t="shared" si="137"/>
        <v>4.1994750656167978E-2</v>
      </c>
      <c r="F385" s="58">
        <f t="shared" si="138"/>
        <v>8.2178217821782182E-2</v>
      </c>
      <c r="G385" s="51">
        <f t="shared" si="133"/>
        <v>0.72916666666666663</v>
      </c>
      <c r="H385" s="52">
        <f t="shared" si="134"/>
        <v>3.0621172353455815E-2</v>
      </c>
    </row>
    <row r="386" spans="1:8" x14ac:dyDescent="0.2">
      <c r="B386" s="53" t="s">
        <v>603</v>
      </c>
      <c r="C386" s="54">
        <v>16</v>
      </c>
      <c r="D386" s="54">
        <v>3</v>
      </c>
      <c r="E386" s="58">
        <f t="shared" si="137"/>
        <v>6.99912510936133E-3</v>
      </c>
      <c r="F386" s="58">
        <f t="shared" si="138"/>
        <v>1.4851485148514852E-3</v>
      </c>
      <c r="G386" s="51">
        <f t="shared" si="133"/>
        <v>-0.8125</v>
      </c>
      <c r="H386" s="52">
        <f t="shared" si="134"/>
        <v>-5.6867891513560807E-3</v>
      </c>
    </row>
    <row r="387" spans="1:8" x14ac:dyDescent="0.2">
      <c r="B387" s="53" t="s">
        <v>90</v>
      </c>
      <c r="C387" s="54">
        <v>19</v>
      </c>
      <c r="D387" s="54">
        <v>22</v>
      </c>
      <c r="E387" s="58">
        <f t="shared" si="137"/>
        <v>8.3114610673665785E-3</v>
      </c>
      <c r="F387" s="58">
        <f t="shared" si="138"/>
        <v>1.089108910891089E-2</v>
      </c>
      <c r="G387" s="51">
        <f t="shared" si="133"/>
        <v>0.15789473684210525</v>
      </c>
      <c r="H387" s="52">
        <f t="shared" si="134"/>
        <v>1.3123359580052491E-3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2</v>
      </c>
      <c r="E388" s="58" t="str">
        <f t="shared" ref="E388:E389" si="141">+IF(C388=0,"",C388/C$333)</f>
        <v/>
      </c>
      <c r="F388" s="58">
        <f t="shared" ref="F388:F389" si="142">+IF(D388=0,"",D388/D$333)</f>
        <v>9.9009900990099011E-4</v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303</v>
      </c>
      <c r="D395" s="54">
        <v>106</v>
      </c>
      <c r="E395" s="58">
        <f t="shared" si="145"/>
        <v>0.13254593175853019</v>
      </c>
      <c r="F395" s="58">
        <f t="shared" si="146"/>
        <v>5.2475247524752473E-2</v>
      </c>
      <c r="G395" s="51">
        <f t="shared" si="133"/>
        <v>-0.65016501650165015</v>
      </c>
      <c r="H395" s="52">
        <f t="shared" si="134"/>
        <v>-8.6176727909011375E-2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63</v>
      </c>
      <c r="D398" s="54">
        <v>0</v>
      </c>
      <c r="E398" s="58">
        <f t="shared" si="145"/>
        <v>2.7559055118110236E-2</v>
      </c>
      <c r="F398" s="58" t="str">
        <f t="shared" si="146"/>
        <v/>
      </c>
      <c r="G398" s="51" t="str">
        <f t="shared" si="133"/>
        <v>0</v>
      </c>
      <c r="H398" s="52">
        <f t="shared" si="134"/>
        <v>0</v>
      </c>
    </row>
    <row r="399" spans="1:8" x14ac:dyDescent="0.2">
      <c r="B399" s="53" t="s">
        <v>508</v>
      </c>
      <c r="C399" s="54">
        <v>0</v>
      </c>
      <c r="D399" s="54">
        <v>19</v>
      </c>
      <c r="E399" s="58" t="str">
        <f t="shared" si="145"/>
        <v/>
      </c>
      <c r="F399" s="58">
        <f t="shared" si="146"/>
        <v>9.4059405940594056E-3</v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20</v>
      </c>
      <c r="D400" s="54">
        <v>0</v>
      </c>
      <c r="E400" s="58">
        <f t="shared" si="145"/>
        <v>8.7489063867016627E-3</v>
      </c>
      <c r="F400" s="58" t="str">
        <f t="shared" si="146"/>
        <v/>
      </c>
      <c r="G400" s="51" t="str">
        <f t="shared" si="133"/>
        <v>0</v>
      </c>
      <c r="H400" s="52">
        <f t="shared" si="134"/>
        <v>0</v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11</v>
      </c>
      <c r="D404" s="54">
        <v>4</v>
      </c>
      <c r="E404" s="58">
        <f t="shared" si="151"/>
        <v>4.8118985126859139E-3</v>
      </c>
      <c r="F404" s="58">
        <f t="shared" si="152"/>
        <v>1.9801980198019802E-3</v>
      </c>
      <c r="G404" s="51">
        <f t="shared" si="153"/>
        <v>-0.63636363636363635</v>
      </c>
      <c r="H404" s="52">
        <f t="shared" si="154"/>
        <v>-3.0621172353455816E-3</v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9</v>
      </c>
      <c r="E406" s="58" t="str">
        <f t="shared" si="147"/>
        <v/>
      </c>
      <c r="F406" s="58">
        <f t="shared" si="148"/>
        <v>4.4554455445544551E-3</v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17</v>
      </c>
      <c r="D407" s="54">
        <v>19</v>
      </c>
      <c r="E407" s="58">
        <f t="shared" si="147"/>
        <v>7.4365704286964126E-3</v>
      </c>
      <c r="F407" s="58">
        <f t="shared" si="148"/>
        <v>9.4059405940594056E-3</v>
      </c>
      <c r="G407" s="51">
        <f t="shared" si="149"/>
        <v>0.11764705882352941</v>
      </c>
      <c r="H407" s="52">
        <f t="shared" si="150"/>
        <v>8.7489063867016614E-4</v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4</v>
      </c>
      <c r="E409" s="58" t="str">
        <f t="shared" si="147"/>
        <v/>
      </c>
      <c r="F409" s="58">
        <f t="shared" si="148"/>
        <v>1.9801980198019802E-3</v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1</v>
      </c>
      <c r="E410" s="58" t="str">
        <f t="shared" si="147"/>
        <v/>
      </c>
      <c r="F410" s="58">
        <f t="shared" si="148"/>
        <v>4.9504950495049506E-4</v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7</v>
      </c>
      <c r="E412" s="57" t="str">
        <f t="shared" si="147"/>
        <v/>
      </c>
      <c r="F412" s="57">
        <f t="shared" si="148"/>
        <v>3.4653465346534654E-3</v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2</v>
      </c>
      <c r="E413" s="57" t="str">
        <f t="shared" si="147"/>
        <v/>
      </c>
      <c r="F413" s="57">
        <f t="shared" si="148"/>
        <v>9.9009900990099011E-4</v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0</v>
      </c>
      <c r="D414" s="54">
        <v>2</v>
      </c>
      <c r="E414" s="57" t="str">
        <f t="shared" si="147"/>
        <v/>
      </c>
      <c r="F414" s="57">
        <f t="shared" si="148"/>
        <v>9.9009900990099011E-4</v>
      </c>
      <c r="G414" s="57" t="str">
        <f t="shared" si="149"/>
        <v>0</v>
      </c>
      <c r="H414" s="50" t="str">
        <f t="shared" si="150"/>
        <v/>
      </c>
    </row>
    <row r="415" spans="1:8" s="32" customFormat="1" x14ac:dyDescent="0.2">
      <c r="A415" s="39"/>
      <c r="B415" s="55" t="s">
        <v>100</v>
      </c>
      <c r="C415" s="56">
        <v>49</v>
      </c>
      <c r="D415" s="54">
        <v>0</v>
      </c>
      <c r="E415" s="57">
        <f t="shared" si="147"/>
        <v>2.1434820647419073E-2</v>
      </c>
      <c r="F415" s="57" t="str">
        <f t="shared" si="148"/>
        <v/>
      </c>
      <c r="G415" s="57" t="str">
        <f t="shared" si="149"/>
        <v>0</v>
      </c>
      <c r="H415" s="50">
        <f t="shared" si="150"/>
        <v>0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0</v>
      </c>
      <c r="D417" s="54">
        <v>0</v>
      </c>
      <c r="E417" s="57" t="str">
        <f t="shared" si="147"/>
        <v/>
      </c>
      <c r="F417" s="57" t="str">
        <f t="shared" si="148"/>
        <v/>
      </c>
      <c r="G417" s="57" t="str">
        <f t="shared" si="149"/>
        <v>0</v>
      </c>
      <c r="H417" s="50" t="str">
        <f t="shared" si="150"/>
        <v/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9</v>
      </c>
      <c r="D421" s="54">
        <v>206</v>
      </c>
      <c r="E421" s="57">
        <f t="shared" si="147"/>
        <v>3.937007874015748E-3</v>
      </c>
      <c r="F421" s="57">
        <f t="shared" si="148"/>
        <v>0.10198019801980197</v>
      </c>
      <c r="G421" s="57">
        <f t="shared" si="149"/>
        <v>21.888888888888889</v>
      </c>
      <c r="H421" s="50">
        <f t="shared" si="150"/>
        <v>8.6176727909011375E-2</v>
      </c>
    </row>
    <row r="422" spans="1:8" s="32" customFormat="1" x14ac:dyDescent="0.2">
      <c r="A422" s="40"/>
      <c r="B422" s="55" t="s">
        <v>572</v>
      </c>
      <c r="C422" s="56">
        <v>20</v>
      </c>
      <c r="D422" s="54">
        <v>0</v>
      </c>
      <c r="E422" s="57">
        <f t="shared" ref="E422:E424" si="163">+IF(C422=0,"",C422/C$333)</f>
        <v>8.7489063867016627E-3</v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>
        <f t="shared" ref="H422:H424" si="166">+IF(OR(AND(E422=""),(G422="")),"",E422*G422)</f>
        <v>0</v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3</v>
      </c>
      <c r="D425" s="54">
        <v>39</v>
      </c>
      <c r="E425" s="57">
        <f t="shared" si="147"/>
        <v>1.3123359580052493E-3</v>
      </c>
      <c r="F425" s="57">
        <f t="shared" si="148"/>
        <v>1.9306930693069307E-2</v>
      </c>
      <c r="G425" s="57">
        <f t="shared" si="149"/>
        <v>12</v>
      </c>
      <c r="H425" s="50">
        <f t="shared" si="150"/>
        <v>1.5748031496062992E-2</v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2</v>
      </c>
      <c r="D427" s="54">
        <v>21</v>
      </c>
      <c r="E427" s="57">
        <f t="shared" si="147"/>
        <v>8.7489063867016625E-4</v>
      </c>
      <c r="F427" s="57">
        <f t="shared" si="148"/>
        <v>1.0396039603960397E-2</v>
      </c>
      <c r="G427" s="57">
        <f t="shared" si="149"/>
        <v>9.5</v>
      </c>
      <c r="H427" s="50">
        <f t="shared" si="150"/>
        <v>8.3114610673665802E-3</v>
      </c>
    </row>
    <row r="428" spans="1:8" s="32" customFormat="1" x14ac:dyDescent="0.2">
      <c r="A428" s="39"/>
      <c r="B428" s="55" t="s">
        <v>114</v>
      </c>
      <c r="C428" s="56">
        <v>15</v>
      </c>
      <c r="D428" s="54">
        <v>50</v>
      </c>
      <c r="E428" s="57">
        <f t="shared" si="147"/>
        <v>6.5616797900262466E-3</v>
      </c>
      <c r="F428" s="57">
        <f t="shared" si="148"/>
        <v>2.4752475247524754E-2</v>
      </c>
      <c r="G428" s="57">
        <f t="shared" si="149"/>
        <v>2.3333333333333335</v>
      </c>
      <c r="H428" s="50">
        <f t="shared" si="150"/>
        <v>1.5310586176727909E-2</v>
      </c>
    </row>
    <row r="429" spans="1:8" s="32" customFormat="1" x14ac:dyDescent="0.2">
      <c r="A429" s="39"/>
      <c r="B429" s="55" t="s">
        <v>282</v>
      </c>
      <c r="C429" s="56">
        <v>0</v>
      </c>
      <c r="D429" s="54">
        <v>0</v>
      </c>
      <c r="E429" s="57" t="str">
        <f t="shared" si="147"/>
        <v/>
      </c>
      <c r="F429" s="57" t="str">
        <f t="shared" si="148"/>
        <v/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1</v>
      </c>
      <c r="D431" s="54">
        <v>0</v>
      </c>
      <c r="E431" s="57">
        <f t="shared" si="147"/>
        <v>4.3744531933508313E-4</v>
      </c>
      <c r="F431" s="57" t="str">
        <f t="shared" si="148"/>
        <v/>
      </c>
      <c r="G431" s="57" t="str">
        <f t="shared" si="149"/>
        <v>0</v>
      </c>
      <c r="H431" s="50">
        <f t="shared" si="150"/>
        <v>0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20</v>
      </c>
      <c r="D433" s="54">
        <v>22</v>
      </c>
      <c r="E433" s="57">
        <f t="shared" si="147"/>
        <v>8.7489063867016627E-3</v>
      </c>
      <c r="F433" s="57">
        <f t="shared" si="148"/>
        <v>1.089108910891089E-2</v>
      </c>
      <c r="G433" s="57">
        <f t="shared" si="149"/>
        <v>0.1</v>
      </c>
      <c r="H433" s="50">
        <f t="shared" si="150"/>
        <v>8.7489063867016636E-4</v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17</v>
      </c>
      <c r="D435" s="54">
        <v>0</v>
      </c>
      <c r="E435" s="57">
        <f t="shared" si="147"/>
        <v>7.4365704286964126E-3</v>
      </c>
      <c r="F435" s="57" t="str">
        <f t="shared" si="148"/>
        <v/>
      </c>
      <c r="G435" s="57" t="str">
        <f t="shared" si="149"/>
        <v>0</v>
      </c>
      <c r="H435" s="50">
        <f t="shared" si="150"/>
        <v>0</v>
      </c>
    </row>
    <row r="436" spans="1:8" s="32" customFormat="1" x14ac:dyDescent="0.2">
      <c r="A436" s="39"/>
      <c r="B436" s="55" t="s">
        <v>432</v>
      </c>
      <c r="C436" s="56">
        <v>4</v>
      </c>
      <c r="D436" s="54">
        <v>68</v>
      </c>
      <c r="E436" s="57">
        <f t="shared" si="147"/>
        <v>1.7497812773403325E-3</v>
      </c>
      <c r="F436" s="57">
        <f t="shared" si="148"/>
        <v>3.3663366336633666E-2</v>
      </c>
      <c r="G436" s="57">
        <f t="shared" si="149"/>
        <v>16</v>
      </c>
      <c r="H436" s="50">
        <f t="shared" si="150"/>
        <v>2.799650043744532E-2</v>
      </c>
    </row>
    <row r="437" spans="1:8" s="32" customFormat="1" x14ac:dyDescent="0.2">
      <c r="A437" s="39"/>
      <c r="B437" s="55" t="s">
        <v>109</v>
      </c>
      <c r="C437" s="56">
        <v>32</v>
      </c>
      <c r="D437" s="54">
        <v>93</v>
      </c>
      <c r="E437" s="57">
        <f t="shared" si="147"/>
        <v>1.399825021872266E-2</v>
      </c>
      <c r="F437" s="57">
        <f t="shared" si="148"/>
        <v>4.6039603960396039E-2</v>
      </c>
      <c r="G437" s="57">
        <f t="shared" si="149"/>
        <v>1.90625</v>
      </c>
      <c r="H437" s="50">
        <f t="shared" si="150"/>
        <v>2.6684164479440071E-2</v>
      </c>
    </row>
    <row r="438" spans="1:8" s="32" customFormat="1" x14ac:dyDescent="0.2">
      <c r="A438" s="39"/>
      <c r="B438" s="55" t="s">
        <v>284</v>
      </c>
      <c r="C438" s="56">
        <v>9</v>
      </c>
      <c r="D438" s="54">
        <v>69</v>
      </c>
      <c r="E438" s="57">
        <f t="shared" si="147"/>
        <v>3.937007874015748E-3</v>
      </c>
      <c r="F438" s="57">
        <f t="shared" si="148"/>
        <v>3.4158415841584161E-2</v>
      </c>
      <c r="G438" s="57">
        <f t="shared" si="149"/>
        <v>6.666666666666667</v>
      </c>
      <c r="H438" s="50">
        <f t="shared" si="150"/>
        <v>2.6246719160104987E-2</v>
      </c>
    </row>
    <row r="439" spans="1:8" s="32" customFormat="1" x14ac:dyDescent="0.2">
      <c r="A439" s="39"/>
      <c r="B439" s="55" t="s">
        <v>108</v>
      </c>
      <c r="C439" s="56">
        <v>6</v>
      </c>
      <c r="D439" s="54">
        <v>3</v>
      </c>
      <c r="E439" s="57">
        <f t="shared" si="147"/>
        <v>2.6246719160104987E-3</v>
      </c>
      <c r="F439" s="57">
        <f t="shared" si="148"/>
        <v>1.4851485148514852E-3</v>
      </c>
      <c r="G439" s="57">
        <f t="shared" si="149"/>
        <v>-0.5</v>
      </c>
      <c r="H439" s="50">
        <f t="shared" si="150"/>
        <v>-1.3123359580052493E-3</v>
      </c>
    </row>
    <row r="440" spans="1:8" s="32" customFormat="1" x14ac:dyDescent="0.2">
      <c r="A440" s="39"/>
      <c r="B440" s="55" t="s">
        <v>349</v>
      </c>
      <c r="C440" s="56">
        <v>6</v>
      </c>
      <c r="D440" s="54">
        <v>24</v>
      </c>
      <c r="E440" s="57">
        <f t="shared" si="147"/>
        <v>2.6246719160104987E-3</v>
      </c>
      <c r="F440" s="57">
        <f t="shared" si="148"/>
        <v>1.1881188118811881E-2</v>
      </c>
      <c r="G440" s="57">
        <f t="shared" si="149"/>
        <v>3</v>
      </c>
      <c r="H440" s="50">
        <f t="shared" si="150"/>
        <v>7.874015748031496E-3</v>
      </c>
    </row>
    <row r="441" spans="1:8" s="32" customFormat="1" x14ac:dyDescent="0.2">
      <c r="A441" s="39"/>
      <c r="B441" s="55" t="s">
        <v>118</v>
      </c>
      <c r="C441" s="56">
        <v>2</v>
      </c>
      <c r="D441" s="54">
        <v>5</v>
      </c>
      <c r="E441" s="57">
        <f t="shared" si="147"/>
        <v>8.7489063867016625E-4</v>
      </c>
      <c r="F441" s="57">
        <f t="shared" si="148"/>
        <v>2.4752475247524753E-3</v>
      </c>
      <c r="G441" s="57">
        <f t="shared" si="149"/>
        <v>1.5</v>
      </c>
      <c r="H441" s="50">
        <f t="shared" si="150"/>
        <v>1.3123359580052493E-3</v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0</v>
      </c>
      <c r="E442" s="57" t="str">
        <f t="shared" si="147"/>
        <v/>
      </c>
      <c r="F442" s="57" t="str">
        <f t="shared" si="148"/>
        <v/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68</v>
      </c>
      <c r="D443" s="54">
        <v>83</v>
      </c>
      <c r="E443" s="57">
        <f t="shared" si="147"/>
        <v>2.974628171478565E-2</v>
      </c>
      <c r="F443" s="57">
        <f t="shared" si="148"/>
        <v>4.1089108910891091E-2</v>
      </c>
      <c r="G443" s="57">
        <f t="shared" si="149"/>
        <v>0.22058823529411764</v>
      </c>
      <c r="H443" s="50">
        <f t="shared" si="150"/>
        <v>6.5616797900262458E-3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32</v>
      </c>
      <c r="D447" s="54">
        <v>0</v>
      </c>
      <c r="E447" s="57">
        <f t="shared" si="147"/>
        <v>1.399825021872266E-2</v>
      </c>
      <c r="F447" s="57" t="str">
        <f t="shared" si="148"/>
        <v/>
      </c>
      <c r="G447" s="57" t="str">
        <f t="shared" si="149"/>
        <v>0</v>
      </c>
      <c r="H447" s="50">
        <f t="shared" si="150"/>
        <v>0</v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5</v>
      </c>
      <c r="E448" s="57" t="str">
        <f t="shared" si="147"/>
        <v/>
      </c>
      <c r="F448" s="57">
        <f t="shared" si="148"/>
        <v>2.4752475247524753E-3</v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42</v>
      </c>
      <c r="D451" s="54">
        <v>11</v>
      </c>
      <c r="E451" s="57">
        <f t="shared" si="147"/>
        <v>1.8372703412073491E-2</v>
      </c>
      <c r="F451" s="57">
        <f t="shared" si="148"/>
        <v>5.4455445544554452E-3</v>
      </c>
      <c r="G451" s="57">
        <f t="shared" si="149"/>
        <v>-0.73809523809523814</v>
      </c>
      <c r="H451" s="50">
        <f t="shared" si="150"/>
        <v>-1.3560804899387578E-2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2</v>
      </c>
      <c r="D453" s="54">
        <v>0</v>
      </c>
      <c r="E453" s="57">
        <f t="shared" si="147"/>
        <v>8.7489063867016625E-4</v>
      </c>
      <c r="F453" s="57" t="str">
        <f t="shared" si="148"/>
        <v/>
      </c>
      <c r="G453" s="57" t="str">
        <f t="shared" si="149"/>
        <v>0</v>
      </c>
      <c r="H453" s="50">
        <f t="shared" si="150"/>
        <v>0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3</v>
      </c>
      <c r="D455" s="54">
        <v>2</v>
      </c>
      <c r="E455" s="57">
        <f t="shared" si="147"/>
        <v>1.3123359580052493E-3</v>
      </c>
      <c r="F455" s="57">
        <f t="shared" si="148"/>
        <v>9.9009900990099011E-4</v>
      </c>
      <c r="G455" s="57">
        <f t="shared" si="149"/>
        <v>-0.33333333333333331</v>
      </c>
      <c r="H455" s="50">
        <f t="shared" si="150"/>
        <v>-4.3744531933508307E-4</v>
      </c>
    </row>
    <row r="456" spans="1:8" s="32" customFormat="1" x14ac:dyDescent="0.2">
      <c r="A456" s="39"/>
      <c r="B456" s="55" t="s">
        <v>289</v>
      </c>
      <c r="C456" s="56">
        <v>5</v>
      </c>
      <c r="D456" s="54">
        <v>26</v>
      </c>
      <c r="E456" s="57">
        <f t="shared" si="147"/>
        <v>2.1872265966754157E-3</v>
      </c>
      <c r="F456" s="57">
        <f t="shared" si="148"/>
        <v>1.2871287128712871E-2</v>
      </c>
      <c r="G456" s="57">
        <f t="shared" si="149"/>
        <v>4.2</v>
      </c>
      <c r="H456" s="50">
        <f t="shared" si="150"/>
        <v>9.186351706036747E-3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0</v>
      </c>
      <c r="E457" s="57" t="str">
        <f t="shared" si="147"/>
        <v/>
      </c>
      <c r="F457" s="57" t="str">
        <f t="shared" si="148"/>
        <v/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0</v>
      </c>
      <c r="D458" s="54">
        <v>0</v>
      </c>
      <c r="E458" s="57" t="str">
        <f t="shared" si="147"/>
        <v/>
      </c>
      <c r="F458" s="57" t="str">
        <f t="shared" si="148"/>
        <v/>
      </c>
      <c r="G458" s="57" t="str">
        <f t="shared" si="149"/>
        <v>0</v>
      </c>
      <c r="H458" s="50" t="str">
        <f t="shared" si="150"/>
        <v/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9</v>
      </c>
      <c r="D461" s="54">
        <v>2</v>
      </c>
      <c r="E461" s="57">
        <f t="shared" si="147"/>
        <v>3.937007874015748E-3</v>
      </c>
      <c r="F461" s="57">
        <f t="shared" si="148"/>
        <v>9.9009900990099011E-4</v>
      </c>
      <c r="G461" s="57">
        <f t="shared" si="149"/>
        <v>-0.77777777777777779</v>
      </c>
      <c r="H461" s="50">
        <f t="shared" si="150"/>
        <v>-3.0621172353455816E-3</v>
      </c>
    </row>
    <row r="462" spans="1:8" s="32" customFormat="1" x14ac:dyDescent="0.2">
      <c r="A462" s="39"/>
      <c r="B462" s="55" t="s">
        <v>518</v>
      </c>
      <c r="C462" s="56">
        <v>10</v>
      </c>
      <c r="D462" s="54">
        <v>10</v>
      </c>
      <c r="E462" s="57">
        <f t="shared" si="147"/>
        <v>4.3744531933508314E-3</v>
      </c>
      <c r="F462" s="57">
        <f t="shared" si="148"/>
        <v>4.9504950495049506E-3</v>
      </c>
      <c r="G462" s="57">
        <f t="shared" si="149"/>
        <v>0</v>
      </c>
      <c r="H462" s="50">
        <f t="shared" si="150"/>
        <v>0</v>
      </c>
    </row>
    <row r="463" spans="1:8" s="32" customFormat="1" x14ac:dyDescent="0.2">
      <c r="A463" s="39"/>
      <c r="B463" s="55" t="s">
        <v>294</v>
      </c>
      <c r="C463" s="56">
        <v>2</v>
      </c>
      <c r="D463" s="54">
        <v>4</v>
      </c>
      <c r="E463" s="57">
        <f t="shared" si="147"/>
        <v>8.7489063867016625E-4</v>
      </c>
      <c r="F463" s="57">
        <f t="shared" si="148"/>
        <v>1.9801980198019802E-3</v>
      </c>
      <c r="G463" s="57">
        <f t="shared" si="149"/>
        <v>1</v>
      </c>
      <c r="H463" s="50">
        <f t="shared" si="150"/>
        <v>8.7489063867016625E-4</v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16</v>
      </c>
      <c r="D469" s="54">
        <v>6</v>
      </c>
      <c r="E469" s="57">
        <f t="shared" si="147"/>
        <v>6.99912510936133E-3</v>
      </c>
      <c r="F469" s="57">
        <f t="shared" si="148"/>
        <v>2.9702970297029703E-3</v>
      </c>
      <c r="G469" s="57">
        <f t="shared" si="149"/>
        <v>-0.625</v>
      </c>
      <c r="H469" s="50">
        <f t="shared" si="150"/>
        <v>-4.3744531933508314E-3</v>
      </c>
    </row>
    <row r="470" spans="1:8" s="32" customFormat="1" x14ac:dyDescent="0.2">
      <c r="A470" s="39"/>
      <c r="B470" s="55" t="s">
        <v>299</v>
      </c>
      <c r="C470" s="56">
        <v>1</v>
      </c>
      <c r="D470" s="54">
        <v>4</v>
      </c>
      <c r="E470" s="57">
        <f t="shared" si="147"/>
        <v>4.3744531933508313E-4</v>
      </c>
      <c r="F470" s="57">
        <f t="shared" si="148"/>
        <v>1.9801980198019802E-3</v>
      </c>
      <c r="G470" s="57">
        <f t="shared" si="149"/>
        <v>3</v>
      </c>
      <c r="H470" s="50">
        <f t="shared" si="150"/>
        <v>1.3123359580052493E-3</v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1</v>
      </c>
      <c r="D472" s="54">
        <v>1</v>
      </c>
      <c r="E472" s="57">
        <f t="shared" si="147"/>
        <v>4.3744531933508313E-4</v>
      </c>
      <c r="F472" s="57">
        <f t="shared" si="148"/>
        <v>4.9504950495049506E-4</v>
      </c>
      <c r="G472" s="57">
        <f t="shared" si="149"/>
        <v>0</v>
      </c>
      <c r="H472" s="50">
        <f t="shared" si="150"/>
        <v>0</v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1</v>
      </c>
      <c r="E478" s="57" t="str">
        <f t="shared" si="167"/>
        <v/>
      </c>
      <c r="F478" s="57">
        <f t="shared" si="168"/>
        <v>4.9504950495049506E-4</v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0</v>
      </c>
      <c r="E479" s="57" t="str">
        <f t="shared" si="167"/>
        <v/>
      </c>
      <c r="F479" s="57" t="str">
        <f t="shared" si="168"/>
        <v/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0</v>
      </c>
      <c r="D482" s="54">
        <v>0</v>
      </c>
      <c r="E482" s="57" t="str">
        <f t="shared" si="167"/>
        <v/>
      </c>
      <c r="F482" s="57" t="str">
        <f t="shared" si="168"/>
        <v/>
      </c>
      <c r="G482" s="57" t="str">
        <f t="shared" si="169"/>
        <v>0</v>
      </c>
      <c r="H482" s="50" t="str">
        <f t="shared" si="170"/>
        <v/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0</v>
      </c>
      <c r="D487" s="54">
        <v>4</v>
      </c>
      <c r="E487" s="57" t="str">
        <f t="shared" si="167"/>
        <v/>
      </c>
      <c r="F487" s="57">
        <f t="shared" si="168"/>
        <v>1.9801980198019802E-3</v>
      </c>
      <c r="G487" s="57" t="str">
        <f t="shared" si="169"/>
        <v>0</v>
      </c>
      <c r="H487" s="50" t="str">
        <f t="shared" si="170"/>
        <v/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138</v>
      </c>
      <c r="D489" s="54">
        <v>0</v>
      </c>
      <c r="E489" s="57">
        <f t="shared" si="167"/>
        <v>6.0367454068241469E-2</v>
      </c>
      <c r="F489" s="57" t="str">
        <f t="shared" si="168"/>
        <v/>
      </c>
      <c r="G489" s="57" t="str">
        <f t="shared" si="169"/>
        <v>0</v>
      </c>
      <c r="H489" s="50">
        <f t="shared" si="170"/>
        <v>0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0</v>
      </c>
      <c r="E496" s="58" t="str">
        <f t="shared" si="167"/>
        <v/>
      </c>
      <c r="F496" s="58" t="str">
        <f t="shared" si="168"/>
        <v/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1</v>
      </c>
      <c r="E502" s="58" t="str">
        <f t="shared" si="167"/>
        <v/>
      </c>
      <c r="F502" s="58">
        <f t="shared" si="168"/>
        <v>4.9504950495049506E-4</v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9</v>
      </c>
      <c r="D504" s="54">
        <v>22</v>
      </c>
      <c r="E504" s="58">
        <f t="shared" si="167"/>
        <v>3.937007874015748E-3</v>
      </c>
      <c r="F504" s="58">
        <f t="shared" si="168"/>
        <v>1.089108910891089E-2</v>
      </c>
      <c r="G504" s="51">
        <f t="shared" si="169"/>
        <v>1.4444444444444444</v>
      </c>
      <c r="H504" s="52">
        <f t="shared" si="170"/>
        <v>5.6867891513560807E-3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35</v>
      </c>
      <c r="D506" s="54">
        <v>0</v>
      </c>
      <c r="E506" s="58">
        <f t="shared" ref="E506" si="171">+IF(C506=0,"",C506/C$333)</f>
        <v>1.5310586176727909E-2</v>
      </c>
      <c r="F506" s="58" t="str">
        <f t="shared" ref="F506" si="172">+IF(D506=0,"",D506/D$333)</f>
        <v/>
      </c>
      <c r="G506" s="51" t="str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145</v>
      </c>
      <c r="D507" s="54">
        <v>3</v>
      </c>
      <c r="E507" s="58">
        <f t="shared" ref="E507:E532" si="175">+IF(C507=0,"",C507/C$333)</f>
        <v>6.3429571303587048E-2</v>
      </c>
      <c r="F507" s="58">
        <f t="shared" ref="F507:F532" si="176">+IF(D507=0,"",D507/D$333)</f>
        <v>1.4851485148514852E-3</v>
      </c>
      <c r="G507" s="51">
        <f t="shared" si="169"/>
        <v>-0.97931034482758617</v>
      </c>
      <c r="H507" s="52">
        <f t="shared" si="170"/>
        <v>-6.2117235345581799E-2</v>
      </c>
    </row>
    <row r="508" spans="1:8" s="46" customFormat="1" ht="15.75" customHeight="1" x14ac:dyDescent="0.2">
      <c r="A508" s="45"/>
      <c r="B508" s="53" t="s">
        <v>525</v>
      </c>
      <c r="C508" s="24">
        <v>21</v>
      </c>
      <c r="D508" s="24">
        <v>0</v>
      </c>
      <c r="E508" s="58">
        <f t="shared" si="175"/>
        <v>9.1863517060367453E-3</v>
      </c>
      <c r="F508" s="58" t="str">
        <f t="shared" si="176"/>
        <v/>
      </c>
      <c r="G508" s="51" t="str">
        <f t="shared" si="169"/>
        <v>0</v>
      </c>
      <c r="H508" s="52">
        <f t="shared" si="170"/>
        <v>0</v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13</v>
      </c>
      <c r="D510" s="54">
        <v>22</v>
      </c>
      <c r="E510" s="58">
        <f t="shared" si="175"/>
        <v>5.6867891513560807E-3</v>
      </c>
      <c r="F510" s="58">
        <f t="shared" si="176"/>
        <v>1.089108910891089E-2</v>
      </c>
      <c r="G510" s="51">
        <f t="shared" si="169"/>
        <v>0.69230769230769229</v>
      </c>
      <c r="H510" s="52">
        <f t="shared" si="170"/>
        <v>3.937007874015748E-3</v>
      </c>
    </row>
    <row r="511" spans="1:8" x14ac:dyDescent="0.2">
      <c r="B511" s="53" t="s">
        <v>351</v>
      </c>
      <c r="C511" s="54">
        <v>18</v>
      </c>
      <c r="D511" s="54">
        <v>40</v>
      </c>
      <c r="E511" s="58">
        <f t="shared" si="175"/>
        <v>7.874015748031496E-3</v>
      </c>
      <c r="F511" s="58">
        <f t="shared" si="176"/>
        <v>1.9801980198019802E-2</v>
      </c>
      <c r="G511" s="51">
        <f t="shared" si="169"/>
        <v>1.2222222222222223</v>
      </c>
      <c r="H511" s="52">
        <f t="shared" si="170"/>
        <v>9.6237970253718295E-3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1</v>
      </c>
      <c r="E514" s="58" t="str">
        <f t="shared" si="175"/>
        <v/>
      </c>
      <c r="F514" s="58">
        <f t="shared" si="176"/>
        <v>4.9504950495049506E-4</v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5</v>
      </c>
      <c r="D516" s="54">
        <v>0</v>
      </c>
      <c r="E516" s="58">
        <f t="shared" si="175"/>
        <v>2.1872265966754157E-3</v>
      </c>
      <c r="F516" s="58" t="str">
        <f t="shared" si="176"/>
        <v/>
      </c>
      <c r="G516" s="51" t="str">
        <f t="shared" si="169"/>
        <v>0</v>
      </c>
      <c r="H516" s="52">
        <f t="shared" si="170"/>
        <v>0</v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18</v>
      </c>
      <c r="D520" s="54">
        <v>2</v>
      </c>
      <c r="E520" s="58">
        <f t="shared" si="175"/>
        <v>7.874015748031496E-3</v>
      </c>
      <c r="F520" s="58">
        <f t="shared" si="176"/>
        <v>9.9009900990099011E-4</v>
      </c>
      <c r="G520" s="51">
        <f t="shared" si="169"/>
        <v>-0.88888888888888884</v>
      </c>
      <c r="H520" s="52">
        <f t="shared" si="170"/>
        <v>-6.9991251093613292E-3</v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3</v>
      </c>
      <c r="D522" s="54">
        <v>11</v>
      </c>
      <c r="E522" s="58">
        <f t="shared" si="175"/>
        <v>1.3123359580052493E-3</v>
      </c>
      <c r="F522" s="58">
        <f t="shared" si="176"/>
        <v>5.4455445544554452E-3</v>
      </c>
      <c r="G522" s="51">
        <f t="shared" si="169"/>
        <v>2.6666666666666665</v>
      </c>
      <c r="H522" s="52">
        <f t="shared" si="170"/>
        <v>3.4995625546806646E-3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50</v>
      </c>
      <c r="D525" s="54">
        <v>65</v>
      </c>
      <c r="E525" s="58">
        <f t="shared" si="175"/>
        <v>2.1872265966754154E-2</v>
      </c>
      <c r="F525" s="58">
        <f t="shared" si="176"/>
        <v>3.2178217821782179E-2</v>
      </c>
      <c r="G525" s="51">
        <f t="shared" si="169"/>
        <v>0.3</v>
      </c>
      <c r="H525" s="52">
        <f t="shared" si="170"/>
        <v>6.5616797900262458E-3</v>
      </c>
    </row>
    <row r="526" spans="2:8" x14ac:dyDescent="0.2">
      <c r="B526" s="53" t="s">
        <v>323</v>
      </c>
      <c r="C526" s="54">
        <v>0</v>
      </c>
      <c r="D526" s="54">
        <v>1</v>
      </c>
      <c r="E526" s="58" t="str">
        <f t="shared" si="175"/>
        <v/>
      </c>
      <c r="F526" s="58">
        <f t="shared" si="176"/>
        <v>4.9504950495049506E-4</v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6</v>
      </c>
      <c r="D530" s="54">
        <v>33</v>
      </c>
      <c r="E530" s="58">
        <f t="shared" si="175"/>
        <v>2.6246719160104987E-3</v>
      </c>
      <c r="F530" s="58">
        <f t="shared" si="176"/>
        <v>1.6336633663366337E-2</v>
      </c>
      <c r="G530" s="51">
        <f t="shared" si="169"/>
        <v>4.5</v>
      </c>
      <c r="H530" s="52">
        <f t="shared" si="170"/>
        <v>1.1811023622047244E-2</v>
      </c>
    </row>
    <row r="531" spans="1:8" x14ac:dyDescent="0.2">
      <c r="B531" s="53" t="s">
        <v>145</v>
      </c>
      <c r="C531" s="54">
        <v>2</v>
      </c>
      <c r="D531" s="54">
        <v>10</v>
      </c>
      <c r="E531" s="58">
        <f t="shared" si="175"/>
        <v>8.7489063867016625E-4</v>
      </c>
      <c r="F531" s="58">
        <f t="shared" si="176"/>
        <v>4.9504950495049506E-3</v>
      </c>
      <c r="G531" s="51">
        <f t="shared" si="169"/>
        <v>4</v>
      </c>
      <c r="H531" s="52">
        <f t="shared" si="170"/>
        <v>3.499562554680665E-3</v>
      </c>
    </row>
    <row r="532" spans="1:8" x14ac:dyDescent="0.2">
      <c r="B532" s="53" t="s">
        <v>326</v>
      </c>
      <c r="C532" s="54">
        <v>71</v>
      </c>
      <c r="D532" s="54">
        <v>42</v>
      </c>
      <c r="E532" s="58">
        <f t="shared" si="175"/>
        <v>3.10586176727909E-2</v>
      </c>
      <c r="F532" s="58">
        <f t="shared" si="176"/>
        <v>2.0792079207920793E-2</v>
      </c>
      <c r="G532" s="51">
        <f t="shared" si="169"/>
        <v>-0.40845070422535212</v>
      </c>
      <c r="H532" s="52">
        <f t="shared" si="170"/>
        <v>-1.2685914260717411E-2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3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12</v>
      </c>
      <c r="D534" s="54">
        <v>35</v>
      </c>
      <c r="E534" s="58">
        <f>+IF(C534=0,"",C534/C$333)</f>
        <v>5.2493438320209973E-3</v>
      </c>
      <c r="F534" s="58">
        <f>+IF(D534=0,"",D534/D$333)</f>
        <v>1.7326732673267328E-2</v>
      </c>
      <c r="G534" s="51">
        <f t="shared" si="169"/>
        <v>1.9166666666666667</v>
      </c>
      <c r="H534" s="52">
        <f t="shared" si="170"/>
        <v>1.0061242344706912E-2</v>
      </c>
    </row>
    <row r="535" spans="1:8" x14ac:dyDescent="0.2">
      <c r="B535" s="53" t="s">
        <v>327</v>
      </c>
      <c r="C535" s="54">
        <v>1</v>
      </c>
      <c r="D535" s="54">
        <v>2</v>
      </c>
      <c r="E535" s="58">
        <f>+IF(C535=0,"",C535/C$333)</f>
        <v>4.3744531933508313E-4</v>
      </c>
      <c r="F535" s="58">
        <f>+IF(D535=0,"",D535/D$333)</f>
        <v>9.9009900990099011E-4</v>
      </c>
      <c r="G535" s="51">
        <f t="shared" si="169"/>
        <v>1</v>
      </c>
      <c r="H535" s="52">
        <f t="shared" si="170"/>
        <v>4.3744531933508313E-4</v>
      </c>
    </row>
    <row r="536" spans="1:8" x14ac:dyDescent="0.2">
      <c r="B536" s="53" t="s">
        <v>328</v>
      </c>
      <c r="C536" s="54">
        <v>16</v>
      </c>
      <c r="D536" s="54">
        <v>61</v>
      </c>
      <c r="E536" s="58">
        <f t="shared" ref="E536:E547" si="177">+IF(C536=0,"",C536/C$333)</f>
        <v>6.99912510936133E-3</v>
      </c>
      <c r="F536" s="58">
        <f t="shared" ref="F536:F547" si="178">+IF(D536=0,"",D536/D$333)</f>
        <v>3.0198019801980197E-2</v>
      </c>
      <c r="G536" s="51">
        <f t="shared" ref="G536:G547" si="179">+IF(OR(AND(D536=0),(C536=0)),"0",((D536-C536)/C536))</f>
        <v>2.8125</v>
      </c>
      <c r="H536" s="52">
        <f t="shared" ref="H536:H547" si="180">+IF(OR(AND(E536=""),(G536="")),"",E536*G536)</f>
        <v>1.968503937007874E-2</v>
      </c>
    </row>
    <row r="537" spans="1:8" x14ac:dyDescent="0.2">
      <c r="B537" s="53" t="s">
        <v>528</v>
      </c>
      <c r="C537" s="54">
        <v>2</v>
      </c>
      <c r="D537" s="54">
        <v>2</v>
      </c>
      <c r="E537" s="58">
        <f t="shared" si="177"/>
        <v>8.7489063867016625E-4</v>
      </c>
      <c r="F537" s="58">
        <f t="shared" si="178"/>
        <v>9.9009900990099011E-4</v>
      </c>
      <c r="G537" s="51">
        <f t="shared" si="179"/>
        <v>0</v>
      </c>
      <c r="H537" s="52">
        <f t="shared" si="180"/>
        <v>0</v>
      </c>
    </row>
    <row r="538" spans="1:8" x14ac:dyDescent="0.2">
      <c r="B538" s="53" t="s">
        <v>135</v>
      </c>
      <c r="C538" s="54">
        <v>63</v>
      </c>
      <c r="D538" s="54">
        <v>10</v>
      </c>
      <c r="E538" s="58">
        <f t="shared" si="177"/>
        <v>2.7559055118110236E-2</v>
      </c>
      <c r="F538" s="58">
        <f t="shared" si="178"/>
        <v>4.9504950495049506E-3</v>
      </c>
      <c r="G538" s="51">
        <f t="shared" si="179"/>
        <v>-0.84126984126984128</v>
      </c>
      <c r="H538" s="52">
        <f t="shared" si="180"/>
        <v>-2.3184601924759404E-2</v>
      </c>
    </row>
    <row r="539" spans="1:8" x14ac:dyDescent="0.2">
      <c r="B539" s="53" t="s">
        <v>142</v>
      </c>
      <c r="C539" s="54">
        <v>33</v>
      </c>
      <c r="D539" s="54">
        <v>73</v>
      </c>
      <c r="E539" s="58">
        <f t="shared" si="177"/>
        <v>1.4435695538057743E-2</v>
      </c>
      <c r="F539" s="58">
        <f t="shared" si="178"/>
        <v>3.6138613861386136E-2</v>
      </c>
      <c r="G539" s="51">
        <f t="shared" si="179"/>
        <v>1.2121212121212122</v>
      </c>
      <c r="H539" s="52">
        <f t="shared" si="180"/>
        <v>1.7497812773403325E-2</v>
      </c>
    </row>
    <row r="540" spans="1:8" x14ac:dyDescent="0.2">
      <c r="B540" s="53" t="s">
        <v>529</v>
      </c>
      <c r="C540" s="54">
        <v>0</v>
      </c>
      <c r="D540" s="54">
        <v>4</v>
      </c>
      <c r="E540" s="58" t="str">
        <f t="shared" si="177"/>
        <v/>
      </c>
      <c r="F540" s="58">
        <f t="shared" si="178"/>
        <v>1.9801980198019802E-3</v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18</v>
      </c>
      <c r="D541" s="54">
        <v>5</v>
      </c>
      <c r="E541" s="58">
        <f t="shared" si="177"/>
        <v>7.874015748031496E-3</v>
      </c>
      <c r="F541" s="58">
        <f t="shared" si="178"/>
        <v>2.4752475247524753E-3</v>
      </c>
      <c r="G541" s="51">
        <f t="shared" si="179"/>
        <v>-0.72222222222222221</v>
      </c>
      <c r="H541" s="52">
        <f t="shared" si="180"/>
        <v>-5.6867891513560807E-3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0</v>
      </c>
      <c r="D545" s="54">
        <v>0</v>
      </c>
      <c r="E545" s="58" t="str">
        <f t="shared" si="177"/>
        <v/>
      </c>
      <c r="F545" s="58" t="str">
        <f t="shared" si="178"/>
        <v/>
      </c>
      <c r="G545" s="51" t="str">
        <f t="shared" si="179"/>
        <v>0</v>
      </c>
      <c r="H545" s="52" t="str">
        <f t="shared" si="180"/>
        <v/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7"/>
      <c r="D548" s="17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1136</v>
      </c>
      <c r="D553" s="29">
        <f>SUM(D554:D579)</f>
        <v>1252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0.10211267605633803</v>
      </c>
      <c r="H553" s="31">
        <f>+IF(OR(AND(E553=""),(G553="")),"",E553*G553)</f>
        <v>0.10211267605633803</v>
      </c>
    </row>
    <row r="554" spans="1:8" x14ac:dyDescent="0.2">
      <c r="B554" s="53" t="s">
        <v>334</v>
      </c>
      <c r="C554" s="54">
        <v>13</v>
      </c>
      <c r="D554" s="54">
        <v>0</v>
      </c>
      <c r="E554" s="58">
        <f t="shared" si="181"/>
        <v>1.1443661971830986E-2</v>
      </c>
      <c r="F554" s="58" t="str">
        <f t="shared" si="182"/>
        <v/>
      </c>
      <c r="G554" s="51" t="str">
        <f>+IF(OR(AND(D554=0),(C554=0)),"0",((D554-C554)/C554))</f>
        <v>0</v>
      </c>
      <c r="H554" s="52">
        <f>+IF(OR(AND(E554=""),(G554="")),"",E554*G554)</f>
        <v>0</v>
      </c>
    </row>
    <row r="555" spans="1:8" x14ac:dyDescent="0.2">
      <c r="B555" s="53" t="s">
        <v>148</v>
      </c>
      <c r="C555" s="54">
        <v>12</v>
      </c>
      <c r="D555" s="54">
        <v>3</v>
      </c>
      <c r="E555" s="58">
        <f t="shared" si="181"/>
        <v>1.0563380281690141E-2</v>
      </c>
      <c r="F555" s="58">
        <f t="shared" si="182"/>
        <v>2.3961661341853034E-3</v>
      </c>
      <c r="G555" s="51">
        <f t="shared" ref="G555:G579" si="183">+IF(OR(AND(D555=0),(C555=0)),"0",((D555-C555)/C555))</f>
        <v>-0.75</v>
      </c>
      <c r="H555" s="52">
        <f t="shared" ref="H555:H579" si="184">+IF(OR(AND(E555=""),(G555="")),"",E555*G555)</f>
        <v>-7.9225352112676055E-3</v>
      </c>
    </row>
    <row r="556" spans="1:8" x14ac:dyDescent="0.2">
      <c r="B556" s="53" t="s">
        <v>606</v>
      </c>
      <c r="C556" s="54">
        <v>110</v>
      </c>
      <c r="D556" s="54">
        <v>52</v>
      </c>
      <c r="E556" s="58">
        <f t="shared" si="181"/>
        <v>9.6830985915492954E-2</v>
      </c>
      <c r="F556" s="58">
        <f t="shared" si="182"/>
        <v>4.1533546325878593E-2</v>
      </c>
      <c r="G556" s="51">
        <f t="shared" si="183"/>
        <v>-0.52727272727272723</v>
      </c>
      <c r="H556" s="52">
        <f t="shared" si="184"/>
        <v>-5.1056338028169009E-2</v>
      </c>
    </row>
    <row r="557" spans="1:8" x14ac:dyDescent="0.2">
      <c r="B557" s="53" t="s">
        <v>335</v>
      </c>
      <c r="C557" s="54">
        <v>318</v>
      </c>
      <c r="D557" s="54">
        <v>51</v>
      </c>
      <c r="E557" s="58">
        <f t="shared" si="181"/>
        <v>0.27992957746478875</v>
      </c>
      <c r="F557" s="58">
        <f t="shared" si="182"/>
        <v>4.0734824281150162E-2</v>
      </c>
      <c r="G557" s="51">
        <f t="shared" si="183"/>
        <v>-0.839622641509434</v>
      </c>
      <c r="H557" s="52">
        <f t="shared" si="184"/>
        <v>-0.23503521126760565</v>
      </c>
    </row>
    <row r="558" spans="1:8" x14ac:dyDescent="0.2">
      <c r="B558" s="53" t="s">
        <v>149</v>
      </c>
      <c r="C558" s="54">
        <v>13</v>
      </c>
      <c r="D558" s="54">
        <v>4</v>
      </c>
      <c r="E558" s="58">
        <f t="shared" si="181"/>
        <v>1.1443661971830986E-2</v>
      </c>
      <c r="F558" s="58">
        <f t="shared" si="182"/>
        <v>3.1948881789137379E-3</v>
      </c>
      <c r="G558" s="51">
        <f t="shared" si="183"/>
        <v>-0.69230769230769229</v>
      </c>
      <c r="H558" s="52">
        <f t="shared" si="184"/>
        <v>-7.9225352112676055E-3</v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15</v>
      </c>
      <c r="D560" s="54">
        <v>48</v>
      </c>
      <c r="E560" s="57">
        <f t="shared" si="181"/>
        <v>1.3204225352112676E-2</v>
      </c>
      <c r="F560" s="57">
        <f t="shared" si="182"/>
        <v>3.8338658146964855E-2</v>
      </c>
      <c r="G560" s="57">
        <f t="shared" si="183"/>
        <v>2.2000000000000002</v>
      </c>
      <c r="H560" s="50">
        <f t="shared" si="184"/>
        <v>2.904929577464789E-2</v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11</v>
      </c>
      <c r="E562" s="57" t="str">
        <f t="shared" si="181"/>
        <v/>
      </c>
      <c r="F562" s="57">
        <f t="shared" si="182"/>
        <v>8.7859424920127792E-3</v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18</v>
      </c>
      <c r="D563" s="54">
        <v>5</v>
      </c>
      <c r="E563" s="57">
        <f t="shared" si="181"/>
        <v>1.5845070422535211E-2</v>
      </c>
      <c r="F563" s="57">
        <f t="shared" si="182"/>
        <v>3.9936102236421724E-3</v>
      </c>
      <c r="G563" s="57">
        <f t="shared" si="183"/>
        <v>-0.72222222222222221</v>
      </c>
      <c r="H563" s="50">
        <f t="shared" si="184"/>
        <v>-1.1443661971830986E-2</v>
      </c>
    </row>
    <row r="564" spans="1:8" s="32" customFormat="1" x14ac:dyDescent="0.2">
      <c r="A564" s="40"/>
      <c r="B564" s="55" t="s">
        <v>567</v>
      </c>
      <c r="C564" s="56">
        <v>64</v>
      </c>
      <c r="D564" s="54">
        <v>8</v>
      </c>
      <c r="E564" s="57">
        <f t="shared" ref="E564:E565" si="185">+IF(C564=0,"",C564/C$553)</f>
        <v>5.6338028169014086E-2</v>
      </c>
      <c r="F564" s="57">
        <f t="shared" ref="F564:F565" si="186">+IF(D564=0,"",D564/D$553)</f>
        <v>6.3897763578274758E-3</v>
      </c>
      <c r="G564" s="57">
        <f t="shared" ref="G564:G565" si="187">+IF(OR(AND(D564=0),(C564=0)),"0",((D564-C564)/C564))</f>
        <v>-0.875</v>
      </c>
      <c r="H564" s="50">
        <f t="shared" ref="H564:H565" si="188">+IF(OR(AND(E564=""),(G564="")),"",E564*G564)</f>
        <v>-4.9295774647887328E-2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72</v>
      </c>
      <c r="D567" s="54">
        <v>496</v>
      </c>
      <c r="E567" s="57">
        <f t="shared" si="189"/>
        <v>6.3380281690140844E-2</v>
      </c>
      <c r="F567" s="57">
        <f t="shared" si="190"/>
        <v>0.3961661341853035</v>
      </c>
      <c r="G567" s="57">
        <f t="shared" si="183"/>
        <v>5.8888888888888893</v>
      </c>
      <c r="H567" s="50">
        <f t="shared" si="184"/>
        <v>0.37323943661971831</v>
      </c>
    </row>
    <row r="568" spans="1:8" s="32" customFormat="1" x14ac:dyDescent="0.2">
      <c r="A568" s="39"/>
      <c r="B568" s="55" t="s">
        <v>151</v>
      </c>
      <c r="C568" s="56">
        <v>0</v>
      </c>
      <c r="D568" s="54">
        <v>0</v>
      </c>
      <c r="E568" s="57" t="str">
        <f t="shared" si="189"/>
        <v/>
      </c>
      <c r="F568" s="57" t="str">
        <f t="shared" si="190"/>
        <v/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9"/>
      <c r="B569" s="55" t="s">
        <v>152</v>
      </c>
      <c r="C569" s="56">
        <v>6</v>
      </c>
      <c r="D569" s="54">
        <v>11</v>
      </c>
      <c r="E569" s="57">
        <f t="shared" si="189"/>
        <v>5.2816901408450703E-3</v>
      </c>
      <c r="F569" s="57">
        <f t="shared" si="190"/>
        <v>8.7859424920127792E-3</v>
      </c>
      <c r="G569" s="57">
        <f t="shared" si="183"/>
        <v>0.83333333333333337</v>
      </c>
      <c r="H569" s="50">
        <f t="shared" si="184"/>
        <v>4.4014084507042256E-3</v>
      </c>
    </row>
    <row r="570" spans="1:8" s="32" customFormat="1" x14ac:dyDescent="0.2">
      <c r="A570" s="39"/>
      <c r="B570" s="55" t="s">
        <v>340</v>
      </c>
      <c r="C570" s="56">
        <v>351</v>
      </c>
      <c r="D570" s="54">
        <v>383</v>
      </c>
      <c r="E570" s="57">
        <f t="shared" si="189"/>
        <v>0.30897887323943662</v>
      </c>
      <c r="F570" s="57">
        <f t="shared" si="190"/>
        <v>0.30591054313099042</v>
      </c>
      <c r="G570" s="57">
        <f t="shared" si="183"/>
        <v>9.1168091168091173E-2</v>
      </c>
      <c r="H570" s="50">
        <f t="shared" si="184"/>
        <v>2.8169014084507043E-2</v>
      </c>
    </row>
    <row r="571" spans="1:8" x14ac:dyDescent="0.2">
      <c r="B571" s="53" t="s">
        <v>153</v>
      </c>
      <c r="C571" s="54">
        <v>44</v>
      </c>
      <c r="D571" s="54">
        <v>12</v>
      </c>
      <c r="E571" s="58">
        <f t="shared" si="189"/>
        <v>3.873239436619718E-2</v>
      </c>
      <c r="F571" s="58">
        <f t="shared" si="190"/>
        <v>9.5846645367412137E-3</v>
      </c>
      <c r="G571" s="51">
        <f t="shared" si="183"/>
        <v>-0.72727272727272729</v>
      </c>
      <c r="H571" s="52">
        <f t="shared" si="184"/>
        <v>-2.8169014084507039E-2</v>
      </c>
    </row>
    <row r="572" spans="1:8" x14ac:dyDescent="0.2">
      <c r="B572" s="53" t="s">
        <v>341</v>
      </c>
      <c r="C572" s="54">
        <v>1</v>
      </c>
      <c r="D572" s="54">
        <v>0</v>
      </c>
      <c r="E572" s="58">
        <f t="shared" si="189"/>
        <v>8.8028169014084509E-4</v>
      </c>
      <c r="F572" s="58" t="str">
        <f t="shared" si="190"/>
        <v/>
      </c>
      <c r="G572" s="51" t="str">
        <f t="shared" si="183"/>
        <v>0</v>
      </c>
      <c r="H572" s="52">
        <f t="shared" si="184"/>
        <v>0</v>
      </c>
    </row>
    <row r="573" spans="1:8" x14ac:dyDescent="0.2">
      <c r="B573" s="53" t="s">
        <v>154</v>
      </c>
      <c r="C573" s="54">
        <v>58</v>
      </c>
      <c r="D573" s="54">
        <v>2</v>
      </c>
      <c r="E573" s="58">
        <f t="shared" si="189"/>
        <v>5.1056338028169015E-2</v>
      </c>
      <c r="F573" s="58">
        <f t="shared" si="190"/>
        <v>1.5974440894568689E-3</v>
      </c>
      <c r="G573" s="51">
        <f t="shared" si="183"/>
        <v>-0.96551724137931039</v>
      </c>
      <c r="H573" s="52">
        <f t="shared" si="184"/>
        <v>-4.9295774647887328E-2</v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20</v>
      </c>
      <c r="D575" s="54">
        <v>147</v>
      </c>
      <c r="E575" s="58">
        <f t="shared" si="189"/>
        <v>1.7605633802816902E-2</v>
      </c>
      <c r="F575" s="58">
        <f t="shared" si="190"/>
        <v>0.11741214057507987</v>
      </c>
      <c r="G575" s="51">
        <f t="shared" si="183"/>
        <v>6.35</v>
      </c>
      <c r="H575" s="52">
        <f t="shared" si="184"/>
        <v>0.11179577464788733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1</v>
      </c>
      <c r="D578" s="54">
        <v>8</v>
      </c>
      <c r="E578" s="58">
        <f t="shared" si="189"/>
        <v>8.8028169014084509E-4</v>
      </c>
      <c r="F578" s="58">
        <f t="shared" si="190"/>
        <v>6.3897763578274758E-3</v>
      </c>
      <c r="G578" s="51">
        <f t="shared" si="183"/>
        <v>7</v>
      </c>
      <c r="H578" s="52">
        <f t="shared" si="184"/>
        <v>6.161971830985916E-3</v>
      </c>
    </row>
    <row r="579" spans="2:8" x14ac:dyDescent="0.2">
      <c r="B579" s="53" t="s">
        <v>533</v>
      </c>
      <c r="C579" s="54">
        <v>20</v>
      </c>
      <c r="D579" s="54">
        <v>11</v>
      </c>
      <c r="E579" s="58">
        <f t="shared" si="189"/>
        <v>1.7605633802816902E-2</v>
      </c>
      <c r="F579" s="58">
        <f t="shared" si="190"/>
        <v>8.7859424920127792E-3</v>
      </c>
      <c r="G579" s="51">
        <f t="shared" si="183"/>
        <v>-0.45</v>
      </c>
      <c r="H579" s="52">
        <f t="shared" si="184"/>
        <v>-7.9225352112676055E-3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405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362</v>
      </c>
      <c r="C8" s="28">
        <f>+C18+C73+C165+C333+C553</f>
        <v>2485</v>
      </c>
      <c r="D8" s="29">
        <f>+D18+D73+D165+D333+D553</f>
        <v>3068</v>
      </c>
      <c r="E8" s="30">
        <f>SUM(E9:E13)</f>
        <v>1</v>
      </c>
      <c r="F8" s="30">
        <f>SUM(F9:F13)</f>
        <v>1</v>
      </c>
      <c r="G8" s="30">
        <f>+(D8-C8)/C8</f>
        <v>0.23460764587525151</v>
      </c>
      <c r="H8" s="31">
        <f>+E8*G8</f>
        <v>0.23460764587525151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19</v>
      </c>
      <c r="D9" s="24">
        <f>+D18</f>
        <v>28</v>
      </c>
      <c r="E9" s="50">
        <f>C9/$C$8</f>
        <v>7.6458752515090539E-3</v>
      </c>
      <c r="F9" s="50">
        <f>D9/$D$8</f>
        <v>9.126466753585397E-3</v>
      </c>
      <c r="G9" s="51">
        <f>+IF(OR(AND(D9=0),(C9=0)),"0",((D9-C9)/C9))</f>
        <v>0.47368421052631576</v>
      </c>
      <c r="H9" s="52">
        <f>+IF(OR(AND(E9=""),(G9="")),"",E9*G9)</f>
        <v>3.6217303822937623E-3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179</v>
      </c>
      <c r="D10" s="24">
        <f>+D73</f>
        <v>208</v>
      </c>
      <c r="E10" s="50">
        <f>C10/$C$8</f>
        <v>7.203219315895372E-2</v>
      </c>
      <c r="F10" s="50">
        <f>D10/$D$8</f>
        <v>6.7796610169491525E-2</v>
      </c>
      <c r="G10" s="51">
        <f>+IF(OR(AND(D10=0),(C10=0)),"0",((D10-C10)/C10))</f>
        <v>0.16201117318435754</v>
      </c>
      <c r="H10" s="52">
        <f>+IF(OR(AND(E10=""),(G10="")),"",E10*G10)</f>
        <v>1.1670020120724345E-2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448</v>
      </c>
      <c r="D11" s="24">
        <f>+D165</f>
        <v>535</v>
      </c>
      <c r="E11" s="50">
        <f>C11/$C$8</f>
        <v>0.18028169014084508</v>
      </c>
      <c r="F11" s="50">
        <f>D11/$D$8</f>
        <v>0.17438070404172099</v>
      </c>
      <c r="G11" s="51">
        <f>+IF(OR(AND(D11=0),(C11=0)),"0",((D11-C11)/C11))</f>
        <v>0.19419642857142858</v>
      </c>
      <c r="H11" s="52">
        <f>+IF(OR(AND(E11=""),(G11="")),"",E11*G11)</f>
        <v>3.5010060362173044E-2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1167</v>
      </c>
      <c r="D12" s="24">
        <f>+D333</f>
        <v>1517</v>
      </c>
      <c r="E12" s="50">
        <f>C12/$C$8</f>
        <v>0.46961770623742455</v>
      </c>
      <c r="F12" s="50">
        <f>D12/$D$8</f>
        <v>0.49445893089960885</v>
      </c>
      <c r="G12" s="51">
        <f>+IF(OR(AND(D12=0),(C12=0)),"0",((D12-C12)/C12))</f>
        <v>0.29991431019708653</v>
      </c>
      <c r="H12" s="52">
        <f>+IF(OR(AND(E12=""),(G12="")),"",E12*G12)</f>
        <v>0.14084507042253522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672</v>
      </c>
      <c r="D13" s="24">
        <f>+D553</f>
        <v>780</v>
      </c>
      <c r="E13" s="50">
        <f>C13/$C$8</f>
        <v>0.27042253521126758</v>
      </c>
      <c r="F13" s="50">
        <f>D13/$D$8</f>
        <v>0.25423728813559321</v>
      </c>
      <c r="G13" s="51">
        <f>+IF(OR(AND(D13=0),(C13=0)),"0",((D13-C13)/C13))</f>
        <v>0.16071428571428573</v>
      </c>
      <c r="H13" s="52">
        <f>+IF(OR(AND(E13=""),(G13="")),"",E13*G13)</f>
        <v>4.3460764587525152E-2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19</v>
      </c>
      <c r="D18" s="29">
        <f>SUM(D19:D67)</f>
        <v>28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0.47368421052631576</v>
      </c>
      <c r="H18" s="31">
        <f>+IF(OR(AND(E18=""),(G18="")),"",E18*G18)</f>
        <v>0.47368421052631576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2</v>
      </c>
      <c r="E26" s="52" t="str">
        <f t="shared" si="0"/>
        <v/>
      </c>
      <c r="F26" s="52">
        <f t="shared" si="1"/>
        <v>7.1428571428571425E-2</v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2</v>
      </c>
      <c r="D27" s="54">
        <v>1</v>
      </c>
      <c r="E27" s="52">
        <f t="shared" si="0"/>
        <v>0.10526315789473684</v>
      </c>
      <c r="F27" s="52">
        <f t="shared" si="1"/>
        <v>3.5714285714285712E-2</v>
      </c>
      <c r="G27" s="51">
        <f t="shared" si="2"/>
        <v>-0.5</v>
      </c>
      <c r="H27" s="52">
        <f t="shared" si="3"/>
        <v>-5.2631578947368418E-2</v>
      </c>
    </row>
    <row r="28" spans="1:8" x14ac:dyDescent="0.2">
      <c r="B28" s="53" t="s">
        <v>3</v>
      </c>
      <c r="C28" s="54">
        <v>2</v>
      </c>
      <c r="D28" s="54">
        <v>0</v>
      </c>
      <c r="E28" s="52">
        <f t="shared" si="0"/>
        <v>0.10526315789473684</v>
      </c>
      <c r="F28" s="52" t="str">
        <f t="shared" si="1"/>
        <v/>
      </c>
      <c r="G28" s="51" t="str">
        <f t="shared" si="2"/>
        <v>0</v>
      </c>
      <c r="H28" s="52">
        <f t="shared" si="3"/>
        <v>0</v>
      </c>
    </row>
    <row r="29" spans="1:8" x14ac:dyDescent="0.2">
      <c r="B29" s="53" t="s">
        <v>5</v>
      </c>
      <c r="C29" s="54">
        <v>4</v>
      </c>
      <c r="D29" s="54">
        <v>5</v>
      </c>
      <c r="E29" s="52">
        <f t="shared" si="0"/>
        <v>0.21052631578947367</v>
      </c>
      <c r="F29" s="52">
        <f t="shared" si="1"/>
        <v>0.17857142857142858</v>
      </c>
      <c r="G29" s="51">
        <f t="shared" si="2"/>
        <v>0.25</v>
      </c>
      <c r="H29" s="52">
        <f t="shared" si="3"/>
        <v>5.2631578947368418E-2</v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1</v>
      </c>
      <c r="E31" s="52" t="str">
        <f t="shared" si="0"/>
        <v/>
      </c>
      <c r="F31" s="52">
        <f t="shared" si="1"/>
        <v>3.5714285714285712E-2</v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1</v>
      </c>
      <c r="D33" s="54">
        <v>0</v>
      </c>
      <c r="E33" s="52">
        <f t="shared" si="0"/>
        <v>5.2631578947368418E-2</v>
      </c>
      <c r="F33" s="52" t="str">
        <f t="shared" si="1"/>
        <v/>
      </c>
      <c r="G33" s="51" t="str">
        <f t="shared" si="2"/>
        <v>0</v>
      </c>
      <c r="H33" s="52">
        <f t="shared" si="3"/>
        <v>0</v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2</v>
      </c>
      <c r="E35" s="52" t="str">
        <f t="shared" si="0"/>
        <v/>
      </c>
      <c r="F35" s="52">
        <f t="shared" si="1"/>
        <v>7.1428571428571425E-2</v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0</v>
      </c>
      <c r="D36" s="54">
        <v>0</v>
      </c>
      <c r="E36" s="52" t="str">
        <f t="shared" si="0"/>
        <v/>
      </c>
      <c r="F36" s="52" t="str">
        <f t="shared" si="1"/>
        <v/>
      </c>
      <c r="G36" s="51" t="str">
        <f t="shared" si="2"/>
        <v>0</v>
      </c>
      <c r="H36" s="52" t="str">
        <f t="shared" si="3"/>
        <v/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0</v>
      </c>
      <c r="D43" s="54">
        <v>0</v>
      </c>
      <c r="E43" s="52" t="str">
        <f t="shared" si="0"/>
        <v/>
      </c>
      <c r="F43" s="52" t="str">
        <f t="shared" si="1"/>
        <v/>
      </c>
      <c r="G43" s="51" t="str">
        <f t="shared" si="2"/>
        <v>0</v>
      </c>
      <c r="H43" s="52" t="str">
        <f t="shared" si="3"/>
        <v/>
      </c>
    </row>
    <row r="44" spans="2:8" x14ac:dyDescent="0.2">
      <c r="B44" s="53" t="s">
        <v>170</v>
      </c>
      <c r="C44" s="54">
        <v>0</v>
      </c>
      <c r="D44" s="54">
        <v>2</v>
      </c>
      <c r="E44" s="52" t="str">
        <f t="shared" si="0"/>
        <v/>
      </c>
      <c r="F44" s="52">
        <f t="shared" si="1"/>
        <v>7.1428571428571425E-2</v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1</v>
      </c>
      <c r="E48" s="52" t="str">
        <f t="shared" si="0"/>
        <v/>
      </c>
      <c r="F48" s="52">
        <f t="shared" si="1"/>
        <v>3.5714285714285712E-2</v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5</v>
      </c>
      <c r="D49" s="54">
        <v>7</v>
      </c>
      <c r="E49" s="52">
        <f t="shared" si="0"/>
        <v>0.26315789473684209</v>
      </c>
      <c r="F49" s="52">
        <f t="shared" si="1"/>
        <v>0.25</v>
      </c>
      <c r="G49" s="51">
        <f t="shared" si="2"/>
        <v>0.4</v>
      </c>
      <c r="H49" s="52">
        <f t="shared" si="3"/>
        <v>0.10526315789473684</v>
      </c>
    </row>
    <row r="50" spans="1:8" x14ac:dyDescent="0.2">
      <c r="B50" s="53" t="s">
        <v>584</v>
      </c>
      <c r="C50" s="54">
        <v>0</v>
      </c>
      <c r="D50" s="54">
        <v>0</v>
      </c>
      <c r="E50" s="52" t="str">
        <f t="shared" si="0"/>
        <v/>
      </c>
      <c r="F50" s="52" t="str">
        <f t="shared" si="1"/>
        <v/>
      </c>
      <c r="G50" s="51" t="str">
        <f t="shared" si="2"/>
        <v>0</v>
      </c>
      <c r="H50" s="52" t="str">
        <f t="shared" si="3"/>
        <v/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1</v>
      </c>
      <c r="D53" s="54">
        <v>3</v>
      </c>
      <c r="E53" s="52">
        <f t="shared" si="0"/>
        <v>5.2631578947368418E-2</v>
      </c>
      <c r="F53" s="52">
        <f t="shared" si="1"/>
        <v>0.10714285714285714</v>
      </c>
      <c r="G53" s="51">
        <f t="shared" si="2"/>
        <v>2</v>
      </c>
      <c r="H53" s="52">
        <f t="shared" si="3"/>
        <v>0.10526315789473684</v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0</v>
      </c>
      <c r="E57" s="52" t="str">
        <f t="shared" si="0"/>
        <v/>
      </c>
      <c r="F57" s="52" t="str">
        <f t="shared" si="1"/>
        <v/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0</v>
      </c>
      <c r="E59" s="52" t="str">
        <f t="shared" si="0"/>
        <v/>
      </c>
      <c r="F59" s="52" t="str">
        <f t="shared" si="1"/>
        <v/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2</v>
      </c>
      <c r="D61" s="54">
        <v>0</v>
      </c>
      <c r="E61" s="52">
        <f t="shared" si="0"/>
        <v>0.10526315789473684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1</v>
      </c>
      <c r="E62" s="50" t="str">
        <f t="shared" ref="E62:E63" si="8">+IF(C62=0,"",C62/C$18)</f>
        <v/>
      </c>
      <c r="F62" s="50">
        <f t="shared" ref="F62:F63" si="9">+IF(D62=0,"",D62/D$18)</f>
        <v>3.5714285714285712E-2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1</v>
      </c>
      <c r="E64" s="52" t="str">
        <f t="shared" si="0"/>
        <v/>
      </c>
      <c r="F64" s="52">
        <f t="shared" si="1"/>
        <v>3.5714285714285712E-2</v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0</v>
      </c>
      <c r="D65" s="54">
        <v>2</v>
      </c>
      <c r="E65" s="52" t="str">
        <f t="shared" si="0"/>
        <v/>
      </c>
      <c r="F65" s="52">
        <f t="shared" si="1"/>
        <v>7.1428571428571425E-2</v>
      </c>
      <c r="G65" s="51" t="str">
        <f t="shared" si="2"/>
        <v>0</v>
      </c>
      <c r="H65" s="52" t="str">
        <f t="shared" si="3"/>
        <v/>
      </c>
    </row>
    <row r="66" spans="1:8" x14ac:dyDescent="0.2">
      <c r="B66" s="53" t="s">
        <v>177</v>
      </c>
      <c r="C66" s="54">
        <v>1</v>
      </c>
      <c r="D66" s="54">
        <v>0</v>
      </c>
      <c r="E66" s="52">
        <f t="shared" si="0"/>
        <v>5.2631578947368418E-2</v>
      </c>
      <c r="F66" s="52" t="str">
        <f t="shared" si="1"/>
        <v/>
      </c>
      <c r="G66" s="51" t="str">
        <f t="shared" si="2"/>
        <v>0</v>
      </c>
      <c r="H66" s="52">
        <f t="shared" si="3"/>
        <v>0</v>
      </c>
    </row>
    <row r="67" spans="1:8" x14ac:dyDescent="0.2">
      <c r="B67" s="53" t="s">
        <v>178</v>
      </c>
      <c r="C67" s="54">
        <v>1</v>
      </c>
      <c r="D67" s="54">
        <v>0</v>
      </c>
      <c r="E67" s="52">
        <f t="shared" si="0"/>
        <v>5.2631578947368418E-2</v>
      </c>
      <c r="F67" s="52" t="str">
        <f t="shared" si="1"/>
        <v/>
      </c>
      <c r="G67" s="51" t="str">
        <f t="shared" si="2"/>
        <v>0</v>
      </c>
      <c r="H67" s="52">
        <f t="shared" si="3"/>
        <v>0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179</v>
      </c>
      <c r="D73" s="29">
        <f>SUM(D74:D159)</f>
        <v>208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0.16201117318435754</v>
      </c>
      <c r="H73" s="31">
        <f>+IF(OR(AND(E73=""),(G73="")),"",E73*G73)</f>
        <v>0.16201117318435754</v>
      </c>
    </row>
    <row r="74" spans="1:8" x14ac:dyDescent="0.2">
      <c r="B74" s="53" t="s">
        <v>437</v>
      </c>
      <c r="C74" s="54">
        <v>2</v>
      </c>
      <c r="D74" s="54">
        <v>13</v>
      </c>
      <c r="E74" s="58">
        <f>+IF(C74=0,"",C74/C$73)</f>
        <v>1.11731843575419E-2</v>
      </c>
      <c r="F74" s="58">
        <f>+IF(D74=0,"",D74/D$73)</f>
        <v>6.25E-2</v>
      </c>
      <c r="G74" s="51">
        <f>+IF(OR(AND(D74=0),(C74=0)),"0",((D74-C74)/C74))</f>
        <v>5.5</v>
      </c>
      <c r="H74" s="52">
        <f>+IF(OR(AND(E74=""),(G74="")),"",E74*G74)</f>
        <v>6.1452513966480452E-2</v>
      </c>
    </row>
    <row r="75" spans="1:8" x14ac:dyDescent="0.2">
      <c r="B75" s="53" t="s">
        <v>585</v>
      </c>
      <c r="C75" s="54">
        <v>1</v>
      </c>
      <c r="D75" s="54">
        <v>2</v>
      </c>
      <c r="E75" s="58">
        <f t="shared" ref="E75:E146" si="12">+IF(C75=0,"",C75/C$73)</f>
        <v>5.5865921787709499E-3</v>
      </c>
      <c r="F75" s="58">
        <f t="shared" ref="F75:F146" si="13">+IF(D75=0,"",D75/D$73)</f>
        <v>9.6153846153846159E-3</v>
      </c>
      <c r="G75" s="51">
        <f t="shared" ref="G75:G146" si="14">+IF(OR(AND(D75=0),(C75=0)),"0",((D75-C75)/C75))</f>
        <v>1</v>
      </c>
      <c r="H75" s="52">
        <f t="shared" ref="H75:H146" si="15">+IF(OR(AND(E75=""),(G75="")),"",E75*G75)</f>
        <v>5.5865921787709499E-3</v>
      </c>
    </row>
    <row r="76" spans="1:8" s="32" customFormat="1" x14ac:dyDescent="0.2">
      <c r="A76" s="40"/>
      <c r="B76" s="55" t="s">
        <v>535</v>
      </c>
      <c r="C76" s="56">
        <v>1</v>
      </c>
      <c r="D76" s="54">
        <v>0</v>
      </c>
      <c r="E76" s="58">
        <f t="shared" ref="E76" si="16">+IF(C76=0,"",C76/C$73)</f>
        <v>5.5865921787709499E-3</v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>
        <f t="shared" ref="H76" si="19">+IF(OR(AND(E76=""),(G76="")),"",E76*G76)</f>
        <v>0</v>
      </c>
    </row>
    <row r="77" spans="1:8" x14ac:dyDescent="0.2">
      <c r="B77" s="53" t="s">
        <v>586</v>
      </c>
      <c r="C77" s="54">
        <v>10</v>
      </c>
      <c r="D77" s="54">
        <v>11</v>
      </c>
      <c r="E77" s="58">
        <f t="shared" si="12"/>
        <v>5.5865921787709494E-2</v>
      </c>
      <c r="F77" s="58">
        <f t="shared" si="13"/>
        <v>5.2884615384615384E-2</v>
      </c>
      <c r="G77" s="51">
        <f t="shared" si="14"/>
        <v>0.1</v>
      </c>
      <c r="H77" s="52">
        <f t="shared" si="15"/>
        <v>5.5865921787709499E-3</v>
      </c>
    </row>
    <row r="78" spans="1:8" x14ac:dyDescent="0.2">
      <c r="B78" s="53" t="s">
        <v>179</v>
      </c>
      <c r="C78" s="54">
        <v>3</v>
      </c>
      <c r="D78" s="54">
        <v>8</v>
      </c>
      <c r="E78" s="58">
        <f t="shared" si="12"/>
        <v>1.6759776536312849E-2</v>
      </c>
      <c r="F78" s="58">
        <f t="shared" si="13"/>
        <v>3.8461538461538464E-2</v>
      </c>
      <c r="G78" s="51">
        <f t="shared" si="14"/>
        <v>1.6666666666666667</v>
      </c>
      <c r="H78" s="52">
        <f t="shared" si="15"/>
        <v>2.793296089385475E-2</v>
      </c>
    </row>
    <row r="79" spans="1:8" x14ac:dyDescent="0.2">
      <c r="B79" s="53" t="s">
        <v>16</v>
      </c>
      <c r="C79" s="54">
        <v>0</v>
      </c>
      <c r="D79" s="54">
        <v>1</v>
      </c>
      <c r="E79" s="58" t="str">
        <f t="shared" si="12"/>
        <v/>
      </c>
      <c r="F79" s="58">
        <f t="shared" si="13"/>
        <v>4.807692307692308E-3</v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0</v>
      </c>
      <c r="E80" s="58" t="str">
        <f t="shared" ref="E80" si="20">+IF(C80=0,"",C80/C$73)</f>
        <v/>
      </c>
      <c r="F80" s="58" t="str">
        <f t="shared" ref="F80" si="21">+IF(D80=0,"",D80/D$73)</f>
        <v/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2</v>
      </c>
      <c r="E82" s="58" t="str">
        <f t="shared" si="12"/>
        <v/>
      </c>
      <c r="F82" s="58">
        <f t="shared" si="13"/>
        <v>9.6153846153846159E-3</v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0</v>
      </c>
      <c r="E83" s="58" t="str">
        <f t="shared" si="12"/>
        <v/>
      </c>
      <c r="F83" s="58" t="str">
        <f t="shared" si="13"/>
        <v/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1</v>
      </c>
      <c r="D85" s="54">
        <v>0</v>
      </c>
      <c r="E85" s="58">
        <f t="shared" si="12"/>
        <v>5.5865921787709499E-3</v>
      </c>
      <c r="F85" s="58" t="str">
        <f t="shared" si="13"/>
        <v/>
      </c>
      <c r="G85" s="51" t="str">
        <f t="shared" si="14"/>
        <v>0</v>
      </c>
      <c r="H85" s="52">
        <f t="shared" si="15"/>
        <v>0</v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3</v>
      </c>
      <c r="D87" s="54">
        <v>1</v>
      </c>
      <c r="E87" s="58">
        <f t="shared" si="12"/>
        <v>1.6759776536312849E-2</v>
      </c>
      <c r="F87" s="58">
        <f t="shared" si="13"/>
        <v>4.807692307692308E-3</v>
      </c>
      <c r="G87" s="51">
        <f t="shared" si="14"/>
        <v>-0.66666666666666663</v>
      </c>
      <c r="H87" s="52">
        <f t="shared" si="15"/>
        <v>-1.1173184357541898E-2</v>
      </c>
    </row>
    <row r="88" spans="1:8" s="32" customFormat="1" x14ac:dyDescent="0.2">
      <c r="A88" s="40"/>
      <c r="B88" s="55" t="s">
        <v>587</v>
      </c>
      <c r="C88" s="56">
        <v>0</v>
      </c>
      <c r="D88" s="54">
        <v>1</v>
      </c>
      <c r="E88" s="58" t="str">
        <f t="shared" ref="E88" si="24">+IF(C88=0,"",C88/C$73)</f>
        <v/>
      </c>
      <c r="F88" s="58">
        <f t="shared" ref="F88" si="25">+IF(D88=0,"",D88/D$73)</f>
        <v>4.807692307692308E-3</v>
      </c>
      <c r="G88" s="51" t="str">
        <f t="shared" ref="G88" si="26">+IF(OR(AND(D88=0),(C88=0)),"0",((D88-C88)/C88))</f>
        <v>0</v>
      </c>
      <c r="H88" s="52" t="str">
        <f t="shared" ref="H88" si="27">+IF(OR(AND(E88=""),(G88="")),"",E88*G88)</f>
        <v/>
      </c>
    </row>
    <row r="89" spans="1:8" x14ac:dyDescent="0.2">
      <c r="B89" s="53" t="s">
        <v>185</v>
      </c>
      <c r="C89" s="54">
        <v>27</v>
      </c>
      <c r="D89" s="54">
        <v>10</v>
      </c>
      <c r="E89" s="58">
        <f t="shared" si="12"/>
        <v>0.15083798882681565</v>
      </c>
      <c r="F89" s="58">
        <f t="shared" si="13"/>
        <v>4.807692307692308E-2</v>
      </c>
      <c r="G89" s="51">
        <f t="shared" si="14"/>
        <v>-0.62962962962962965</v>
      </c>
      <c r="H89" s="52">
        <f t="shared" si="15"/>
        <v>-9.4972067039106156E-2</v>
      </c>
    </row>
    <row r="90" spans="1:8" x14ac:dyDescent="0.2">
      <c r="B90" s="53" t="s">
        <v>186</v>
      </c>
      <c r="C90" s="54">
        <v>3</v>
      </c>
      <c r="D90" s="54">
        <v>1</v>
      </c>
      <c r="E90" s="58">
        <f t="shared" si="12"/>
        <v>1.6759776536312849E-2</v>
      </c>
      <c r="F90" s="58">
        <f t="shared" si="13"/>
        <v>4.807692307692308E-3</v>
      </c>
      <c r="G90" s="51">
        <f t="shared" si="14"/>
        <v>-0.66666666666666663</v>
      </c>
      <c r="H90" s="52">
        <f t="shared" si="15"/>
        <v>-1.1173184357541898E-2</v>
      </c>
    </row>
    <row r="91" spans="1:8" x14ac:dyDescent="0.2">
      <c r="B91" s="53" t="s">
        <v>21</v>
      </c>
      <c r="C91" s="54">
        <v>2</v>
      </c>
      <c r="D91" s="54">
        <v>5</v>
      </c>
      <c r="E91" s="58">
        <f t="shared" si="12"/>
        <v>1.11731843575419E-2</v>
      </c>
      <c r="F91" s="58">
        <f t="shared" si="13"/>
        <v>2.403846153846154E-2</v>
      </c>
      <c r="G91" s="51">
        <f t="shared" si="14"/>
        <v>1.5</v>
      </c>
      <c r="H91" s="52">
        <f t="shared" si="15"/>
        <v>1.6759776536312849E-2</v>
      </c>
    </row>
    <row r="92" spans="1:8" x14ac:dyDescent="0.2">
      <c r="B92" s="53" t="s">
        <v>439</v>
      </c>
      <c r="C92" s="54">
        <v>0</v>
      </c>
      <c r="D92" s="54">
        <v>3</v>
      </c>
      <c r="E92" s="58" t="str">
        <f t="shared" si="12"/>
        <v/>
      </c>
      <c r="F92" s="58">
        <f t="shared" si="13"/>
        <v>1.4423076923076924E-2</v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1</v>
      </c>
      <c r="E93" s="58" t="str">
        <f t="shared" si="12"/>
        <v/>
      </c>
      <c r="F93" s="58">
        <f t="shared" si="13"/>
        <v>4.807692307692308E-3</v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1</v>
      </c>
      <c r="E95" s="58" t="str">
        <f t="shared" si="28"/>
        <v/>
      </c>
      <c r="F95" s="58">
        <f t="shared" si="29"/>
        <v>4.807692307692308E-3</v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5</v>
      </c>
      <c r="D96" s="54">
        <v>9</v>
      </c>
      <c r="E96" s="58">
        <f t="shared" si="12"/>
        <v>2.7932960893854747E-2</v>
      </c>
      <c r="F96" s="58">
        <f t="shared" si="13"/>
        <v>4.3269230769230768E-2</v>
      </c>
      <c r="G96" s="51">
        <f t="shared" si="14"/>
        <v>0.8</v>
      </c>
      <c r="H96" s="52">
        <f t="shared" si="15"/>
        <v>2.23463687150838E-2</v>
      </c>
    </row>
    <row r="97" spans="1:8" x14ac:dyDescent="0.2">
      <c r="B97" s="53" t="s">
        <v>19</v>
      </c>
      <c r="C97" s="54">
        <v>0</v>
      </c>
      <c r="D97" s="54">
        <v>0</v>
      </c>
      <c r="E97" s="58" t="str">
        <f t="shared" si="12"/>
        <v/>
      </c>
      <c r="F97" s="58" t="str">
        <f t="shared" si="13"/>
        <v/>
      </c>
      <c r="G97" s="51" t="str">
        <f t="shared" si="14"/>
        <v>0</v>
      </c>
      <c r="H97" s="52" t="str">
        <f t="shared" si="15"/>
        <v/>
      </c>
    </row>
    <row r="98" spans="1:8" x14ac:dyDescent="0.2">
      <c r="B98" s="53" t="s">
        <v>22</v>
      </c>
      <c r="C98" s="54">
        <v>2</v>
      </c>
      <c r="D98" s="54">
        <v>7</v>
      </c>
      <c r="E98" s="58">
        <f t="shared" si="12"/>
        <v>1.11731843575419E-2</v>
      </c>
      <c r="F98" s="58">
        <f t="shared" si="13"/>
        <v>3.3653846153846152E-2</v>
      </c>
      <c r="G98" s="51">
        <f t="shared" si="14"/>
        <v>2.5</v>
      </c>
      <c r="H98" s="52">
        <f t="shared" si="15"/>
        <v>2.793296089385475E-2</v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6</v>
      </c>
      <c r="D100" s="54">
        <v>2</v>
      </c>
      <c r="E100" s="58">
        <f t="shared" si="12"/>
        <v>3.3519553072625698E-2</v>
      </c>
      <c r="F100" s="58">
        <f t="shared" si="13"/>
        <v>9.6153846153846159E-3</v>
      </c>
      <c r="G100" s="51">
        <f t="shared" si="14"/>
        <v>-0.66666666666666663</v>
      </c>
      <c r="H100" s="52">
        <f t="shared" si="15"/>
        <v>-2.2346368715083796E-2</v>
      </c>
    </row>
    <row r="101" spans="1:8" x14ac:dyDescent="0.2">
      <c r="B101" s="53" t="s">
        <v>440</v>
      </c>
      <c r="C101" s="54">
        <v>3</v>
      </c>
      <c r="D101" s="54">
        <v>4</v>
      </c>
      <c r="E101" s="58">
        <f t="shared" si="12"/>
        <v>1.6759776536312849E-2</v>
      </c>
      <c r="F101" s="58">
        <f t="shared" si="13"/>
        <v>1.9230769230769232E-2</v>
      </c>
      <c r="G101" s="51">
        <f t="shared" si="14"/>
        <v>0.33333333333333331</v>
      </c>
      <c r="H101" s="52">
        <f t="shared" si="15"/>
        <v>5.586592178770949E-3</v>
      </c>
    </row>
    <row r="102" spans="1:8" x14ac:dyDescent="0.2">
      <c r="B102" s="53" t="s">
        <v>18</v>
      </c>
      <c r="C102" s="54">
        <v>2</v>
      </c>
      <c r="D102" s="54">
        <v>2</v>
      </c>
      <c r="E102" s="58">
        <f t="shared" si="12"/>
        <v>1.11731843575419E-2</v>
      </c>
      <c r="F102" s="58">
        <f t="shared" si="13"/>
        <v>9.6153846153846159E-3</v>
      </c>
      <c r="G102" s="51">
        <f t="shared" si="14"/>
        <v>0</v>
      </c>
      <c r="H102" s="52">
        <f t="shared" si="15"/>
        <v>0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1</v>
      </c>
      <c r="E105" s="58" t="str">
        <f t="shared" ref="E105" si="32">+IF(C105=0,"",C105/C$73)</f>
        <v/>
      </c>
      <c r="F105" s="58">
        <f t="shared" ref="F105" si="33">+IF(D105=0,"",D105/D$73)</f>
        <v>4.807692307692308E-3</v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1</v>
      </c>
      <c r="D106" s="54">
        <v>0</v>
      </c>
      <c r="E106" s="58">
        <f t="shared" si="12"/>
        <v>5.5865921787709499E-3</v>
      </c>
      <c r="F106" s="58" t="str">
        <f t="shared" si="13"/>
        <v/>
      </c>
      <c r="G106" s="51" t="str">
        <f t="shared" si="14"/>
        <v>0</v>
      </c>
      <c r="H106" s="52">
        <f t="shared" si="15"/>
        <v>0</v>
      </c>
    </row>
    <row r="107" spans="1:8" x14ac:dyDescent="0.2">
      <c r="B107" s="53" t="s">
        <v>193</v>
      </c>
      <c r="C107" s="54">
        <v>9</v>
      </c>
      <c r="D107" s="54">
        <v>20</v>
      </c>
      <c r="E107" s="58">
        <f t="shared" si="12"/>
        <v>5.027932960893855E-2</v>
      </c>
      <c r="F107" s="58">
        <f t="shared" si="13"/>
        <v>9.6153846153846159E-2</v>
      </c>
      <c r="G107" s="51">
        <f t="shared" si="14"/>
        <v>1.2222222222222223</v>
      </c>
      <c r="H107" s="52">
        <f t="shared" si="15"/>
        <v>6.1452513966480452E-2</v>
      </c>
    </row>
    <row r="108" spans="1:8" x14ac:dyDescent="0.2">
      <c r="B108" s="53" t="s">
        <v>194</v>
      </c>
      <c r="C108" s="54">
        <v>0</v>
      </c>
      <c r="D108" s="54">
        <v>0</v>
      </c>
      <c r="E108" s="58" t="str">
        <f t="shared" si="12"/>
        <v/>
      </c>
      <c r="F108" s="58" t="str">
        <f t="shared" si="13"/>
        <v/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1</v>
      </c>
      <c r="D109" s="54">
        <v>6</v>
      </c>
      <c r="E109" s="58">
        <f t="shared" si="12"/>
        <v>5.5865921787709499E-3</v>
      </c>
      <c r="F109" s="58">
        <f t="shared" si="13"/>
        <v>2.8846153846153848E-2</v>
      </c>
      <c r="G109" s="51">
        <f t="shared" si="14"/>
        <v>5</v>
      </c>
      <c r="H109" s="52">
        <f t="shared" si="15"/>
        <v>2.793296089385475E-2</v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0</v>
      </c>
      <c r="D111" s="54">
        <v>1</v>
      </c>
      <c r="E111" s="58" t="str">
        <f t="shared" si="12"/>
        <v/>
      </c>
      <c r="F111" s="58">
        <f t="shared" si="13"/>
        <v>4.807692307692308E-3</v>
      </c>
      <c r="G111" s="51" t="str">
        <f t="shared" si="14"/>
        <v>0</v>
      </c>
      <c r="H111" s="52" t="str">
        <f t="shared" si="15"/>
        <v/>
      </c>
    </row>
    <row r="112" spans="1:8" x14ac:dyDescent="0.2">
      <c r="B112" s="53" t="s">
        <v>198</v>
      </c>
      <c r="C112" s="54">
        <v>0</v>
      </c>
      <c r="D112" s="54">
        <v>2</v>
      </c>
      <c r="E112" s="58" t="str">
        <f t="shared" si="12"/>
        <v/>
      </c>
      <c r="F112" s="58">
        <f t="shared" si="13"/>
        <v>9.6153846153846159E-3</v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3</v>
      </c>
      <c r="E113" s="58" t="str">
        <f t="shared" si="12"/>
        <v/>
      </c>
      <c r="F113" s="58">
        <f t="shared" si="13"/>
        <v>1.4423076923076924E-2</v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3</v>
      </c>
      <c r="D116" s="54">
        <v>12</v>
      </c>
      <c r="E116" s="58">
        <f t="shared" si="12"/>
        <v>1.6759776536312849E-2</v>
      </c>
      <c r="F116" s="58">
        <f t="shared" si="13"/>
        <v>5.7692307692307696E-2</v>
      </c>
      <c r="G116" s="51">
        <f t="shared" si="14"/>
        <v>3</v>
      </c>
      <c r="H116" s="52">
        <f t="shared" si="15"/>
        <v>5.027932960893855E-2</v>
      </c>
    </row>
    <row r="117" spans="2:8" x14ac:dyDescent="0.2">
      <c r="B117" s="53" t="s">
        <v>24</v>
      </c>
      <c r="C117" s="54">
        <v>0</v>
      </c>
      <c r="D117" s="54">
        <v>0</v>
      </c>
      <c r="E117" s="58" t="str">
        <f t="shared" si="12"/>
        <v/>
      </c>
      <c r="F117" s="58" t="str">
        <f t="shared" si="13"/>
        <v/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1</v>
      </c>
      <c r="E118" s="58" t="str">
        <f t="shared" si="12"/>
        <v/>
      </c>
      <c r="F118" s="58">
        <f t="shared" si="13"/>
        <v>4.807692307692308E-3</v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0</v>
      </c>
      <c r="D120" s="54">
        <v>0</v>
      </c>
      <c r="E120" s="58" t="str">
        <f t="shared" si="12"/>
        <v/>
      </c>
      <c r="F120" s="58" t="str">
        <f t="shared" si="13"/>
        <v/>
      </c>
      <c r="G120" s="51" t="str">
        <f t="shared" si="14"/>
        <v>0</v>
      </c>
      <c r="H120" s="52" t="str">
        <f t="shared" si="15"/>
        <v/>
      </c>
    </row>
    <row r="121" spans="2:8" x14ac:dyDescent="0.2">
      <c r="B121" s="53" t="s">
        <v>26</v>
      </c>
      <c r="C121" s="54">
        <v>4</v>
      </c>
      <c r="D121" s="54">
        <v>3</v>
      </c>
      <c r="E121" s="58">
        <f t="shared" si="12"/>
        <v>2.23463687150838E-2</v>
      </c>
      <c r="F121" s="58">
        <f t="shared" si="13"/>
        <v>1.4423076923076924E-2</v>
      </c>
      <c r="G121" s="51">
        <f t="shared" si="14"/>
        <v>-0.25</v>
      </c>
      <c r="H121" s="52">
        <f t="shared" si="15"/>
        <v>-5.5865921787709499E-3</v>
      </c>
    </row>
    <row r="122" spans="2:8" x14ac:dyDescent="0.2">
      <c r="B122" s="53" t="s">
        <v>202</v>
      </c>
      <c r="C122" s="54">
        <v>1</v>
      </c>
      <c r="D122" s="54">
        <v>5</v>
      </c>
      <c r="E122" s="58">
        <f t="shared" si="12"/>
        <v>5.5865921787709499E-3</v>
      </c>
      <c r="F122" s="58">
        <f t="shared" si="13"/>
        <v>2.403846153846154E-2</v>
      </c>
      <c r="G122" s="51">
        <f t="shared" si="14"/>
        <v>4</v>
      </c>
      <c r="H122" s="52">
        <f t="shared" si="15"/>
        <v>2.23463687150838E-2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2</v>
      </c>
      <c r="D124" s="54">
        <v>1</v>
      </c>
      <c r="E124" s="58">
        <f t="shared" si="12"/>
        <v>1.11731843575419E-2</v>
      </c>
      <c r="F124" s="58">
        <f t="shared" si="13"/>
        <v>4.807692307692308E-3</v>
      </c>
      <c r="G124" s="51">
        <f t="shared" si="14"/>
        <v>-0.5</v>
      </c>
      <c r="H124" s="52">
        <f t="shared" si="15"/>
        <v>-5.5865921787709499E-3</v>
      </c>
    </row>
    <row r="125" spans="2:8" x14ac:dyDescent="0.2">
      <c r="B125" s="53" t="s">
        <v>203</v>
      </c>
      <c r="C125" s="54">
        <v>3</v>
      </c>
      <c r="D125" s="54">
        <v>4</v>
      </c>
      <c r="E125" s="58">
        <f t="shared" si="12"/>
        <v>1.6759776536312849E-2</v>
      </c>
      <c r="F125" s="58">
        <f t="shared" si="13"/>
        <v>1.9230769230769232E-2</v>
      </c>
      <c r="G125" s="51">
        <f t="shared" si="14"/>
        <v>0.33333333333333331</v>
      </c>
      <c r="H125" s="52">
        <f t="shared" si="15"/>
        <v>5.586592178770949E-3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41</v>
      </c>
      <c r="D127" s="54">
        <v>19</v>
      </c>
      <c r="E127" s="58">
        <f t="shared" si="12"/>
        <v>0.22905027932960895</v>
      </c>
      <c r="F127" s="58">
        <f t="shared" si="13"/>
        <v>9.1346153846153841E-2</v>
      </c>
      <c r="G127" s="51">
        <f t="shared" si="14"/>
        <v>-0.53658536585365857</v>
      </c>
      <c r="H127" s="52">
        <f t="shared" si="15"/>
        <v>-0.1229050279329609</v>
      </c>
    </row>
    <row r="128" spans="2:8" x14ac:dyDescent="0.2">
      <c r="B128" s="53" t="s">
        <v>204</v>
      </c>
      <c r="C128" s="54">
        <v>3</v>
      </c>
      <c r="D128" s="54">
        <v>11</v>
      </c>
      <c r="E128" s="58">
        <f t="shared" si="12"/>
        <v>1.6759776536312849E-2</v>
      </c>
      <c r="F128" s="58">
        <f t="shared" si="13"/>
        <v>5.2884615384615384E-2</v>
      </c>
      <c r="G128" s="51">
        <f t="shared" si="14"/>
        <v>2.6666666666666665</v>
      </c>
      <c r="H128" s="52">
        <f t="shared" si="15"/>
        <v>4.4692737430167592E-2</v>
      </c>
    </row>
    <row r="129" spans="1:8" x14ac:dyDescent="0.2">
      <c r="B129" s="53" t="s">
        <v>205</v>
      </c>
      <c r="C129" s="54">
        <v>23</v>
      </c>
      <c r="D129" s="54">
        <v>1</v>
      </c>
      <c r="E129" s="58">
        <f t="shared" si="12"/>
        <v>0.12849162011173185</v>
      </c>
      <c r="F129" s="58">
        <f t="shared" si="13"/>
        <v>4.807692307692308E-3</v>
      </c>
      <c r="G129" s="51">
        <f t="shared" si="14"/>
        <v>-0.95652173913043481</v>
      </c>
      <c r="H129" s="52">
        <f t="shared" si="15"/>
        <v>-0.1229050279329609</v>
      </c>
    </row>
    <row r="130" spans="1:8" x14ac:dyDescent="0.2">
      <c r="B130" s="53" t="s">
        <v>28</v>
      </c>
      <c r="C130" s="54">
        <v>1</v>
      </c>
      <c r="D130" s="54">
        <v>0</v>
      </c>
      <c r="E130" s="58">
        <f t="shared" si="12"/>
        <v>5.5865921787709499E-3</v>
      </c>
      <c r="F130" s="58" t="str">
        <f t="shared" si="13"/>
        <v/>
      </c>
      <c r="G130" s="51" t="str">
        <f t="shared" si="14"/>
        <v>0</v>
      </c>
      <c r="H130" s="52">
        <f t="shared" si="15"/>
        <v>0</v>
      </c>
    </row>
    <row r="131" spans="1:8" x14ac:dyDescent="0.2">
      <c r="B131" s="53" t="s">
        <v>32</v>
      </c>
      <c r="C131" s="54">
        <v>0</v>
      </c>
      <c r="D131" s="54">
        <v>2</v>
      </c>
      <c r="E131" s="58" t="str">
        <f t="shared" si="12"/>
        <v/>
      </c>
      <c r="F131" s="58">
        <f t="shared" si="13"/>
        <v>9.6153846153846159E-3</v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1</v>
      </c>
      <c r="D132" s="54">
        <v>0</v>
      </c>
      <c r="E132" s="58">
        <f t="shared" ref="E132" si="44">+IF(C132=0,"",C132/C$73)</f>
        <v>5.5865921787709499E-3</v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>
        <f t="shared" ref="H132" si="47">+IF(OR(AND(E132=""),(G132="")),"",E132*G132)</f>
        <v>0</v>
      </c>
    </row>
    <row r="133" spans="1:8" x14ac:dyDescent="0.2">
      <c r="B133" s="53" t="s">
        <v>30</v>
      </c>
      <c r="C133" s="54">
        <v>2</v>
      </c>
      <c r="D133" s="54">
        <v>2</v>
      </c>
      <c r="E133" s="58">
        <f t="shared" si="12"/>
        <v>1.11731843575419E-2</v>
      </c>
      <c r="F133" s="58">
        <f t="shared" si="13"/>
        <v>9.6153846153846159E-3</v>
      </c>
      <c r="G133" s="51">
        <f t="shared" si="14"/>
        <v>0</v>
      </c>
      <c r="H133" s="52">
        <f t="shared" si="15"/>
        <v>0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0</v>
      </c>
      <c r="E135" s="58" t="str">
        <f t="shared" si="12"/>
        <v/>
      </c>
      <c r="F135" s="58" t="str">
        <f t="shared" si="13"/>
        <v/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0</v>
      </c>
      <c r="D138" s="54">
        <v>1</v>
      </c>
      <c r="E138" s="58" t="str">
        <f t="shared" si="12"/>
        <v/>
      </c>
      <c r="F138" s="58">
        <f t="shared" si="13"/>
        <v>4.807692307692308E-3</v>
      </c>
      <c r="G138" s="51" t="str">
        <f t="shared" si="14"/>
        <v>0</v>
      </c>
      <c r="H138" s="52" t="str">
        <f t="shared" si="15"/>
        <v/>
      </c>
    </row>
    <row r="139" spans="1:8" ht="13.5" customHeight="1" x14ac:dyDescent="0.2">
      <c r="B139" s="53" t="s">
        <v>444</v>
      </c>
      <c r="C139" s="54">
        <v>1</v>
      </c>
      <c r="D139" s="54">
        <v>1</v>
      </c>
      <c r="E139" s="58">
        <f t="shared" si="12"/>
        <v>5.5865921787709499E-3</v>
      </c>
      <c r="F139" s="58">
        <f t="shared" si="13"/>
        <v>4.807692307692308E-3</v>
      </c>
      <c r="G139" s="51">
        <f t="shared" si="14"/>
        <v>0</v>
      </c>
      <c r="H139" s="52">
        <f t="shared" si="15"/>
        <v>0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1</v>
      </c>
      <c r="E141" s="58" t="str">
        <f t="shared" si="12"/>
        <v/>
      </c>
      <c r="F141" s="58">
        <f t="shared" si="13"/>
        <v>4.807692307692308E-3</v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1</v>
      </c>
      <c r="D148" s="54">
        <v>1</v>
      </c>
      <c r="E148" s="58">
        <f t="shared" si="56"/>
        <v>5.5865921787709499E-3</v>
      </c>
      <c r="F148" s="58">
        <f t="shared" si="57"/>
        <v>4.807692307692308E-3</v>
      </c>
      <c r="G148" s="51">
        <f t="shared" si="58"/>
        <v>0</v>
      </c>
      <c r="H148" s="52">
        <f t="shared" si="59"/>
        <v>0</v>
      </c>
    </row>
    <row r="149" spans="1:8" x14ac:dyDescent="0.2">
      <c r="B149" s="53" t="s">
        <v>212</v>
      </c>
      <c r="C149" s="54">
        <v>0</v>
      </c>
      <c r="D149" s="54">
        <v>5</v>
      </c>
      <c r="E149" s="58" t="str">
        <f t="shared" si="56"/>
        <v/>
      </c>
      <c r="F149" s="58">
        <f t="shared" si="57"/>
        <v>2.403846153846154E-2</v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3</v>
      </c>
      <c r="D150" s="54">
        <v>1</v>
      </c>
      <c r="E150" s="58">
        <f t="shared" si="56"/>
        <v>1.6759776536312849E-2</v>
      </c>
      <c r="F150" s="58">
        <f t="shared" si="57"/>
        <v>4.807692307692308E-3</v>
      </c>
      <c r="G150" s="51">
        <f t="shared" si="58"/>
        <v>-0.66666666666666663</v>
      </c>
      <c r="H150" s="52">
        <f t="shared" si="59"/>
        <v>-1.1173184357541898E-2</v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1</v>
      </c>
      <c r="D152" s="54">
        <v>0</v>
      </c>
      <c r="E152" s="58">
        <f t="shared" si="56"/>
        <v>5.5865921787709499E-3</v>
      </c>
      <c r="F152" s="58" t="str">
        <f t="shared" si="57"/>
        <v/>
      </c>
      <c r="G152" s="51" t="str">
        <f t="shared" si="58"/>
        <v>0</v>
      </c>
      <c r="H152" s="52">
        <f t="shared" si="59"/>
        <v>0</v>
      </c>
    </row>
    <row r="153" spans="1:8" x14ac:dyDescent="0.2">
      <c r="B153" s="53" t="s">
        <v>39</v>
      </c>
      <c r="C153" s="54">
        <v>0</v>
      </c>
      <c r="D153" s="54">
        <v>1</v>
      </c>
      <c r="E153" s="58" t="str">
        <f t="shared" si="56"/>
        <v/>
      </c>
      <c r="F153" s="58">
        <f t="shared" si="57"/>
        <v>4.807692307692308E-3</v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10</v>
      </c>
      <c r="E154" s="58" t="str">
        <f t="shared" si="56"/>
        <v/>
      </c>
      <c r="F154" s="58">
        <f t="shared" si="57"/>
        <v>4.807692307692308E-2</v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7</v>
      </c>
      <c r="D156" s="54">
        <v>8</v>
      </c>
      <c r="E156" s="58">
        <f t="shared" ref="E156:E159" si="60">+IF(C156=0,"",C156/C$73)</f>
        <v>3.9106145251396648E-2</v>
      </c>
      <c r="F156" s="58">
        <f t="shared" ref="F156:F159" si="61">+IF(D156=0,"",D156/D$73)</f>
        <v>3.8461538461538464E-2</v>
      </c>
      <c r="G156" s="51">
        <f t="shared" ref="G156:G159" si="62">+IF(OR(AND(D156=0),(C156=0)),"0",((D156-C156)/C156))</f>
        <v>0.14285714285714285</v>
      </c>
      <c r="H156" s="52">
        <f t="shared" ref="H156:H159" si="63">+IF(OR(AND(E156=""),(G156="")),"",E156*G156)</f>
        <v>5.586592178770949E-3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1</v>
      </c>
      <c r="E157" s="58" t="str">
        <f t="shared" si="60"/>
        <v/>
      </c>
      <c r="F157" s="58">
        <f t="shared" si="61"/>
        <v>4.807692307692308E-3</v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448</v>
      </c>
      <c r="D165" s="29">
        <f>SUM(D166:D327)</f>
        <v>535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0.19419642857142858</v>
      </c>
      <c r="H165" s="31">
        <f>+IF(OR(AND(E165=""),(G165="")),"",E165*G165)</f>
        <v>0.19419642857142858</v>
      </c>
    </row>
    <row r="166" spans="1:8" x14ac:dyDescent="0.2">
      <c r="B166" s="59" t="s">
        <v>447</v>
      </c>
      <c r="C166" s="54">
        <v>2</v>
      </c>
      <c r="D166" s="54">
        <v>2</v>
      </c>
      <c r="E166" s="58">
        <f t="shared" si="64"/>
        <v>4.464285714285714E-3</v>
      </c>
      <c r="F166" s="58">
        <f t="shared" si="65"/>
        <v>3.7383177570093459E-3</v>
      </c>
      <c r="G166" s="51">
        <f>+IF(OR(AND(D166=0),(C166=0)),"0",((D166-C166)/C166))</f>
        <v>0</v>
      </c>
      <c r="H166" s="52">
        <f>+IF(OR(AND(E166=""),(G166="")),"",E166*G166)</f>
        <v>0</v>
      </c>
    </row>
    <row r="167" spans="1:8" x14ac:dyDescent="0.2">
      <c r="B167" s="59" t="s">
        <v>590</v>
      </c>
      <c r="C167" s="54">
        <v>0</v>
      </c>
      <c r="D167" s="54">
        <v>0</v>
      </c>
      <c r="E167" s="58" t="str">
        <f t="shared" si="64"/>
        <v/>
      </c>
      <c r="F167" s="58" t="str">
        <f t="shared" si="65"/>
        <v/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2</v>
      </c>
      <c r="D168" s="54">
        <v>3</v>
      </c>
      <c r="E168" s="58">
        <f t="shared" si="64"/>
        <v>4.464285714285714E-3</v>
      </c>
      <c r="F168" s="58">
        <f t="shared" si="65"/>
        <v>5.6074766355140183E-3</v>
      </c>
      <c r="G168" s="51">
        <f t="shared" si="66"/>
        <v>0.5</v>
      </c>
      <c r="H168" s="52">
        <f t="shared" si="67"/>
        <v>2.232142857142857E-3</v>
      </c>
    </row>
    <row r="169" spans="1:8" x14ac:dyDescent="0.2">
      <c r="B169" s="59" t="s">
        <v>449</v>
      </c>
      <c r="C169" s="54">
        <v>0</v>
      </c>
      <c r="D169" s="54">
        <v>1</v>
      </c>
      <c r="E169" s="58" t="str">
        <f t="shared" si="64"/>
        <v/>
      </c>
      <c r="F169" s="58">
        <f t="shared" si="65"/>
        <v>1.869158878504673E-3</v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5</v>
      </c>
      <c r="D170" s="54">
        <v>6</v>
      </c>
      <c r="E170" s="58">
        <f t="shared" si="64"/>
        <v>1.1160714285714286E-2</v>
      </c>
      <c r="F170" s="58">
        <f t="shared" si="65"/>
        <v>1.1214953271028037E-2</v>
      </c>
      <c r="G170" s="51">
        <f t="shared" si="66"/>
        <v>0.2</v>
      </c>
      <c r="H170" s="52">
        <f t="shared" si="67"/>
        <v>2.2321428571428575E-3</v>
      </c>
    </row>
    <row r="171" spans="1:8" x14ac:dyDescent="0.2">
      <c r="B171" s="59" t="s">
        <v>42</v>
      </c>
      <c r="C171" s="54">
        <v>38</v>
      </c>
      <c r="D171" s="54">
        <v>15</v>
      </c>
      <c r="E171" s="58">
        <f t="shared" si="64"/>
        <v>8.4821428571428575E-2</v>
      </c>
      <c r="F171" s="58">
        <f t="shared" si="65"/>
        <v>2.8037383177570093E-2</v>
      </c>
      <c r="G171" s="51">
        <f t="shared" si="66"/>
        <v>-0.60526315789473684</v>
      </c>
      <c r="H171" s="52">
        <f t="shared" si="67"/>
        <v>-5.1339285714285719E-2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12</v>
      </c>
      <c r="D173" s="54">
        <v>3</v>
      </c>
      <c r="E173" s="58">
        <f t="shared" si="64"/>
        <v>2.6785714285714284E-2</v>
      </c>
      <c r="F173" s="58">
        <f t="shared" si="65"/>
        <v>5.6074766355140183E-3</v>
      </c>
      <c r="G173" s="51">
        <f t="shared" si="66"/>
        <v>-0.75</v>
      </c>
      <c r="H173" s="52">
        <f t="shared" si="67"/>
        <v>-2.0089285714285712E-2</v>
      </c>
    </row>
    <row r="174" spans="1:8" x14ac:dyDescent="0.2">
      <c r="B174" s="59" t="s">
        <v>594</v>
      </c>
      <c r="C174" s="54">
        <v>0</v>
      </c>
      <c r="D174" s="54">
        <v>0</v>
      </c>
      <c r="E174" s="58" t="str">
        <f t="shared" si="64"/>
        <v/>
      </c>
      <c r="F174" s="58" t="str">
        <f t="shared" si="65"/>
        <v/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0</v>
      </c>
      <c r="D177" s="54">
        <v>1</v>
      </c>
      <c r="E177" s="58" t="str">
        <f t="shared" si="64"/>
        <v/>
      </c>
      <c r="F177" s="58">
        <f t="shared" si="65"/>
        <v>1.869158878504673E-3</v>
      </c>
      <c r="G177" s="51" t="str">
        <f t="shared" si="66"/>
        <v>0</v>
      </c>
      <c r="H177" s="52" t="str">
        <f t="shared" si="67"/>
        <v/>
      </c>
    </row>
    <row r="178" spans="1:8" x14ac:dyDescent="0.2">
      <c r="B178" s="59" t="s">
        <v>43</v>
      </c>
      <c r="C178" s="54">
        <v>0</v>
      </c>
      <c r="D178" s="54">
        <v>1</v>
      </c>
      <c r="E178" s="58" t="str">
        <f t="shared" si="64"/>
        <v/>
      </c>
      <c r="F178" s="58">
        <f t="shared" si="65"/>
        <v>1.869158878504673E-3</v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3</v>
      </c>
      <c r="D179" s="54">
        <v>2</v>
      </c>
      <c r="E179" s="58">
        <f t="shared" ref="E179:E185" si="68">+IF(C179=0,"",C179/C$165)</f>
        <v>6.6964285714285711E-3</v>
      </c>
      <c r="F179" s="58">
        <f t="shared" ref="F179:F185" si="69">+IF(D179=0,"",D179/D$165)</f>
        <v>3.7383177570093459E-3</v>
      </c>
      <c r="G179" s="51">
        <f t="shared" ref="G179:G185" si="70">+IF(OR(AND(D179=0),(C179=0)),"0",((D179-C179)/C179))</f>
        <v>-0.33333333333333331</v>
      </c>
      <c r="H179" s="52">
        <f t="shared" ref="H179:H185" si="71">+IF(OR(AND(E179=""),(G179="")),"",E179*G179)</f>
        <v>-2.232142857142857E-3</v>
      </c>
    </row>
    <row r="180" spans="1:8" s="32" customFormat="1" x14ac:dyDescent="0.2">
      <c r="A180" s="39"/>
      <c r="B180" s="60" t="s">
        <v>450</v>
      </c>
      <c r="C180" s="56">
        <v>9</v>
      </c>
      <c r="D180" s="54">
        <v>2</v>
      </c>
      <c r="E180" s="58">
        <f t="shared" si="68"/>
        <v>2.0089285714285716E-2</v>
      </c>
      <c r="F180" s="58">
        <f t="shared" si="69"/>
        <v>3.7383177570093459E-3</v>
      </c>
      <c r="G180" s="51">
        <f t="shared" si="70"/>
        <v>-0.77777777777777779</v>
      </c>
      <c r="H180" s="52">
        <f t="shared" si="71"/>
        <v>-1.5625E-2</v>
      </c>
    </row>
    <row r="181" spans="1:8" s="32" customFormat="1" x14ac:dyDescent="0.2">
      <c r="A181" s="39"/>
      <c r="B181" s="60" t="s">
        <v>595</v>
      </c>
      <c r="C181" s="56">
        <v>3</v>
      </c>
      <c r="D181" s="54">
        <v>13</v>
      </c>
      <c r="E181" s="58">
        <f t="shared" si="68"/>
        <v>6.6964285714285711E-3</v>
      </c>
      <c r="F181" s="58">
        <f t="shared" si="69"/>
        <v>2.4299065420560748E-2</v>
      </c>
      <c r="G181" s="51">
        <f t="shared" si="70"/>
        <v>3.3333333333333335</v>
      </c>
      <c r="H181" s="52">
        <f t="shared" si="71"/>
        <v>2.2321428571428572E-2</v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1</v>
      </c>
      <c r="D184" s="54">
        <v>0</v>
      </c>
      <c r="E184" s="58">
        <f t="shared" si="68"/>
        <v>2.232142857142857E-3</v>
      </c>
      <c r="F184" s="58" t="str">
        <f t="shared" si="69"/>
        <v/>
      </c>
      <c r="G184" s="51" t="str">
        <f t="shared" si="70"/>
        <v>0</v>
      </c>
      <c r="H184" s="52">
        <f t="shared" si="71"/>
        <v>0</v>
      </c>
    </row>
    <row r="185" spans="1:8" s="32" customFormat="1" x14ac:dyDescent="0.2">
      <c r="A185" s="40"/>
      <c r="B185" s="60" t="s">
        <v>538</v>
      </c>
      <c r="C185" s="56">
        <v>1</v>
      </c>
      <c r="D185" s="54">
        <v>0</v>
      </c>
      <c r="E185" s="58">
        <f t="shared" si="68"/>
        <v>2.232142857142857E-3</v>
      </c>
      <c r="F185" s="58" t="str">
        <f t="shared" si="69"/>
        <v/>
      </c>
      <c r="G185" s="51" t="str">
        <f t="shared" si="70"/>
        <v>0</v>
      </c>
      <c r="H185" s="52">
        <f t="shared" si="71"/>
        <v>0</v>
      </c>
    </row>
    <row r="186" spans="1:8" s="32" customFormat="1" x14ac:dyDescent="0.2">
      <c r="A186" s="39"/>
      <c r="B186" s="60" t="s">
        <v>216</v>
      </c>
      <c r="C186" s="56">
        <v>20</v>
      </c>
      <c r="D186" s="54">
        <v>14</v>
      </c>
      <c r="E186" s="57">
        <f t="shared" ref="E186:F191" si="72">+IF(C186=0,"",C186/C$165)</f>
        <v>4.4642857142857144E-2</v>
      </c>
      <c r="F186" s="57">
        <f t="shared" si="72"/>
        <v>2.6168224299065422E-2</v>
      </c>
      <c r="G186" s="57">
        <f t="shared" si="66"/>
        <v>-0.3</v>
      </c>
      <c r="H186" s="50">
        <f t="shared" si="67"/>
        <v>-1.3392857142857142E-2</v>
      </c>
    </row>
    <row r="187" spans="1:8" s="32" customFormat="1" x14ac:dyDescent="0.2">
      <c r="A187" s="39"/>
      <c r="B187" s="60" t="s">
        <v>217</v>
      </c>
      <c r="C187" s="56">
        <v>13</v>
      </c>
      <c r="D187" s="54">
        <v>17</v>
      </c>
      <c r="E187" s="57">
        <f t="shared" si="72"/>
        <v>2.9017857142857144E-2</v>
      </c>
      <c r="F187" s="57">
        <f t="shared" si="72"/>
        <v>3.1775700934579439E-2</v>
      </c>
      <c r="G187" s="57">
        <f t="shared" si="66"/>
        <v>0.30769230769230771</v>
      </c>
      <c r="H187" s="50">
        <f t="shared" si="67"/>
        <v>8.9285714285714298E-3</v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1</v>
      </c>
      <c r="E189" s="57" t="str">
        <f t="shared" si="72"/>
        <v/>
      </c>
      <c r="F189" s="57">
        <f t="shared" si="72"/>
        <v>1.869158878504673E-3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5</v>
      </c>
      <c r="D191" s="54">
        <v>12</v>
      </c>
      <c r="E191" s="57">
        <f t="shared" si="72"/>
        <v>1.1160714285714286E-2</v>
      </c>
      <c r="F191" s="57">
        <f t="shared" si="72"/>
        <v>2.2429906542056073E-2</v>
      </c>
      <c r="G191" s="57">
        <f t="shared" si="66"/>
        <v>1.4</v>
      </c>
      <c r="H191" s="50">
        <f t="shared" si="67"/>
        <v>1.5625E-2</v>
      </c>
    </row>
    <row r="192" spans="1:8" s="32" customFormat="1" x14ac:dyDescent="0.2">
      <c r="A192" s="40"/>
      <c r="B192" s="60" t="s">
        <v>541</v>
      </c>
      <c r="C192" s="56">
        <v>12</v>
      </c>
      <c r="D192" s="54">
        <v>15</v>
      </c>
      <c r="E192" s="57">
        <f t="shared" ref="E192" si="75">+IF(C192=0,"",C192/C$165)</f>
        <v>2.6785714285714284E-2</v>
      </c>
      <c r="F192" s="57">
        <f t="shared" ref="F192" si="76">+IF(D192=0,"",D192/D$165)</f>
        <v>2.8037383177570093E-2</v>
      </c>
      <c r="G192" s="57">
        <f t="shared" ref="G192" si="77">+IF(OR(AND(D192=0),(C192=0)),"0",((D192-C192)/C192))</f>
        <v>0.25</v>
      </c>
      <c r="H192" s="50">
        <f t="shared" ref="H192" si="78">+IF(OR(AND(E192=""),(G192="")),"",E192*G192)</f>
        <v>6.6964285714285711E-3</v>
      </c>
    </row>
    <row r="193" spans="1:8" s="32" customFormat="1" x14ac:dyDescent="0.2">
      <c r="A193" s="39"/>
      <c r="B193" s="60" t="s">
        <v>220</v>
      </c>
      <c r="C193" s="56">
        <v>9</v>
      </c>
      <c r="D193" s="54">
        <v>16</v>
      </c>
      <c r="E193" s="57">
        <f t="shared" ref="E193:F199" si="79">+IF(C193=0,"",C193/C$165)</f>
        <v>2.0089285714285716E-2</v>
      </c>
      <c r="F193" s="57">
        <f t="shared" si="79"/>
        <v>2.9906542056074768E-2</v>
      </c>
      <c r="G193" s="57">
        <f t="shared" si="66"/>
        <v>0.77777777777777779</v>
      </c>
      <c r="H193" s="50">
        <f t="shared" si="67"/>
        <v>1.5625E-2</v>
      </c>
    </row>
    <row r="194" spans="1:8" s="32" customFormat="1" x14ac:dyDescent="0.2">
      <c r="A194" s="39"/>
      <c r="B194" s="60" t="s">
        <v>221</v>
      </c>
      <c r="C194" s="56">
        <v>10</v>
      </c>
      <c r="D194" s="54">
        <v>23</v>
      </c>
      <c r="E194" s="57">
        <f t="shared" si="79"/>
        <v>2.2321428571428572E-2</v>
      </c>
      <c r="F194" s="57">
        <f t="shared" si="79"/>
        <v>4.2990654205607479E-2</v>
      </c>
      <c r="G194" s="57">
        <f t="shared" si="66"/>
        <v>1.3</v>
      </c>
      <c r="H194" s="50">
        <f t="shared" si="67"/>
        <v>2.9017857142857144E-2</v>
      </c>
    </row>
    <row r="195" spans="1:8" s="32" customFormat="1" x14ac:dyDescent="0.2">
      <c r="A195" s="39"/>
      <c r="B195" s="60" t="s">
        <v>222</v>
      </c>
      <c r="C195" s="56">
        <v>13</v>
      </c>
      <c r="D195" s="54">
        <v>19</v>
      </c>
      <c r="E195" s="57">
        <f t="shared" si="79"/>
        <v>2.9017857142857144E-2</v>
      </c>
      <c r="F195" s="57">
        <f t="shared" si="79"/>
        <v>3.5514018691588788E-2</v>
      </c>
      <c r="G195" s="57">
        <f t="shared" si="66"/>
        <v>0.46153846153846156</v>
      </c>
      <c r="H195" s="50">
        <f t="shared" si="67"/>
        <v>1.3392857142857144E-2</v>
      </c>
    </row>
    <row r="196" spans="1:8" x14ac:dyDescent="0.2">
      <c r="B196" s="59" t="s">
        <v>223</v>
      </c>
      <c r="C196" s="54">
        <v>16</v>
      </c>
      <c r="D196" s="54">
        <v>36</v>
      </c>
      <c r="E196" s="58">
        <f t="shared" si="79"/>
        <v>3.5714285714285712E-2</v>
      </c>
      <c r="F196" s="58">
        <f t="shared" si="79"/>
        <v>6.7289719626168226E-2</v>
      </c>
      <c r="G196" s="51">
        <f t="shared" si="66"/>
        <v>1.25</v>
      </c>
      <c r="H196" s="52">
        <f t="shared" si="67"/>
        <v>4.4642857142857137E-2</v>
      </c>
    </row>
    <row r="197" spans="1:8" x14ac:dyDescent="0.2">
      <c r="B197" s="59" t="s">
        <v>452</v>
      </c>
      <c r="C197" s="54">
        <v>1</v>
      </c>
      <c r="D197" s="54">
        <v>9</v>
      </c>
      <c r="E197" s="58">
        <f t="shared" si="79"/>
        <v>2.232142857142857E-3</v>
      </c>
      <c r="F197" s="58">
        <f t="shared" si="79"/>
        <v>1.6822429906542057E-2</v>
      </c>
      <c r="G197" s="51">
        <f t="shared" si="66"/>
        <v>8</v>
      </c>
      <c r="H197" s="52">
        <f t="shared" si="67"/>
        <v>1.7857142857142856E-2</v>
      </c>
    </row>
    <row r="198" spans="1:8" x14ac:dyDescent="0.2">
      <c r="B198" s="59" t="s">
        <v>453</v>
      </c>
      <c r="C198" s="54">
        <v>3</v>
      </c>
      <c r="D198" s="54">
        <v>3</v>
      </c>
      <c r="E198" s="58">
        <f t="shared" si="79"/>
        <v>6.6964285714285711E-3</v>
      </c>
      <c r="F198" s="58">
        <f t="shared" si="79"/>
        <v>5.6074766355140183E-3</v>
      </c>
      <c r="G198" s="51">
        <f t="shared" si="66"/>
        <v>0</v>
      </c>
      <c r="H198" s="52">
        <f t="shared" si="67"/>
        <v>0</v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9</v>
      </c>
      <c r="D200" s="54">
        <v>9</v>
      </c>
      <c r="E200" s="58">
        <f t="shared" ref="E200" si="80">+IF(C200=0,"",C200/C$165)</f>
        <v>2.0089285714285716E-2</v>
      </c>
      <c r="F200" s="58">
        <f t="shared" ref="F200" si="81">+IF(D200=0,"",D200/D$165)</f>
        <v>1.6822429906542057E-2</v>
      </c>
      <c r="G200" s="51">
        <f t="shared" ref="G200" si="82">+IF(OR(AND(D200=0),(C200=0)),"0",((D200-C200)/C200))</f>
        <v>0</v>
      </c>
      <c r="H200" s="52">
        <f t="shared" ref="H200" si="83">+IF(OR(AND(E200=""),(G200="")),"",E200*G200)</f>
        <v>0</v>
      </c>
    </row>
    <row r="201" spans="1:8" s="32" customFormat="1" x14ac:dyDescent="0.2">
      <c r="A201" s="39"/>
      <c r="B201" s="60" t="s">
        <v>226</v>
      </c>
      <c r="C201" s="56">
        <v>7</v>
      </c>
      <c r="D201" s="54">
        <v>3</v>
      </c>
      <c r="E201" s="57">
        <f t="shared" ref="E201:F208" si="84">+IF(C201=0,"",C201/C$165)</f>
        <v>1.5625E-2</v>
      </c>
      <c r="F201" s="57">
        <f t="shared" si="84"/>
        <v>5.6074766355140183E-3</v>
      </c>
      <c r="G201" s="57">
        <f t="shared" si="66"/>
        <v>-0.5714285714285714</v>
      </c>
      <c r="H201" s="50">
        <f t="shared" si="67"/>
        <v>-8.9285714285714281E-3</v>
      </c>
    </row>
    <row r="202" spans="1:8" s="32" customFormat="1" x14ac:dyDescent="0.2">
      <c r="A202" s="39"/>
      <c r="B202" s="60" t="s">
        <v>227</v>
      </c>
      <c r="C202" s="56">
        <v>13</v>
      </c>
      <c r="D202" s="54">
        <v>16</v>
      </c>
      <c r="E202" s="57">
        <f t="shared" si="84"/>
        <v>2.9017857142857144E-2</v>
      </c>
      <c r="F202" s="57">
        <f t="shared" si="84"/>
        <v>2.9906542056074768E-2</v>
      </c>
      <c r="G202" s="57">
        <f t="shared" si="66"/>
        <v>0.23076923076923078</v>
      </c>
      <c r="H202" s="50">
        <f t="shared" si="67"/>
        <v>6.6964285714285719E-3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1</v>
      </c>
      <c r="D204" s="54">
        <v>0</v>
      </c>
      <c r="E204" s="57">
        <f t="shared" si="84"/>
        <v>2.232142857142857E-3</v>
      </c>
      <c r="F204" s="57" t="str">
        <f t="shared" si="84"/>
        <v/>
      </c>
      <c r="G204" s="57" t="str">
        <f t="shared" si="66"/>
        <v>0</v>
      </c>
      <c r="H204" s="50">
        <f t="shared" si="67"/>
        <v>0</v>
      </c>
    </row>
    <row r="205" spans="1:8" s="32" customFormat="1" x14ac:dyDescent="0.2">
      <c r="A205" s="39"/>
      <c r="B205" s="60" t="s">
        <v>47</v>
      </c>
      <c r="C205" s="56">
        <v>85</v>
      </c>
      <c r="D205" s="54">
        <v>87</v>
      </c>
      <c r="E205" s="57">
        <f t="shared" si="84"/>
        <v>0.18973214285714285</v>
      </c>
      <c r="F205" s="57">
        <f t="shared" si="84"/>
        <v>0.16261682242990655</v>
      </c>
      <c r="G205" s="57">
        <f t="shared" si="66"/>
        <v>2.3529411764705882E-2</v>
      </c>
      <c r="H205" s="50">
        <f t="shared" si="67"/>
        <v>4.464285714285714E-3</v>
      </c>
    </row>
    <row r="206" spans="1:8" s="32" customFormat="1" x14ac:dyDescent="0.2">
      <c r="A206" s="39"/>
      <c r="B206" s="60" t="s">
        <v>229</v>
      </c>
      <c r="C206" s="56">
        <v>5</v>
      </c>
      <c r="D206" s="54">
        <v>2</v>
      </c>
      <c r="E206" s="57">
        <f t="shared" si="84"/>
        <v>1.1160714285714286E-2</v>
      </c>
      <c r="F206" s="57">
        <f t="shared" si="84"/>
        <v>3.7383177570093459E-3</v>
      </c>
      <c r="G206" s="57">
        <f t="shared" si="66"/>
        <v>-0.6</v>
      </c>
      <c r="H206" s="50">
        <f t="shared" si="67"/>
        <v>-6.6964285714285711E-3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1</v>
      </c>
      <c r="E208" s="57" t="str">
        <f t="shared" si="84"/>
        <v/>
      </c>
      <c r="F208" s="57">
        <f t="shared" si="84"/>
        <v>1.869158878504673E-3</v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47</v>
      </c>
      <c r="D216" s="54">
        <v>44</v>
      </c>
      <c r="E216" s="58">
        <f t="shared" si="89"/>
        <v>0.10491071428571429</v>
      </c>
      <c r="F216" s="58">
        <f t="shared" si="90"/>
        <v>8.2242990654205608E-2</v>
      </c>
      <c r="G216" s="51">
        <f t="shared" si="66"/>
        <v>-6.3829787234042548E-2</v>
      </c>
      <c r="H216" s="52">
        <f t="shared" si="67"/>
        <v>-6.6964285714285711E-3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1</v>
      </c>
      <c r="D218" s="54">
        <v>1</v>
      </c>
      <c r="E218" s="58">
        <f t="shared" si="89"/>
        <v>2.232142857142857E-3</v>
      </c>
      <c r="F218" s="58">
        <f t="shared" si="90"/>
        <v>1.869158878504673E-3</v>
      </c>
      <c r="G218" s="51">
        <f t="shared" si="66"/>
        <v>0</v>
      </c>
      <c r="H218" s="52">
        <f t="shared" si="67"/>
        <v>0</v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6</v>
      </c>
      <c r="E226" s="58" t="str">
        <f t="shared" si="89"/>
        <v/>
      </c>
      <c r="F226" s="58">
        <f t="shared" si="90"/>
        <v>1.1214953271028037E-2</v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0</v>
      </c>
      <c r="D229" s="54">
        <v>2</v>
      </c>
      <c r="E229" s="58" t="str">
        <f t="shared" si="89"/>
        <v/>
      </c>
      <c r="F229" s="58">
        <f t="shared" si="90"/>
        <v>3.7383177570093459E-3</v>
      </c>
      <c r="G229" s="51" t="str">
        <f t="shared" si="66"/>
        <v>0</v>
      </c>
      <c r="H229" s="52" t="str">
        <f t="shared" si="67"/>
        <v/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1</v>
      </c>
      <c r="E238" s="58" t="str">
        <f t="shared" si="89"/>
        <v/>
      </c>
      <c r="F238" s="58">
        <f t="shared" si="90"/>
        <v>1.869158878504673E-3</v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3</v>
      </c>
      <c r="E241" s="58" t="str">
        <f t="shared" si="89"/>
        <v/>
      </c>
      <c r="F241" s="58">
        <f t="shared" si="90"/>
        <v>5.6074766355140183E-3</v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1</v>
      </c>
      <c r="D242" s="54">
        <v>0</v>
      </c>
      <c r="E242" s="58">
        <f t="shared" si="89"/>
        <v>2.232142857142857E-3</v>
      </c>
      <c r="F242" s="58" t="str">
        <f t="shared" si="90"/>
        <v/>
      </c>
      <c r="G242" s="51" t="str">
        <f t="shared" si="93"/>
        <v>0</v>
      </c>
      <c r="H242" s="52">
        <f t="shared" si="94"/>
        <v>0</v>
      </c>
    </row>
    <row r="243" spans="1:8" x14ac:dyDescent="0.2">
      <c r="B243" s="59" t="s">
        <v>461</v>
      </c>
      <c r="C243" s="54">
        <v>0</v>
      </c>
      <c r="D243" s="54">
        <v>1</v>
      </c>
      <c r="E243" s="58" t="str">
        <f t="shared" si="89"/>
        <v/>
      </c>
      <c r="F243" s="58">
        <f t="shared" si="90"/>
        <v>1.869158878504673E-3</v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3</v>
      </c>
      <c r="E247" s="58" t="str">
        <f t="shared" si="89"/>
        <v/>
      </c>
      <c r="F247" s="58">
        <f t="shared" si="90"/>
        <v>5.6074766355140183E-3</v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4</v>
      </c>
      <c r="D251" s="54">
        <v>1</v>
      </c>
      <c r="E251" s="57">
        <f t="shared" si="89"/>
        <v>8.9285714285714281E-3</v>
      </c>
      <c r="F251" s="57">
        <f t="shared" si="90"/>
        <v>1.869158878504673E-3</v>
      </c>
      <c r="G251" s="57">
        <f t="shared" si="93"/>
        <v>-0.75</v>
      </c>
      <c r="H251" s="50">
        <f t="shared" si="94"/>
        <v>-6.6964285714285711E-3</v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2</v>
      </c>
      <c r="D256" s="54">
        <v>8</v>
      </c>
      <c r="E256" s="57">
        <f t="shared" si="95"/>
        <v>4.464285714285714E-3</v>
      </c>
      <c r="F256" s="57">
        <f t="shared" si="96"/>
        <v>1.4953271028037384E-2</v>
      </c>
      <c r="G256" s="57">
        <f t="shared" si="97"/>
        <v>3</v>
      </c>
      <c r="H256" s="50">
        <f t="shared" si="98"/>
        <v>1.3392857142857142E-2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1</v>
      </c>
      <c r="D263" s="54">
        <v>0</v>
      </c>
      <c r="E263" s="57">
        <f t="shared" si="95"/>
        <v>2.232142857142857E-3</v>
      </c>
      <c r="F263" s="57" t="str">
        <f t="shared" si="96"/>
        <v/>
      </c>
      <c r="G263" s="57" t="str">
        <f t="shared" si="97"/>
        <v>0</v>
      </c>
      <c r="H263" s="50">
        <f t="shared" si="98"/>
        <v>0</v>
      </c>
    </row>
    <row r="264" spans="1:8" s="32" customFormat="1" x14ac:dyDescent="0.2">
      <c r="A264" s="39"/>
      <c r="B264" s="60" t="s">
        <v>60</v>
      </c>
      <c r="C264" s="56">
        <v>3</v>
      </c>
      <c r="D264" s="54">
        <v>6</v>
      </c>
      <c r="E264" s="57">
        <f t="shared" ref="E264:F267" si="99">+IF(C264=0,"",C264/C$165)</f>
        <v>6.6964285714285711E-3</v>
      </c>
      <c r="F264" s="57">
        <f t="shared" si="99"/>
        <v>1.1214953271028037E-2</v>
      </c>
      <c r="G264" s="57">
        <f t="shared" si="93"/>
        <v>1</v>
      </c>
      <c r="H264" s="50">
        <f t="shared" si="94"/>
        <v>6.6964285714285711E-3</v>
      </c>
    </row>
    <row r="265" spans="1:8" s="32" customFormat="1" x14ac:dyDescent="0.2">
      <c r="A265" s="39"/>
      <c r="B265" s="60" t="s">
        <v>65</v>
      </c>
      <c r="C265" s="56">
        <v>18</v>
      </c>
      <c r="D265" s="54">
        <v>9</v>
      </c>
      <c r="E265" s="57">
        <f t="shared" si="99"/>
        <v>4.0178571428571432E-2</v>
      </c>
      <c r="F265" s="57">
        <f t="shared" si="99"/>
        <v>1.6822429906542057E-2</v>
      </c>
      <c r="G265" s="57">
        <f t="shared" si="93"/>
        <v>-0.5</v>
      </c>
      <c r="H265" s="50">
        <f t="shared" si="94"/>
        <v>-2.0089285714285716E-2</v>
      </c>
    </row>
    <row r="266" spans="1:8" s="32" customFormat="1" x14ac:dyDescent="0.2">
      <c r="A266" s="39"/>
      <c r="B266" s="60" t="s">
        <v>61</v>
      </c>
      <c r="C266" s="56">
        <v>2</v>
      </c>
      <c r="D266" s="54">
        <v>1</v>
      </c>
      <c r="E266" s="57">
        <f t="shared" si="99"/>
        <v>4.464285714285714E-3</v>
      </c>
      <c r="F266" s="57">
        <f t="shared" si="99"/>
        <v>1.869158878504673E-3</v>
      </c>
      <c r="G266" s="57">
        <f t="shared" si="93"/>
        <v>-0.5</v>
      </c>
      <c r="H266" s="50">
        <f t="shared" si="94"/>
        <v>-2.232142857142857E-3</v>
      </c>
    </row>
    <row r="267" spans="1:8" s="32" customFormat="1" x14ac:dyDescent="0.2">
      <c r="A267" s="39"/>
      <c r="B267" s="60" t="s">
        <v>249</v>
      </c>
      <c r="C267" s="56">
        <v>0</v>
      </c>
      <c r="D267" s="54">
        <v>0</v>
      </c>
      <c r="E267" s="57" t="str">
        <f t="shared" si="99"/>
        <v/>
      </c>
      <c r="F267" s="57" t="str">
        <f t="shared" si="99"/>
        <v/>
      </c>
      <c r="G267" s="57" t="str">
        <f t="shared" si="93"/>
        <v>0</v>
      </c>
      <c r="H267" s="50" t="str">
        <f t="shared" si="94"/>
        <v/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0</v>
      </c>
      <c r="D269" s="54">
        <v>0</v>
      </c>
      <c r="E269" s="57" t="str">
        <f t="shared" si="100"/>
        <v/>
      </c>
      <c r="F269" s="57" t="str">
        <f t="shared" si="101"/>
        <v/>
      </c>
      <c r="G269" s="57" t="str">
        <f t="shared" si="102"/>
        <v>0</v>
      </c>
      <c r="H269" s="50" t="str">
        <f t="shared" si="103"/>
        <v/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1</v>
      </c>
      <c r="D271" s="54">
        <v>0</v>
      </c>
      <c r="E271" s="57">
        <f t="shared" ref="E271:F276" si="104">+IF(C271=0,"",C271/C$165)</f>
        <v>2.232142857142857E-3</v>
      </c>
      <c r="F271" s="57" t="str">
        <f t="shared" si="104"/>
        <v/>
      </c>
      <c r="G271" s="57" t="str">
        <f t="shared" si="93"/>
        <v>0</v>
      </c>
      <c r="H271" s="50">
        <f t="shared" si="94"/>
        <v>0</v>
      </c>
    </row>
    <row r="272" spans="1:8" s="32" customFormat="1" x14ac:dyDescent="0.2">
      <c r="A272" s="39"/>
      <c r="B272" s="60" t="s">
        <v>59</v>
      </c>
      <c r="C272" s="56">
        <v>2</v>
      </c>
      <c r="D272" s="54">
        <v>0</v>
      </c>
      <c r="E272" s="57">
        <f t="shared" si="104"/>
        <v>4.464285714285714E-3</v>
      </c>
      <c r="F272" s="57" t="str">
        <f t="shared" si="104"/>
        <v/>
      </c>
      <c r="G272" s="57" t="str">
        <f t="shared" si="93"/>
        <v>0</v>
      </c>
      <c r="H272" s="50">
        <f t="shared" si="94"/>
        <v>0</v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2</v>
      </c>
      <c r="D274" s="54">
        <v>2</v>
      </c>
      <c r="E274" s="57">
        <f t="shared" si="104"/>
        <v>4.464285714285714E-3</v>
      </c>
      <c r="F274" s="57">
        <f t="shared" si="104"/>
        <v>3.7383177570093459E-3</v>
      </c>
      <c r="G274" s="57">
        <f t="shared" si="93"/>
        <v>0</v>
      </c>
      <c r="H274" s="50">
        <f t="shared" si="94"/>
        <v>0</v>
      </c>
    </row>
    <row r="275" spans="1:8" s="32" customFormat="1" x14ac:dyDescent="0.2">
      <c r="A275" s="39"/>
      <c r="B275" s="60" t="s">
        <v>471</v>
      </c>
      <c r="C275" s="56">
        <v>2</v>
      </c>
      <c r="D275" s="54">
        <v>19</v>
      </c>
      <c r="E275" s="57">
        <f t="shared" si="104"/>
        <v>4.464285714285714E-3</v>
      </c>
      <c r="F275" s="57">
        <f t="shared" si="104"/>
        <v>3.5514018691588788E-2</v>
      </c>
      <c r="G275" s="57">
        <f t="shared" si="93"/>
        <v>8.5</v>
      </c>
      <c r="H275" s="50">
        <f t="shared" si="94"/>
        <v>3.7946428571428568E-2</v>
      </c>
    </row>
    <row r="276" spans="1:8" s="32" customFormat="1" x14ac:dyDescent="0.2">
      <c r="A276" s="39"/>
      <c r="B276" s="60" t="s">
        <v>66</v>
      </c>
      <c r="C276" s="56">
        <v>0</v>
      </c>
      <c r="D276" s="54">
        <v>0</v>
      </c>
      <c r="E276" s="57" t="str">
        <f t="shared" si="104"/>
        <v/>
      </c>
      <c r="F276" s="57" t="str">
        <f t="shared" si="104"/>
        <v/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1</v>
      </c>
      <c r="E277" s="57" t="str">
        <f t="shared" ref="E277:E278" si="105">+IF(C277=0,"",C277/C$165)</f>
        <v/>
      </c>
      <c r="F277" s="57">
        <f t="shared" ref="F277:F278" si="106">+IF(D277=0,"",D277/D$165)</f>
        <v>1.869158878504673E-3</v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2</v>
      </c>
      <c r="D279" s="54">
        <v>16</v>
      </c>
      <c r="E279" s="57">
        <f>+IF(C279=0,"",C279/C$165)</f>
        <v>4.464285714285714E-3</v>
      </c>
      <c r="F279" s="57">
        <f>+IF(D279=0,"",D279/D$165)</f>
        <v>2.9906542056074768E-2</v>
      </c>
      <c r="G279" s="57">
        <f t="shared" si="93"/>
        <v>7</v>
      </c>
      <c r="H279" s="50">
        <f t="shared" si="94"/>
        <v>3.125E-2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14</v>
      </c>
      <c r="E285" s="57" t="str">
        <f t="shared" si="109"/>
        <v/>
      </c>
      <c r="F285" s="57">
        <f t="shared" si="110"/>
        <v>2.6168224299065422E-2</v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20</v>
      </c>
      <c r="D286" s="54">
        <v>19</v>
      </c>
      <c r="E286" s="57">
        <f t="shared" ref="E286:F288" si="113">+IF(C286=0,"",C286/C$165)</f>
        <v>4.4642857142857144E-2</v>
      </c>
      <c r="F286" s="57">
        <f t="shared" si="113"/>
        <v>3.5514018691588788E-2</v>
      </c>
      <c r="G286" s="57">
        <f t="shared" si="93"/>
        <v>-0.05</v>
      </c>
      <c r="H286" s="50">
        <f t="shared" si="94"/>
        <v>-2.2321428571428575E-3</v>
      </c>
    </row>
    <row r="287" spans="1:8" s="32" customFormat="1" x14ac:dyDescent="0.2">
      <c r="A287" s="39"/>
      <c r="B287" s="60" t="s">
        <v>473</v>
      </c>
      <c r="C287" s="56">
        <v>9</v>
      </c>
      <c r="D287" s="54">
        <v>1</v>
      </c>
      <c r="E287" s="57">
        <f t="shared" si="113"/>
        <v>2.0089285714285716E-2</v>
      </c>
      <c r="F287" s="57">
        <f t="shared" si="113"/>
        <v>1.869158878504673E-3</v>
      </c>
      <c r="G287" s="57">
        <f t="shared" si="93"/>
        <v>-0.88888888888888884</v>
      </c>
      <c r="H287" s="50">
        <f t="shared" si="94"/>
        <v>-1.7857142857142856E-2</v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1</v>
      </c>
      <c r="D289" s="54">
        <v>3</v>
      </c>
      <c r="E289" s="57">
        <f t="shared" ref="E289:E311" si="116">+IF(C289=0,"",C289/C$165)</f>
        <v>2.232142857142857E-3</v>
      </c>
      <c r="F289" s="57">
        <f t="shared" ref="F289:F311" si="117">+IF(D289=0,"",D289/D$165)</f>
        <v>5.6074766355140183E-3</v>
      </c>
      <c r="G289" s="57">
        <f t="shared" si="93"/>
        <v>2</v>
      </c>
      <c r="H289" s="50">
        <f t="shared" si="94"/>
        <v>4.464285714285714E-3</v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1</v>
      </c>
      <c r="E290" s="57" t="str">
        <f t="shared" si="116"/>
        <v/>
      </c>
      <c r="F290" s="57">
        <f t="shared" si="117"/>
        <v>1.869158878504673E-3</v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5</v>
      </c>
      <c r="D292" s="54">
        <v>6</v>
      </c>
      <c r="E292" s="57">
        <f t="shared" si="116"/>
        <v>1.1160714285714286E-2</v>
      </c>
      <c r="F292" s="57">
        <f t="shared" si="117"/>
        <v>1.1214953271028037E-2</v>
      </c>
      <c r="G292" s="57">
        <f t="shared" si="93"/>
        <v>0.2</v>
      </c>
      <c r="H292" s="50">
        <f t="shared" si="94"/>
        <v>2.2321428571428575E-3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3</v>
      </c>
      <c r="E296" s="57" t="str">
        <f t="shared" si="116"/>
        <v/>
      </c>
      <c r="F296" s="57">
        <f t="shared" si="117"/>
        <v>5.6074766355140183E-3</v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1</v>
      </c>
      <c r="D297" s="54">
        <v>0</v>
      </c>
      <c r="E297" s="57">
        <f t="shared" si="116"/>
        <v>2.232142857142857E-3</v>
      </c>
      <c r="F297" s="57" t="str">
        <f t="shared" si="117"/>
        <v/>
      </c>
      <c r="G297" s="57" t="str">
        <f t="shared" si="93"/>
        <v>0</v>
      </c>
      <c r="H297" s="50">
        <f t="shared" si="94"/>
        <v>0</v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1</v>
      </c>
      <c r="D299" s="54">
        <v>1</v>
      </c>
      <c r="E299" s="57">
        <f t="shared" si="116"/>
        <v>2.232142857142857E-3</v>
      </c>
      <c r="F299" s="57">
        <f t="shared" si="117"/>
        <v>1.869158878504673E-3</v>
      </c>
      <c r="G299" s="57">
        <f t="shared" si="93"/>
        <v>0</v>
      </c>
      <c r="H299" s="50">
        <f t="shared" si="94"/>
        <v>0</v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3</v>
      </c>
      <c r="D301" s="54">
        <v>1</v>
      </c>
      <c r="E301" s="57">
        <f t="shared" si="116"/>
        <v>6.6964285714285711E-3</v>
      </c>
      <c r="F301" s="57">
        <f t="shared" si="117"/>
        <v>1.869158878504673E-3</v>
      </c>
      <c r="G301" s="57">
        <f t="shared" si="93"/>
        <v>-0.66666666666666663</v>
      </c>
      <c r="H301" s="50">
        <f t="shared" si="94"/>
        <v>-4.464285714285714E-3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13</v>
      </c>
      <c r="D303" s="54">
        <v>24</v>
      </c>
      <c r="E303" s="57">
        <f t="shared" si="116"/>
        <v>2.9017857142857144E-2</v>
      </c>
      <c r="F303" s="57">
        <f t="shared" si="117"/>
        <v>4.4859813084112146E-2</v>
      </c>
      <c r="G303" s="57">
        <f t="shared" si="93"/>
        <v>0.84615384615384615</v>
      </c>
      <c r="H303" s="50">
        <f t="shared" si="94"/>
        <v>2.4553571428571428E-2</v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1</v>
      </c>
      <c r="D308" s="54">
        <v>1</v>
      </c>
      <c r="E308" s="57">
        <f t="shared" si="116"/>
        <v>2.232142857142857E-3</v>
      </c>
      <c r="F308" s="57">
        <f t="shared" si="117"/>
        <v>1.869158878504673E-3</v>
      </c>
      <c r="G308" s="57">
        <f t="shared" si="93"/>
        <v>0</v>
      </c>
      <c r="H308" s="50">
        <f t="shared" si="94"/>
        <v>0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6</v>
      </c>
      <c r="D312" s="54">
        <v>3</v>
      </c>
      <c r="E312" s="57">
        <f t="shared" ref="E312" si="118">+IF(C312=0,"",C312/C$165)</f>
        <v>1.3392857142857142E-2</v>
      </c>
      <c r="F312" s="57">
        <f t="shared" ref="F312" si="119">+IF(D312=0,"",D312/D$165)</f>
        <v>5.6074766355140183E-3</v>
      </c>
      <c r="G312" s="57">
        <f t="shared" ref="G312" si="120">+IF(OR(AND(D312=0),(C312=0)),"0",((D312-C312)/C312))</f>
        <v>-0.5</v>
      </c>
      <c r="H312" s="50">
        <f t="shared" ref="H312" si="121">+IF(OR(AND(E312=""),(G312="")),"",E312*G312)</f>
        <v>-6.6964285714285711E-3</v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0</v>
      </c>
      <c r="E313" s="57" t="str">
        <f t="shared" ref="E313:F316" si="122">+IF(C313=0,"",C313/C$165)</f>
        <v/>
      </c>
      <c r="F313" s="57" t="str">
        <f t="shared" si="122"/>
        <v/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2</v>
      </c>
      <c r="D317" s="54">
        <v>1</v>
      </c>
      <c r="E317" s="57">
        <f t="shared" ref="E317:E323" si="123">+IF(C317=0,"",C317/C$165)</f>
        <v>4.464285714285714E-3</v>
      </c>
      <c r="F317" s="57">
        <f t="shared" ref="F317:F323" si="124">+IF(D317=0,"",D317/D$165)</f>
        <v>1.869158878504673E-3</v>
      </c>
      <c r="G317" s="57">
        <f t="shared" ref="G317:G323" si="125">+IF(OR(AND(D317=0),(C317=0)),"0",((D317-C317)/C317))</f>
        <v>-0.5</v>
      </c>
      <c r="H317" s="50">
        <f t="shared" ref="H317:H323" si="126">+IF(OR(AND(E317=""),(G317="")),"",E317*G317)</f>
        <v>-2.232142857142857E-3</v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0</v>
      </c>
      <c r="E319" s="57" t="str">
        <f t="shared" si="123"/>
        <v/>
      </c>
      <c r="F319" s="57" t="str">
        <f t="shared" si="124"/>
        <v/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1</v>
      </c>
      <c r="E321" s="57" t="str">
        <f t="shared" si="123"/>
        <v/>
      </c>
      <c r="F321" s="57">
        <f t="shared" si="124"/>
        <v>1.869158878504673E-3</v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0</v>
      </c>
      <c r="E325" s="57" t="str">
        <f t="shared" si="127"/>
        <v/>
      </c>
      <c r="F325" s="57" t="str">
        <f t="shared" si="128"/>
        <v/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1167</v>
      </c>
      <c r="D333" s="29">
        <f>SUM(D334:D547)</f>
        <v>1517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0.29991431019708653</v>
      </c>
      <c r="H333" s="31">
        <f>+IF(OR(AND(E333=""),(G333="")),"",E333*G333)</f>
        <v>0.29991431019708653</v>
      </c>
    </row>
    <row r="334" spans="1:8" x14ac:dyDescent="0.2">
      <c r="B334" s="53" t="s">
        <v>75</v>
      </c>
      <c r="C334" s="54">
        <v>14</v>
      </c>
      <c r="D334" s="54">
        <v>15</v>
      </c>
      <c r="E334" s="58">
        <f t="shared" si="131"/>
        <v>1.1996572407883462E-2</v>
      </c>
      <c r="F334" s="58">
        <f t="shared" si="132"/>
        <v>9.8879367172050106E-3</v>
      </c>
      <c r="G334" s="51">
        <f>+IF(OR(AND(D334=0),(C334=0)),"0",((D334-C334)/C334))</f>
        <v>7.1428571428571425E-2</v>
      </c>
      <c r="H334" s="52">
        <f>+IF(OR(AND(E334=""),(G334="")),"",E334*G334)</f>
        <v>8.5689802913453293E-4</v>
      </c>
    </row>
    <row r="335" spans="1:8" x14ac:dyDescent="0.2">
      <c r="B335" s="53" t="s">
        <v>79</v>
      </c>
      <c r="C335" s="54">
        <v>8</v>
      </c>
      <c r="D335" s="54">
        <v>12</v>
      </c>
      <c r="E335" s="58">
        <f t="shared" si="131"/>
        <v>6.8551842330762643E-3</v>
      </c>
      <c r="F335" s="58">
        <f t="shared" si="132"/>
        <v>7.9103493737640081E-3</v>
      </c>
      <c r="G335" s="51">
        <f t="shared" ref="G335:G400" si="133">+IF(OR(AND(D335=0),(C335=0)),"0",((D335-C335)/C335))</f>
        <v>0.5</v>
      </c>
      <c r="H335" s="52">
        <f t="shared" ref="H335:H400" si="134">+IF(OR(AND(E335=""),(G335="")),"",E335*G335)</f>
        <v>3.4275921165381321E-3</v>
      </c>
    </row>
    <row r="336" spans="1:8" x14ac:dyDescent="0.2">
      <c r="B336" s="53" t="s">
        <v>71</v>
      </c>
      <c r="C336" s="54">
        <v>3</v>
      </c>
      <c r="D336" s="54">
        <v>1</v>
      </c>
      <c r="E336" s="58">
        <f t="shared" si="131"/>
        <v>2.5706940874035988E-3</v>
      </c>
      <c r="F336" s="58">
        <f t="shared" si="132"/>
        <v>6.5919578114700061E-4</v>
      </c>
      <c r="G336" s="51">
        <f t="shared" si="133"/>
        <v>-0.66666666666666663</v>
      </c>
      <c r="H336" s="52">
        <f t="shared" si="134"/>
        <v>-1.7137960582690659E-3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49</v>
      </c>
      <c r="D339" s="54">
        <v>66</v>
      </c>
      <c r="E339" s="58">
        <f t="shared" si="131"/>
        <v>4.1988003427592117E-2</v>
      </c>
      <c r="F339" s="58">
        <f t="shared" si="132"/>
        <v>4.3506921555702044E-2</v>
      </c>
      <c r="G339" s="51">
        <f t="shared" si="133"/>
        <v>0.34693877551020408</v>
      </c>
      <c r="H339" s="52">
        <f t="shared" si="134"/>
        <v>1.456726649528706E-2</v>
      </c>
    </row>
    <row r="340" spans="1:8" x14ac:dyDescent="0.2">
      <c r="B340" s="53" t="s">
        <v>82</v>
      </c>
      <c r="C340" s="54">
        <v>3</v>
      </c>
      <c r="D340" s="54">
        <v>15</v>
      </c>
      <c r="E340" s="58">
        <f t="shared" si="131"/>
        <v>2.5706940874035988E-3</v>
      </c>
      <c r="F340" s="58">
        <f t="shared" si="132"/>
        <v>9.8879367172050106E-3</v>
      </c>
      <c r="G340" s="51">
        <f t="shared" si="133"/>
        <v>4</v>
      </c>
      <c r="H340" s="52">
        <f t="shared" si="134"/>
        <v>1.0282776349614395E-2</v>
      </c>
    </row>
    <row r="341" spans="1:8" x14ac:dyDescent="0.2">
      <c r="B341" s="53" t="s">
        <v>598</v>
      </c>
      <c r="C341" s="54">
        <v>11</v>
      </c>
      <c r="D341" s="54">
        <v>2</v>
      </c>
      <c r="E341" s="58">
        <f t="shared" si="131"/>
        <v>9.4258783204798635E-3</v>
      </c>
      <c r="F341" s="58">
        <f t="shared" si="132"/>
        <v>1.3183915622940012E-3</v>
      </c>
      <c r="G341" s="51">
        <f t="shared" si="133"/>
        <v>-0.81818181818181823</v>
      </c>
      <c r="H341" s="52">
        <f t="shared" si="134"/>
        <v>-7.7120822622107977E-3</v>
      </c>
    </row>
    <row r="342" spans="1:8" x14ac:dyDescent="0.2">
      <c r="B342" s="53" t="s">
        <v>81</v>
      </c>
      <c r="C342" s="54">
        <v>1</v>
      </c>
      <c r="D342" s="54">
        <v>10</v>
      </c>
      <c r="E342" s="58">
        <f t="shared" si="131"/>
        <v>8.5689802913453304E-4</v>
      </c>
      <c r="F342" s="58">
        <f t="shared" si="132"/>
        <v>6.5919578114700065E-3</v>
      </c>
      <c r="G342" s="51">
        <f t="shared" si="133"/>
        <v>9</v>
      </c>
      <c r="H342" s="52">
        <f t="shared" si="134"/>
        <v>7.7120822622107977E-3</v>
      </c>
    </row>
    <row r="343" spans="1:8" x14ac:dyDescent="0.2">
      <c r="B343" s="53" t="s">
        <v>258</v>
      </c>
      <c r="C343" s="54">
        <v>2</v>
      </c>
      <c r="D343" s="54">
        <v>0</v>
      </c>
      <c r="E343" s="58">
        <f t="shared" si="131"/>
        <v>1.7137960582690661E-3</v>
      </c>
      <c r="F343" s="58" t="str">
        <f t="shared" si="132"/>
        <v/>
      </c>
      <c r="G343" s="51" t="str">
        <f t="shared" si="133"/>
        <v>0</v>
      </c>
      <c r="H343" s="52">
        <f t="shared" si="134"/>
        <v>0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59</v>
      </c>
      <c r="D345" s="54">
        <v>48</v>
      </c>
      <c r="E345" s="58">
        <f t="shared" si="131"/>
        <v>5.0556983718937444E-2</v>
      </c>
      <c r="F345" s="58">
        <f t="shared" si="132"/>
        <v>3.1641397495056033E-2</v>
      </c>
      <c r="G345" s="51">
        <f t="shared" si="133"/>
        <v>-0.1864406779661017</v>
      </c>
      <c r="H345" s="52">
        <f t="shared" si="134"/>
        <v>-9.4258783204798618E-3</v>
      </c>
    </row>
    <row r="346" spans="1:8" x14ac:dyDescent="0.2">
      <c r="B346" s="53" t="s">
        <v>599</v>
      </c>
      <c r="C346" s="54">
        <v>4</v>
      </c>
      <c r="D346" s="54">
        <v>7</v>
      </c>
      <c r="E346" s="58">
        <f t="shared" si="131"/>
        <v>3.4275921165381321E-3</v>
      </c>
      <c r="F346" s="58">
        <f t="shared" si="132"/>
        <v>4.6143704680290049E-3</v>
      </c>
      <c r="G346" s="51">
        <f t="shared" si="133"/>
        <v>0.75</v>
      </c>
      <c r="H346" s="52">
        <f t="shared" si="134"/>
        <v>2.5706940874035992E-3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9</v>
      </c>
      <c r="D348" s="54">
        <v>7</v>
      </c>
      <c r="E348" s="58">
        <f t="shared" si="131"/>
        <v>7.7120822622107968E-3</v>
      </c>
      <c r="F348" s="58">
        <f t="shared" si="132"/>
        <v>4.6143704680290049E-3</v>
      </c>
      <c r="G348" s="51">
        <f t="shared" si="133"/>
        <v>-0.22222222222222221</v>
      </c>
      <c r="H348" s="52">
        <f t="shared" si="134"/>
        <v>-1.7137960582690659E-3</v>
      </c>
    </row>
    <row r="349" spans="1:8" x14ac:dyDescent="0.2">
      <c r="B349" s="53" t="s">
        <v>77</v>
      </c>
      <c r="C349" s="54">
        <v>2</v>
      </c>
      <c r="D349" s="54">
        <v>1</v>
      </c>
      <c r="E349" s="58">
        <f t="shared" si="131"/>
        <v>1.7137960582690661E-3</v>
      </c>
      <c r="F349" s="58">
        <f t="shared" si="132"/>
        <v>6.5919578114700061E-4</v>
      </c>
      <c r="G349" s="51">
        <f t="shared" si="133"/>
        <v>-0.5</v>
      </c>
      <c r="H349" s="52">
        <f t="shared" si="134"/>
        <v>-8.5689802913453304E-4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0</v>
      </c>
      <c r="E350" s="57" t="str">
        <f t="shared" si="131"/>
        <v/>
      </c>
      <c r="F350" s="57" t="str">
        <f t="shared" si="132"/>
        <v/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18</v>
      </c>
      <c r="D353" s="54">
        <v>21</v>
      </c>
      <c r="E353" s="58">
        <f t="shared" si="131"/>
        <v>1.5424164524421594E-2</v>
      </c>
      <c r="F353" s="58">
        <f t="shared" si="132"/>
        <v>1.3843111404087014E-2</v>
      </c>
      <c r="G353" s="51">
        <f t="shared" si="133"/>
        <v>0.16666666666666666</v>
      </c>
      <c r="H353" s="52">
        <f t="shared" si="134"/>
        <v>2.5706940874035988E-3</v>
      </c>
    </row>
    <row r="354" spans="2:8" x14ac:dyDescent="0.2">
      <c r="B354" s="53" t="s">
        <v>261</v>
      </c>
      <c r="C354" s="54">
        <v>42</v>
      </c>
      <c r="D354" s="54">
        <v>2</v>
      </c>
      <c r="E354" s="58">
        <f t="shared" si="131"/>
        <v>3.5989717223650387E-2</v>
      </c>
      <c r="F354" s="58">
        <f t="shared" si="132"/>
        <v>1.3183915622940012E-3</v>
      </c>
      <c r="G354" s="51">
        <f t="shared" si="133"/>
        <v>-0.95238095238095233</v>
      </c>
      <c r="H354" s="52">
        <f t="shared" si="134"/>
        <v>-3.4275921165381321E-2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2</v>
      </c>
      <c r="D356" s="54">
        <v>2</v>
      </c>
      <c r="E356" s="58">
        <f t="shared" si="131"/>
        <v>1.7137960582690661E-3</v>
      </c>
      <c r="F356" s="58">
        <f t="shared" si="132"/>
        <v>1.3183915622940012E-3</v>
      </c>
      <c r="G356" s="51">
        <f t="shared" si="133"/>
        <v>0</v>
      </c>
      <c r="H356" s="52">
        <f t="shared" si="134"/>
        <v>0</v>
      </c>
    </row>
    <row r="357" spans="2:8" x14ac:dyDescent="0.2">
      <c r="B357" s="53" t="s">
        <v>600</v>
      </c>
      <c r="C357" s="54">
        <v>20</v>
      </c>
      <c r="D357" s="54">
        <v>42</v>
      </c>
      <c r="E357" s="58">
        <f t="shared" si="131"/>
        <v>1.713796058269066E-2</v>
      </c>
      <c r="F357" s="58">
        <f t="shared" si="132"/>
        <v>2.7686222808174028E-2</v>
      </c>
      <c r="G357" s="51">
        <f t="shared" si="133"/>
        <v>1.1000000000000001</v>
      </c>
      <c r="H357" s="52">
        <f t="shared" si="134"/>
        <v>1.8851756640959727E-2</v>
      </c>
    </row>
    <row r="358" spans="2:8" x14ac:dyDescent="0.2">
      <c r="B358" s="53" t="s">
        <v>87</v>
      </c>
      <c r="C358" s="54">
        <v>6</v>
      </c>
      <c r="D358" s="54">
        <v>0</v>
      </c>
      <c r="E358" s="58">
        <f t="shared" si="131"/>
        <v>5.1413881748071976E-3</v>
      </c>
      <c r="F358" s="58" t="str">
        <f t="shared" si="132"/>
        <v/>
      </c>
      <c r="G358" s="51" t="str">
        <f t="shared" si="133"/>
        <v>0</v>
      </c>
      <c r="H358" s="52">
        <f t="shared" si="134"/>
        <v>0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3</v>
      </c>
      <c r="E360" s="58" t="str">
        <f t="shared" si="131"/>
        <v/>
      </c>
      <c r="F360" s="58">
        <f t="shared" si="132"/>
        <v>1.977587343441002E-3</v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1</v>
      </c>
      <c r="D362" s="54">
        <v>2</v>
      </c>
      <c r="E362" s="58">
        <f t="shared" si="131"/>
        <v>8.5689802913453304E-4</v>
      </c>
      <c r="F362" s="58">
        <f t="shared" si="132"/>
        <v>1.3183915622940012E-3</v>
      </c>
      <c r="G362" s="51">
        <f t="shared" si="133"/>
        <v>1</v>
      </c>
      <c r="H362" s="52">
        <f t="shared" si="134"/>
        <v>8.5689802913453304E-4</v>
      </c>
    </row>
    <row r="363" spans="2:8" x14ac:dyDescent="0.2">
      <c r="B363" s="53" t="s">
        <v>348</v>
      </c>
      <c r="C363" s="54">
        <v>7</v>
      </c>
      <c r="D363" s="54">
        <v>6</v>
      </c>
      <c r="E363" s="58">
        <f t="shared" si="131"/>
        <v>5.9982862039417309E-3</v>
      </c>
      <c r="F363" s="58">
        <f t="shared" si="132"/>
        <v>3.9551746868820041E-3</v>
      </c>
      <c r="G363" s="51">
        <f t="shared" si="133"/>
        <v>-0.14285714285714285</v>
      </c>
      <c r="H363" s="52">
        <f t="shared" si="134"/>
        <v>-8.5689802913453293E-4</v>
      </c>
    </row>
    <row r="364" spans="2:8" x14ac:dyDescent="0.2">
      <c r="B364" s="53" t="s">
        <v>500</v>
      </c>
      <c r="C364" s="54">
        <v>8</v>
      </c>
      <c r="D364" s="54">
        <v>7</v>
      </c>
      <c r="E364" s="58">
        <f t="shared" si="131"/>
        <v>6.8551842330762643E-3</v>
      </c>
      <c r="F364" s="58">
        <f t="shared" si="132"/>
        <v>4.6143704680290049E-3</v>
      </c>
      <c r="G364" s="51">
        <f t="shared" si="133"/>
        <v>-0.125</v>
      </c>
      <c r="H364" s="52">
        <f t="shared" si="134"/>
        <v>-8.5689802913453304E-4</v>
      </c>
    </row>
    <row r="365" spans="2:8" x14ac:dyDescent="0.2">
      <c r="B365" s="53" t="s">
        <v>501</v>
      </c>
      <c r="C365" s="54">
        <v>78</v>
      </c>
      <c r="D365" s="54">
        <v>13</v>
      </c>
      <c r="E365" s="58">
        <f t="shared" ref="E365:E387" si="137">+IF(C365=0,"",C365/C$333)</f>
        <v>6.6838046272493568E-2</v>
      </c>
      <c r="F365" s="58">
        <f t="shared" ref="F365:F387" si="138">+IF(D365=0,"",D365/D$333)</f>
        <v>8.569545154911009E-3</v>
      </c>
      <c r="G365" s="51">
        <f t="shared" si="133"/>
        <v>-0.83333333333333337</v>
      </c>
      <c r="H365" s="52">
        <f t="shared" si="134"/>
        <v>-5.5698371893744644E-2</v>
      </c>
    </row>
    <row r="366" spans="2:8" x14ac:dyDescent="0.2">
      <c r="B366" s="53" t="s">
        <v>502</v>
      </c>
      <c r="C366" s="54">
        <v>1</v>
      </c>
      <c r="D366" s="54">
        <v>0</v>
      </c>
      <c r="E366" s="58">
        <f t="shared" si="137"/>
        <v>8.5689802913453304E-4</v>
      </c>
      <c r="F366" s="58" t="str">
        <f t="shared" si="138"/>
        <v/>
      </c>
      <c r="G366" s="51" t="str">
        <f t="shared" si="133"/>
        <v>0</v>
      </c>
      <c r="H366" s="52">
        <f t="shared" si="134"/>
        <v>0</v>
      </c>
    </row>
    <row r="367" spans="2:8" x14ac:dyDescent="0.2">
      <c r="B367" s="53" t="s">
        <v>503</v>
      </c>
      <c r="C367" s="54">
        <v>0</v>
      </c>
      <c r="D367" s="54">
        <v>2</v>
      </c>
      <c r="E367" s="58" t="str">
        <f t="shared" si="137"/>
        <v/>
      </c>
      <c r="F367" s="58">
        <f t="shared" si="138"/>
        <v>1.3183915622940012E-3</v>
      </c>
      <c r="G367" s="51" t="str">
        <f t="shared" si="133"/>
        <v>0</v>
      </c>
      <c r="H367" s="52" t="str">
        <f t="shared" si="134"/>
        <v/>
      </c>
    </row>
    <row r="368" spans="2:8" x14ac:dyDescent="0.2">
      <c r="B368" s="53" t="s">
        <v>263</v>
      </c>
      <c r="C368" s="54">
        <v>0</v>
      </c>
      <c r="D368" s="54">
        <v>4</v>
      </c>
      <c r="E368" s="58" t="str">
        <f t="shared" si="137"/>
        <v/>
      </c>
      <c r="F368" s="58">
        <f t="shared" si="138"/>
        <v>2.6367831245880024E-3</v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0</v>
      </c>
      <c r="D369" s="54">
        <v>8</v>
      </c>
      <c r="E369" s="58" t="str">
        <f t="shared" si="137"/>
        <v/>
      </c>
      <c r="F369" s="58">
        <f t="shared" si="138"/>
        <v>5.2735662491760048E-3</v>
      </c>
      <c r="G369" s="51" t="str">
        <f t="shared" si="133"/>
        <v>0</v>
      </c>
      <c r="H369" s="52" t="str">
        <f t="shared" si="134"/>
        <v/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31</v>
      </c>
      <c r="E371" s="57" t="str">
        <f t="shared" si="137"/>
        <v/>
      </c>
      <c r="F371" s="57">
        <f t="shared" si="138"/>
        <v>2.043506921555702E-2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96</v>
      </c>
      <c r="D372" s="54">
        <v>129</v>
      </c>
      <c r="E372" s="58">
        <f t="shared" si="137"/>
        <v>8.2262210796915161E-2</v>
      </c>
      <c r="F372" s="58">
        <f t="shared" si="138"/>
        <v>8.5036255767963087E-2</v>
      </c>
      <c r="G372" s="51">
        <f t="shared" si="133"/>
        <v>0.34375</v>
      </c>
      <c r="H372" s="52">
        <f t="shared" si="134"/>
        <v>2.8277634961439587E-2</v>
      </c>
    </row>
    <row r="373" spans="1:8" x14ac:dyDescent="0.2">
      <c r="B373" s="53" t="s">
        <v>95</v>
      </c>
      <c r="C373" s="54">
        <v>19</v>
      </c>
      <c r="D373" s="54">
        <v>52</v>
      </c>
      <c r="E373" s="58">
        <f t="shared" si="137"/>
        <v>1.6281062553556127E-2</v>
      </c>
      <c r="F373" s="58">
        <f t="shared" si="138"/>
        <v>3.4278180619644036E-2</v>
      </c>
      <c r="G373" s="51">
        <f t="shared" si="133"/>
        <v>1.736842105263158</v>
      </c>
      <c r="H373" s="52">
        <f t="shared" si="134"/>
        <v>2.8277634961439591E-2</v>
      </c>
    </row>
    <row r="374" spans="1:8" x14ac:dyDescent="0.2">
      <c r="B374" s="53" t="s">
        <v>88</v>
      </c>
      <c r="C374" s="54">
        <v>12</v>
      </c>
      <c r="D374" s="54">
        <v>72</v>
      </c>
      <c r="E374" s="58">
        <f t="shared" si="137"/>
        <v>1.0282776349614395E-2</v>
      </c>
      <c r="F374" s="58">
        <f t="shared" si="138"/>
        <v>4.7462096242584045E-2</v>
      </c>
      <c r="G374" s="51">
        <f t="shared" si="133"/>
        <v>5</v>
      </c>
      <c r="H374" s="52">
        <f t="shared" si="134"/>
        <v>5.1413881748071974E-2</v>
      </c>
    </row>
    <row r="375" spans="1:8" x14ac:dyDescent="0.2">
      <c r="B375" s="53" t="s">
        <v>94</v>
      </c>
      <c r="C375" s="54">
        <v>17</v>
      </c>
      <c r="D375" s="54">
        <v>26</v>
      </c>
      <c r="E375" s="58">
        <f t="shared" si="137"/>
        <v>1.456726649528706E-2</v>
      </c>
      <c r="F375" s="58">
        <f t="shared" si="138"/>
        <v>1.7139090309822018E-2</v>
      </c>
      <c r="G375" s="51">
        <f t="shared" si="133"/>
        <v>0.52941176470588236</v>
      </c>
      <c r="H375" s="52">
        <f t="shared" si="134"/>
        <v>7.7120822622107968E-3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16</v>
      </c>
      <c r="D377" s="54">
        <v>0</v>
      </c>
      <c r="E377" s="58">
        <f t="shared" si="137"/>
        <v>1.3710368466152529E-2</v>
      </c>
      <c r="F377" s="58" t="str">
        <f t="shared" si="138"/>
        <v/>
      </c>
      <c r="G377" s="51" t="str">
        <f t="shared" si="133"/>
        <v>0</v>
      </c>
      <c r="H377" s="52">
        <f t="shared" si="134"/>
        <v>0</v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4</v>
      </c>
      <c r="D379" s="54">
        <v>7</v>
      </c>
      <c r="E379" s="58">
        <f t="shared" si="137"/>
        <v>3.4275921165381321E-3</v>
      </c>
      <c r="F379" s="58">
        <f t="shared" si="138"/>
        <v>4.6143704680290049E-3</v>
      </c>
      <c r="G379" s="51">
        <f t="shared" si="133"/>
        <v>0.75</v>
      </c>
      <c r="H379" s="52">
        <f t="shared" si="134"/>
        <v>2.5706940874035992E-3</v>
      </c>
    </row>
    <row r="380" spans="1:8" x14ac:dyDescent="0.2">
      <c r="B380" s="53" t="s">
        <v>601</v>
      </c>
      <c r="C380" s="54">
        <v>1</v>
      </c>
      <c r="D380" s="54">
        <v>0</v>
      </c>
      <c r="E380" s="58">
        <f t="shared" si="137"/>
        <v>8.5689802913453304E-4</v>
      </c>
      <c r="F380" s="58" t="str">
        <f t="shared" si="138"/>
        <v/>
      </c>
      <c r="G380" s="51" t="str">
        <f t="shared" si="133"/>
        <v>0</v>
      </c>
      <c r="H380" s="52">
        <f t="shared" si="134"/>
        <v>0</v>
      </c>
    </row>
    <row r="381" spans="1:8" x14ac:dyDescent="0.2">
      <c r="B381" s="53" t="s">
        <v>602</v>
      </c>
      <c r="C381" s="54">
        <v>0</v>
      </c>
      <c r="D381" s="54">
        <v>1</v>
      </c>
      <c r="E381" s="58" t="str">
        <f t="shared" si="137"/>
        <v/>
      </c>
      <c r="F381" s="58">
        <f t="shared" si="138"/>
        <v>6.5919578114700061E-4</v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1</v>
      </c>
      <c r="D383" s="54">
        <v>7</v>
      </c>
      <c r="E383" s="58">
        <f t="shared" si="137"/>
        <v>8.5689802913453304E-4</v>
      </c>
      <c r="F383" s="58">
        <f t="shared" si="138"/>
        <v>4.6143704680290049E-3</v>
      </c>
      <c r="G383" s="51">
        <f t="shared" si="133"/>
        <v>6</v>
      </c>
      <c r="H383" s="52">
        <f t="shared" si="134"/>
        <v>5.1413881748071984E-3</v>
      </c>
    </row>
    <row r="384" spans="1:8" x14ac:dyDescent="0.2">
      <c r="B384" s="53" t="s">
        <v>96</v>
      </c>
      <c r="C384" s="54">
        <v>6</v>
      </c>
      <c r="D384" s="54">
        <v>11</v>
      </c>
      <c r="E384" s="58">
        <f t="shared" si="137"/>
        <v>5.1413881748071976E-3</v>
      </c>
      <c r="F384" s="58">
        <f t="shared" si="138"/>
        <v>7.2511535926170073E-3</v>
      </c>
      <c r="G384" s="51">
        <f t="shared" si="133"/>
        <v>0.83333333333333337</v>
      </c>
      <c r="H384" s="52">
        <f t="shared" si="134"/>
        <v>4.2844901456726651E-3</v>
      </c>
    </row>
    <row r="385" spans="1:8" x14ac:dyDescent="0.2">
      <c r="B385" s="53" t="s">
        <v>268</v>
      </c>
      <c r="C385" s="54">
        <v>17</v>
      </c>
      <c r="D385" s="54">
        <v>36</v>
      </c>
      <c r="E385" s="58">
        <f t="shared" si="137"/>
        <v>1.456726649528706E-2</v>
      </c>
      <c r="F385" s="58">
        <f t="shared" si="138"/>
        <v>2.3731048121292023E-2</v>
      </c>
      <c r="G385" s="51">
        <f t="shared" si="133"/>
        <v>1.1176470588235294</v>
      </c>
      <c r="H385" s="52">
        <f t="shared" si="134"/>
        <v>1.6281062553556127E-2</v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6</v>
      </c>
      <c r="D387" s="54">
        <v>5</v>
      </c>
      <c r="E387" s="58">
        <f t="shared" si="137"/>
        <v>5.1413881748071976E-3</v>
      </c>
      <c r="F387" s="58">
        <f t="shared" si="138"/>
        <v>3.2959789057350032E-3</v>
      </c>
      <c r="G387" s="51">
        <f t="shared" si="133"/>
        <v>-0.16666666666666666</v>
      </c>
      <c r="H387" s="52">
        <f t="shared" si="134"/>
        <v>-8.5689802913453293E-4</v>
      </c>
    </row>
    <row r="388" spans="1:8" s="32" customFormat="1" x14ac:dyDescent="0.2">
      <c r="A388" s="40"/>
      <c r="B388" s="55" t="s">
        <v>563</v>
      </c>
      <c r="C388" s="56">
        <v>1</v>
      </c>
      <c r="D388" s="54">
        <v>1</v>
      </c>
      <c r="E388" s="58">
        <f t="shared" ref="E388:E389" si="141">+IF(C388=0,"",C388/C$333)</f>
        <v>8.5689802913453304E-4</v>
      </c>
      <c r="F388" s="58">
        <f t="shared" ref="F388:F389" si="142">+IF(D388=0,"",D388/D$333)</f>
        <v>6.5919578114700061E-4</v>
      </c>
      <c r="G388" s="51">
        <f t="shared" ref="G388:G389" si="143">+IF(OR(AND(D388=0),(C388=0)),"0",((D388-C388)/C388))</f>
        <v>0</v>
      </c>
      <c r="H388" s="52">
        <f t="shared" ref="H388:H389" si="144">+IF(OR(AND(E388=""),(G388="")),"",E388*G388)</f>
        <v>0</v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7</v>
      </c>
      <c r="D390" s="54">
        <v>0</v>
      </c>
      <c r="E390" s="58">
        <f t="shared" ref="E390:E400" si="145">+IF(C390=0,"",C390/C$333)</f>
        <v>5.9982862039417309E-3</v>
      </c>
      <c r="F390" s="58" t="str">
        <f t="shared" ref="F390:F400" si="146">+IF(D390=0,"",D390/D$333)</f>
        <v/>
      </c>
      <c r="G390" s="51" t="str">
        <f t="shared" si="133"/>
        <v>0</v>
      </c>
      <c r="H390" s="52">
        <f t="shared" si="134"/>
        <v>0</v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45</v>
      </c>
      <c r="D395" s="54">
        <v>69</v>
      </c>
      <c r="E395" s="58">
        <f t="shared" si="145"/>
        <v>3.8560411311053984E-2</v>
      </c>
      <c r="F395" s="58">
        <f t="shared" si="146"/>
        <v>4.5484508899143045E-2</v>
      </c>
      <c r="G395" s="51">
        <f t="shared" si="133"/>
        <v>0.53333333333333333</v>
      </c>
      <c r="H395" s="52">
        <f t="shared" si="134"/>
        <v>2.056555269922879E-2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1</v>
      </c>
      <c r="D397" s="54">
        <v>0</v>
      </c>
      <c r="E397" s="58">
        <f t="shared" si="145"/>
        <v>8.5689802913453304E-4</v>
      </c>
      <c r="F397" s="58" t="str">
        <f t="shared" si="146"/>
        <v/>
      </c>
      <c r="G397" s="51" t="str">
        <f t="shared" si="133"/>
        <v>0</v>
      </c>
      <c r="H397" s="52">
        <f t="shared" si="134"/>
        <v>0</v>
      </c>
    </row>
    <row r="398" spans="1:8" x14ac:dyDescent="0.2">
      <c r="B398" s="53" t="s">
        <v>273</v>
      </c>
      <c r="C398" s="54">
        <v>6</v>
      </c>
      <c r="D398" s="54">
        <v>1</v>
      </c>
      <c r="E398" s="58">
        <f t="shared" si="145"/>
        <v>5.1413881748071976E-3</v>
      </c>
      <c r="F398" s="58">
        <f t="shared" si="146"/>
        <v>6.5919578114700061E-4</v>
      </c>
      <c r="G398" s="51">
        <f t="shared" si="133"/>
        <v>-0.83333333333333337</v>
      </c>
      <c r="H398" s="52">
        <f t="shared" si="134"/>
        <v>-4.2844901456726651E-3</v>
      </c>
    </row>
    <row r="399" spans="1:8" x14ac:dyDescent="0.2">
      <c r="B399" s="53" t="s">
        <v>508</v>
      </c>
      <c r="C399" s="54">
        <v>1</v>
      </c>
      <c r="D399" s="54">
        <v>2</v>
      </c>
      <c r="E399" s="58">
        <f t="shared" si="145"/>
        <v>8.5689802913453304E-4</v>
      </c>
      <c r="F399" s="58">
        <f t="shared" si="146"/>
        <v>1.3183915622940012E-3</v>
      </c>
      <c r="G399" s="51">
        <f t="shared" si="133"/>
        <v>1</v>
      </c>
      <c r="H399" s="52">
        <f t="shared" si="134"/>
        <v>8.5689802913453304E-4</v>
      </c>
    </row>
    <row r="400" spans="1:8" x14ac:dyDescent="0.2">
      <c r="B400" s="53" t="s">
        <v>91</v>
      </c>
      <c r="C400" s="54">
        <v>1</v>
      </c>
      <c r="D400" s="54">
        <v>0</v>
      </c>
      <c r="E400" s="58">
        <f t="shared" si="145"/>
        <v>8.5689802913453304E-4</v>
      </c>
      <c r="F400" s="58" t="str">
        <f t="shared" si="146"/>
        <v/>
      </c>
      <c r="G400" s="51" t="str">
        <f t="shared" si="133"/>
        <v>0</v>
      </c>
      <c r="H400" s="52">
        <f t="shared" si="134"/>
        <v>0</v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1</v>
      </c>
      <c r="D403" s="54">
        <v>2</v>
      </c>
      <c r="E403" s="58">
        <f t="shared" si="151"/>
        <v>8.5689802913453304E-4</v>
      </c>
      <c r="F403" s="58">
        <f t="shared" si="152"/>
        <v>1.3183915622940012E-3</v>
      </c>
      <c r="G403" s="51">
        <f t="shared" si="153"/>
        <v>1</v>
      </c>
      <c r="H403" s="52">
        <f t="shared" si="154"/>
        <v>8.5689802913453304E-4</v>
      </c>
    </row>
    <row r="404" spans="1:8" s="32" customFormat="1" x14ac:dyDescent="0.2">
      <c r="A404" s="40"/>
      <c r="B404" s="55" t="s">
        <v>565</v>
      </c>
      <c r="C404" s="56">
        <v>1</v>
      </c>
      <c r="D404" s="54">
        <v>2</v>
      </c>
      <c r="E404" s="58">
        <f t="shared" si="151"/>
        <v>8.5689802913453304E-4</v>
      </c>
      <c r="F404" s="58">
        <f t="shared" si="152"/>
        <v>1.3183915622940012E-3</v>
      </c>
      <c r="G404" s="51">
        <f t="shared" si="153"/>
        <v>1</v>
      </c>
      <c r="H404" s="52">
        <f t="shared" si="154"/>
        <v>8.5689802913453304E-4</v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1</v>
      </c>
      <c r="E406" s="58" t="str">
        <f t="shared" si="147"/>
        <v/>
      </c>
      <c r="F406" s="58">
        <f t="shared" si="148"/>
        <v>6.5919578114700061E-4</v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1</v>
      </c>
      <c r="D407" s="54">
        <v>4</v>
      </c>
      <c r="E407" s="58">
        <f t="shared" si="147"/>
        <v>8.5689802913453304E-4</v>
      </c>
      <c r="F407" s="58">
        <f t="shared" si="148"/>
        <v>2.6367831245880024E-3</v>
      </c>
      <c r="G407" s="51">
        <f t="shared" si="149"/>
        <v>3</v>
      </c>
      <c r="H407" s="52">
        <f t="shared" si="150"/>
        <v>2.5706940874035992E-3</v>
      </c>
    </row>
    <row r="408" spans="1:8" x14ac:dyDescent="0.2">
      <c r="B408" s="53" t="s">
        <v>509</v>
      </c>
      <c r="C408" s="54">
        <v>14</v>
      </c>
      <c r="D408" s="54">
        <v>50</v>
      </c>
      <c r="E408" s="58">
        <f t="shared" si="147"/>
        <v>1.1996572407883462E-2</v>
      </c>
      <c r="F408" s="58">
        <f t="shared" si="148"/>
        <v>3.2959789057350031E-2</v>
      </c>
      <c r="G408" s="51">
        <f t="shared" si="149"/>
        <v>2.5714285714285716</v>
      </c>
      <c r="H408" s="52">
        <f t="shared" si="150"/>
        <v>3.0848329048843191E-2</v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1</v>
      </c>
      <c r="D410" s="54">
        <v>2</v>
      </c>
      <c r="E410" s="58">
        <f t="shared" si="147"/>
        <v>8.5689802913453304E-4</v>
      </c>
      <c r="F410" s="58">
        <f t="shared" si="148"/>
        <v>1.3183915622940012E-3</v>
      </c>
      <c r="G410" s="51">
        <f t="shared" si="149"/>
        <v>1</v>
      </c>
      <c r="H410" s="52">
        <f t="shared" si="150"/>
        <v>8.5689802913453304E-4</v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1</v>
      </c>
      <c r="E411" s="58" t="str">
        <f t="shared" ref="E411" si="155">+IF(C411=0,"",C411/C$333)</f>
        <v/>
      </c>
      <c r="F411" s="58">
        <f t="shared" ref="F411" si="156">+IF(D411=0,"",D411/D$333)</f>
        <v>6.5919578114700061E-4</v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1</v>
      </c>
      <c r="E412" s="57" t="str">
        <f t="shared" si="147"/>
        <v/>
      </c>
      <c r="F412" s="57">
        <f t="shared" si="148"/>
        <v>6.5919578114700061E-4</v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2</v>
      </c>
      <c r="E413" s="57" t="str">
        <f t="shared" si="147"/>
        <v/>
      </c>
      <c r="F413" s="57">
        <f t="shared" si="148"/>
        <v>1.3183915622940012E-3</v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3</v>
      </c>
      <c r="D414" s="54">
        <v>0</v>
      </c>
      <c r="E414" s="57">
        <f t="shared" si="147"/>
        <v>2.5706940874035988E-3</v>
      </c>
      <c r="F414" s="57" t="str">
        <f t="shared" si="148"/>
        <v/>
      </c>
      <c r="G414" s="57" t="str">
        <f t="shared" si="149"/>
        <v>0</v>
      </c>
      <c r="H414" s="50">
        <f t="shared" si="150"/>
        <v>0</v>
      </c>
    </row>
    <row r="415" spans="1:8" s="32" customFormat="1" x14ac:dyDescent="0.2">
      <c r="A415" s="39"/>
      <c r="B415" s="55" t="s">
        <v>100</v>
      </c>
      <c r="C415" s="56">
        <v>48</v>
      </c>
      <c r="D415" s="54">
        <v>7</v>
      </c>
      <c r="E415" s="57">
        <f t="shared" si="147"/>
        <v>4.1131105398457581E-2</v>
      </c>
      <c r="F415" s="57">
        <f t="shared" si="148"/>
        <v>4.6143704680290049E-3</v>
      </c>
      <c r="G415" s="57">
        <f t="shared" si="149"/>
        <v>-0.85416666666666663</v>
      </c>
      <c r="H415" s="50">
        <f t="shared" si="150"/>
        <v>-3.5132819194515851E-2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4</v>
      </c>
      <c r="D417" s="54">
        <v>5</v>
      </c>
      <c r="E417" s="57">
        <f t="shared" si="147"/>
        <v>3.4275921165381321E-3</v>
      </c>
      <c r="F417" s="57">
        <f t="shared" si="148"/>
        <v>3.2959789057350032E-3</v>
      </c>
      <c r="G417" s="57">
        <f t="shared" si="149"/>
        <v>0.25</v>
      </c>
      <c r="H417" s="50">
        <f t="shared" si="150"/>
        <v>8.5689802913453304E-4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3</v>
      </c>
      <c r="E421" s="57" t="str">
        <f t="shared" si="147"/>
        <v/>
      </c>
      <c r="F421" s="57">
        <f t="shared" si="148"/>
        <v>1.977587343441002E-3</v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1</v>
      </c>
      <c r="E422" s="57" t="str">
        <f t="shared" ref="E422:E424" si="163">+IF(C422=0,"",C422/C$333)</f>
        <v/>
      </c>
      <c r="F422" s="57">
        <f t="shared" ref="F422:F424" si="164">+IF(D422=0,"",D422/D$333)</f>
        <v>6.5919578114700061E-4</v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2</v>
      </c>
      <c r="D425" s="54">
        <v>4</v>
      </c>
      <c r="E425" s="57">
        <f t="shared" si="147"/>
        <v>1.7137960582690661E-3</v>
      </c>
      <c r="F425" s="57">
        <f t="shared" si="148"/>
        <v>2.6367831245880024E-3</v>
      </c>
      <c r="G425" s="57">
        <f t="shared" si="149"/>
        <v>1</v>
      </c>
      <c r="H425" s="50">
        <f t="shared" si="150"/>
        <v>1.7137960582690661E-3</v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8</v>
      </c>
      <c r="D427" s="54">
        <v>6</v>
      </c>
      <c r="E427" s="57">
        <f t="shared" si="147"/>
        <v>6.8551842330762643E-3</v>
      </c>
      <c r="F427" s="57">
        <f t="shared" si="148"/>
        <v>3.9551746868820041E-3</v>
      </c>
      <c r="G427" s="57">
        <f t="shared" si="149"/>
        <v>-0.25</v>
      </c>
      <c r="H427" s="50">
        <f t="shared" si="150"/>
        <v>-1.7137960582690661E-3</v>
      </c>
    </row>
    <row r="428" spans="1:8" s="32" customFormat="1" x14ac:dyDescent="0.2">
      <c r="A428" s="39"/>
      <c r="B428" s="55" t="s">
        <v>114</v>
      </c>
      <c r="C428" s="56">
        <v>21</v>
      </c>
      <c r="D428" s="54">
        <v>55</v>
      </c>
      <c r="E428" s="57">
        <f t="shared" si="147"/>
        <v>1.7994858611825194E-2</v>
      </c>
      <c r="F428" s="57">
        <f t="shared" si="148"/>
        <v>3.6255767963085037E-2</v>
      </c>
      <c r="G428" s="57">
        <f t="shared" si="149"/>
        <v>1.6190476190476191</v>
      </c>
      <c r="H428" s="50">
        <f t="shared" si="150"/>
        <v>2.9134532990574124E-2</v>
      </c>
    </row>
    <row r="429" spans="1:8" s="32" customFormat="1" x14ac:dyDescent="0.2">
      <c r="A429" s="39"/>
      <c r="B429" s="55" t="s">
        <v>282</v>
      </c>
      <c r="C429" s="56">
        <v>3</v>
      </c>
      <c r="D429" s="54">
        <v>0</v>
      </c>
      <c r="E429" s="57">
        <f t="shared" si="147"/>
        <v>2.5706940874035988E-3</v>
      </c>
      <c r="F429" s="57" t="str">
        <f t="shared" si="148"/>
        <v/>
      </c>
      <c r="G429" s="57" t="str">
        <f t="shared" si="149"/>
        <v>0</v>
      </c>
      <c r="H429" s="50">
        <f t="shared" si="150"/>
        <v>0</v>
      </c>
    </row>
    <row r="430" spans="1:8" s="32" customFormat="1" x14ac:dyDescent="0.2">
      <c r="A430" s="39"/>
      <c r="B430" s="55" t="s">
        <v>512</v>
      </c>
      <c r="C430" s="56">
        <v>1</v>
      </c>
      <c r="D430" s="54">
        <v>1</v>
      </c>
      <c r="E430" s="57">
        <f t="shared" si="147"/>
        <v>8.5689802913453304E-4</v>
      </c>
      <c r="F430" s="57">
        <f t="shared" si="148"/>
        <v>6.5919578114700061E-4</v>
      </c>
      <c r="G430" s="57">
        <f t="shared" si="149"/>
        <v>0</v>
      </c>
      <c r="H430" s="50">
        <f t="shared" si="150"/>
        <v>0</v>
      </c>
    </row>
    <row r="431" spans="1:8" s="32" customFormat="1" ht="24" x14ac:dyDescent="0.2">
      <c r="A431" s="39"/>
      <c r="B431" s="55" t="s">
        <v>513</v>
      </c>
      <c r="C431" s="56">
        <v>3</v>
      </c>
      <c r="D431" s="54">
        <v>2</v>
      </c>
      <c r="E431" s="57">
        <f t="shared" si="147"/>
        <v>2.5706940874035988E-3</v>
      </c>
      <c r="F431" s="57">
        <f t="shared" si="148"/>
        <v>1.3183915622940012E-3</v>
      </c>
      <c r="G431" s="57">
        <f t="shared" si="149"/>
        <v>-0.33333333333333331</v>
      </c>
      <c r="H431" s="50">
        <f t="shared" si="150"/>
        <v>-8.5689802913453293E-4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1</v>
      </c>
      <c r="E432" s="57" t="str">
        <f t="shared" si="147"/>
        <v/>
      </c>
      <c r="F432" s="57">
        <f t="shared" si="148"/>
        <v>6.5919578114700061E-4</v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4</v>
      </c>
      <c r="D433" s="54">
        <v>7</v>
      </c>
      <c r="E433" s="57">
        <f t="shared" si="147"/>
        <v>3.4275921165381321E-3</v>
      </c>
      <c r="F433" s="57">
        <f t="shared" si="148"/>
        <v>4.6143704680290049E-3</v>
      </c>
      <c r="G433" s="57">
        <f t="shared" si="149"/>
        <v>0.75</v>
      </c>
      <c r="H433" s="50">
        <f t="shared" si="150"/>
        <v>2.5706940874035992E-3</v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0</v>
      </c>
      <c r="D435" s="54">
        <v>1</v>
      </c>
      <c r="E435" s="57" t="str">
        <f t="shared" si="147"/>
        <v/>
      </c>
      <c r="F435" s="57">
        <f t="shared" si="148"/>
        <v>6.5919578114700061E-4</v>
      </c>
      <c r="G435" s="57" t="str">
        <f t="shared" si="149"/>
        <v>0</v>
      </c>
      <c r="H435" s="50" t="str">
        <f t="shared" si="150"/>
        <v/>
      </c>
    </row>
    <row r="436" spans="1:8" s="32" customFormat="1" x14ac:dyDescent="0.2">
      <c r="A436" s="39"/>
      <c r="B436" s="55" t="s">
        <v>432</v>
      </c>
      <c r="C436" s="56">
        <v>1</v>
      </c>
      <c r="D436" s="54">
        <v>0</v>
      </c>
      <c r="E436" s="57">
        <f t="shared" si="147"/>
        <v>8.5689802913453304E-4</v>
      </c>
      <c r="F436" s="57" t="str">
        <f t="shared" si="148"/>
        <v/>
      </c>
      <c r="G436" s="57" t="str">
        <f t="shared" si="149"/>
        <v>0</v>
      </c>
      <c r="H436" s="50">
        <f t="shared" si="150"/>
        <v>0</v>
      </c>
    </row>
    <row r="437" spans="1:8" s="32" customFormat="1" x14ac:dyDescent="0.2">
      <c r="A437" s="39"/>
      <c r="B437" s="55" t="s">
        <v>109</v>
      </c>
      <c r="C437" s="56">
        <v>26</v>
      </c>
      <c r="D437" s="54">
        <v>43</v>
      </c>
      <c r="E437" s="57">
        <f t="shared" si="147"/>
        <v>2.2279348757497857E-2</v>
      </c>
      <c r="F437" s="57">
        <f t="shared" si="148"/>
        <v>2.8345418589321027E-2</v>
      </c>
      <c r="G437" s="57">
        <f t="shared" si="149"/>
        <v>0.65384615384615385</v>
      </c>
      <c r="H437" s="50">
        <f t="shared" si="150"/>
        <v>1.456726649528706E-2</v>
      </c>
    </row>
    <row r="438" spans="1:8" s="32" customFormat="1" x14ac:dyDescent="0.2">
      <c r="A438" s="39"/>
      <c r="B438" s="55" t="s">
        <v>284</v>
      </c>
      <c r="C438" s="56">
        <v>3</v>
      </c>
      <c r="D438" s="54">
        <v>130</v>
      </c>
      <c r="E438" s="57">
        <f t="shared" si="147"/>
        <v>2.5706940874035988E-3</v>
      </c>
      <c r="F438" s="57">
        <f t="shared" si="148"/>
        <v>8.5695451549110083E-2</v>
      </c>
      <c r="G438" s="57">
        <f t="shared" si="149"/>
        <v>42.333333333333336</v>
      </c>
      <c r="H438" s="50">
        <f t="shared" si="150"/>
        <v>0.10882604970008569</v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1</v>
      </c>
      <c r="E439" s="57" t="str">
        <f t="shared" si="147"/>
        <v/>
      </c>
      <c r="F439" s="57">
        <f t="shared" si="148"/>
        <v>6.5919578114700061E-4</v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14</v>
      </c>
      <c r="E440" s="57" t="str">
        <f t="shared" si="147"/>
        <v/>
      </c>
      <c r="F440" s="57">
        <f t="shared" si="148"/>
        <v>9.2287409360580098E-3</v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1</v>
      </c>
      <c r="D441" s="54">
        <v>2</v>
      </c>
      <c r="E441" s="57">
        <f t="shared" si="147"/>
        <v>8.5689802913453304E-4</v>
      </c>
      <c r="F441" s="57">
        <f t="shared" si="148"/>
        <v>1.3183915622940012E-3</v>
      </c>
      <c r="G441" s="57">
        <f t="shared" si="149"/>
        <v>1</v>
      </c>
      <c r="H441" s="50">
        <f t="shared" si="150"/>
        <v>8.5689802913453304E-4</v>
      </c>
    </row>
    <row r="442" spans="1:8" s="32" customFormat="1" x14ac:dyDescent="0.2">
      <c r="A442" s="39"/>
      <c r="B442" s="55" t="s">
        <v>105</v>
      </c>
      <c r="C442" s="56">
        <v>0</v>
      </c>
      <c r="D442" s="54">
        <v>1</v>
      </c>
      <c r="E442" s="57" t="str">
        <f t="shared" si="147"/>
        <v/>
      </c>
      <c r="F442" s="57">
        <f t="shared" si="148"/>
        <v>6.5919578114700061E-4</v>
      </c>
      <c r="G442" s="57" t="str">
        <f t="shared" si="149"/>
        <v>0</v>
      </c>
      <c r="H442" s="50" t="str">
        <f t="shared" si="150"/>
        <v/>
      </c>
    </row>
    <row r="443" spans="1:8" s="32" customFormat="1" x14ac:dyDescent="0.2">
      <c r="A443" s="39"/>
      <c r="B443" s="55" t="s">
        <v>285</v>
      </c>
      <c r="C443" s="56">
        <v>117</v>
      </c>
      <c r="D443" s="54">
        <v>117</v>
      </c>
      <c r="E443" s="57">
        <f t="shared" si="147"/>
        <v>0.10025706940874037</v>
      </c>
      <c r="F443" s="57">
        <f t="shared" si="148"/>
        <v>7.712590639419907E-2</v>
      </c>
      <c r="G443" s="57">
        <f t="shared" si="149"/>
        <v>0</v>
      </c>
      <c r="H443" s="50">
        <f t="shared" si="150"/>
        <v>0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1</v>
      </c>
      <c r="E448" s="57" t="str">
        <f t="shared" si="147"/>
        <v/>
      </c>
      <c r="F448" s="57">
        <f t="shared" si="148"/>
        <v>6.5919578114700061E-4</v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21</v>
      </c>
      <c r="D451" s="54">
        <v>27</v>
      </c>
      <c r="E451" s="57">
        <f t="shared" si="147"/>
        <v>1.7994858611825194E-2</v>
      </c>
      <c r="F451" s="57">
        <f t="shared" si="148"/>
        <v>1.7798286090969017E-2</v>
      </c>
      <c r="G451" s="57">
        <f t="shared" si="149"/>
        <v>0.2857142857142857</v>
      </c>
      <c r="H451" s="50">
        <f t="shared" si="150"/>
        <v>5.1413881748071976E-3</v>
      </c>
    </row>
    <row r="452" spans="1:8" s="49" customFormat="1" ht="14.25" customHeight="1" x14ac:dyDescent="0.2">
      <c r="A452" s="40"/>
      <c r="B452" s="55" t="s">
        <v>516</v>
      </c>
      <c r="C452" s="61">
        <v>1</v>
      </c>
      <c r="D452" s="24">
        <v>0</v>
      </c>
      <c r="E452" s="57">
        <f t="shared" si="147"/>
        <v>8.5689802913453304E-4</v>
      </c>
      <c r="F452" s="57" t="str">
        <f t="shared" si="148"/>
        <v/>
      </c>
      <c r="G452" s="57" t="str">
        <f t="shared" si="149"/>
        <v>0</v>
      </c>
      <c r="H452" s="50">
        <f t="shared" si="150"/>
        <v>0</v>
      </c>
    </row>
    <row r="453" spans="1:8" s="32" customFormat="1" x14ac:dyDescent="0.2">
      <c r="A453" s="39"/>
      <c r="B453" s="55" t="s">
        <v>287</v>
      </c>
      <c r="C453" s="56">
        <v>6</v>
      </c>
      <c r="D453" s="54">
        <v>1</v>
      </c>
      <c r="E453" s="57">
        <f t="shared" si="147"/>
        <v>5.1413881748071976E-3</v>
      </c>
      <c r="F453" s="57">
        <f t="shared" si="148"/>
        <v>6.5919578114700061E-4</v>
      </c>
      <c r="G453" s="57">
        <f t="shared" si="149"/>
        <v>-0.83333333333333337</v>
      </c>
      <c r="H453" s="50">
        <f t="shared" si="150"/>
        <v>-4.2844901456726651E-3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0</v>
      </c>
      <c r="E455" s="57" t="str">
        <f t="shared" si="147"/>
        <v/>
      </c>
      <c r="F455" s="57" t="str">
        <f t="shared" si="148"/>
        <v/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13</v>
      </c>
      <c r="D456" s="54">
        <v>19</v>
      </c>
      <c r="E456" s="57">
        <f t="shared" si="147"/>
        <v>1.1139674378748929E-2</v>
      </c>
      <c r="F456" s="57">
        <f t="shared" si="148"/>
        <v>1.2524719841793012E-2</v>
      </c>
      <c r="G456" s="57">
        <f t="shared" si="149"/>
        <v>0.46153846153846156</v>
      </c>
      <c r="H456" s="50">
        <f t="shared" si="150"/>
        <v>5.1413881748071984E-3</v>
      </c>
    </row>
    <row r="457" spans="1:8" s="32" customFormat="1" x14ac:dyDescent="0.2">
      <c r="A457" s="39"/>
      <c r="B457" s="55" t="s">
        <v>290</v>
      </c>
      <c r="C457" s="56">
        <v>2</v>
      </c>
      <c r="D457" s="54">
        <v>0</v>
      </c>
      <c r="E457" s="57">
        <f t="shared" si="147"/>
        <v>1.7137960582690661E-3</v>
      </c>
      <c r="F457" s="57" t="str">
        <f t="shared" si="148"/>
        <v/>
      </c>
      <c r="G457" s="57" t="str">
        <f t="shared" si="149"/>
        <v>0</v>
      </c>
      <c r="H457" s="50">
        <f t="shared" si="150"/>
        <v>0</v>
      </c>
    </row>
    <row r="458" spans="1:8" s="32" customFormat="1" x14ac:dyDescent="0.2">
      <c r="A458" s="39"/>
      <c r="B458" s="55" t="s">
        <v>291</v>
      </c>
      <c r="C458" s="56">
        <v>1</v>
      </c>
      <c r="D458" s="54">
        <v>2</v>
      </c>
      <c r="E458" s="57">
        <f t="shared" si="147"/>
        <v>8.5689802913453304E-4</v>
      </c>
      <c r="F458" s="57">
        <f t="shared" si="148"/>
        <v>1.3183915622940012E-3</v>
      </c>
      <c r="G458" s="57">
        <f t="shared" si="149"/>
        <v>1</v>
      </c>
      <c r="H458" s="50">
        <f t="shared" si="150"/>
        <v>8.5689802913453304E-4</v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1</v>
      </c>
      <c r="E460" s="57" t="str">
        <f t="shared" si="147"/>
        <v/>
      </c>
      <c r="F460" s="57">
        <f t="shared" si="148"/>
        <v>6.5919578114700061E-4</v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16</v>
      </c>
      <c r="D461" s="54">
        <v>15</v>
      </c>
      <c r="E461" s="57">
        <f t="shared" si="147"/>
        <v>1.3710368466152529E-2</v>
      </c>
      <c r="F461" s="57">
        <f t="shared" si="148"/>
        <v>9.8879367172050106E-3</v>
      </c>
      <c r="G461" s="57">
        <f t="shared" si="149"/>
        <v>-6.25E-2</v>
      </c>
      <c r="H461" s="50">
        <f t="shared" si="150"/>
        <v>-8.5689802913453304E-4</v>
      </c>
    </row>
    <row r="462" spans="1:8" s="32" customFormat="1" x14ac:dyDescent="0.2">
      <c r="A462" s="39"/>
      <c r="B462" s="55" t="s">
        <v>518</v>
      </c>
      <c r="C462" s="56">
        <v>5</v>
      </c>
      <c r="D462" s="54">
        <v>6</v>
      </c>
      <c r="E462" s="57">
        <f t="shared" si="147"/>
        <v>4.2844901456726651E-3</v>
      </c>
      <c r="F462" s="57">
        <f t="shared" si="148"/>
        <v>3.9551746868820041E-3</v>
      </c>
      <c r="G462" s="57">
        <f t="shared" si="149"/>
        <v>0.2</v>
      </c>
      <c r="H462" s="50">
        <f t="shared" si="150"/>
        <v>8.5689802913453304E-4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6</v>
      </c>
      <c r="D464" s="54">
        <v>0</v>
      </c>
      <c r="E464" s="57">
        <f t="shared" si="147"/>
        <v>5.1413881748071976E-3</v>
      </c>
      <c r="F464" s="57" t="str">
        <f t="shared" si="148"/>
        <v/>
      </c>
      <c r="G464" s="57" t="str">
        <f t="shared" si="149"/>
        <v>0</v>
      </c>
      <c r="H464" s="50">
        <f t="shared" si="150"/>
        <v>0</v>
      </c>
    </row>
    <row r="465" spans="1:8" s="32" customFormat="1" x14ac:dyDescent="0.2">
      <c r="A465" s="39"/>
      <c r="B465" s="55" t="s">
        <v>296</v>
      </c>
      <c r="C465" s="56">
        <v>2</v>
      </c>
      <c r="D465" s="54">
        <v>0</v>
      </c>
      <c r="E465" s="57">
        <f t="shared" si="147"/>
        <v>1.7137960582690661E-3</v>
      </c>
      <c r="F465" s="57" t="str">
        <f t="shared" si="148"/>
        <v/>
      </c>
      <c r="G465" s="57" t="str">
        <f t="shared" si="149"/>
        <v>0</v>
      </c>
      <c r="H465" s="50">
        <f t="shared" si="150"/>
        <v>0</v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4</v>
      </c>
      <c r="E468" s="57" t="str">
        <f t="shared" si="147"/>
        <v/>
      </c>
      <c r="F468" s="57">
        <f t="shared" si="148"/>
        <v>2.6367831245880024E-3</v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0</v>
      </c>
      <c r="D469" s="54">
        <v>0</v>
      </c>
      <c r="E469" s="57" t="str">
        <f t="shared" si="147"/>
        <v/>
      </c>
      <c r="F469" s="57" t="str">
        <f t="shared" si="148"/>
        <v/>
      </c>
      <c r="G469" s="57" t="str">
        <f t="shared" si="149"/>
        <v>0</v>
      </c>
      <c r="H469" s="50" t="str">
        <f t="shared" si="150"/>
        <v/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8</v>
      </c>
      <c r="D472" s="54">
        <v>6</v>
      </c>
      <c r="E472" s="57">
        <f t="shared" si="147"/>
        <v>6.8551842330762643E-3</v>
      </c>
      <c r="F472" s="57">
        <f t="shared" si="148"/>
        <v>3.9551746868820041E-3</v>
      </c>
      <c r="G472" s="57">
        <f t="shared" si="149"/>
        <v>-0.25</v>
      </c>
      <c r="H472" s="50">
        <f t="shared" si="150"/>
        <v>-1.7137960582690661E-3</v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1</v>
      </c>
      <c r="E473" s="57" t="str">
        <f t="shared" si="147"/>
        <v/>
      </c>
      <c r="F473" s="57">
        <f t="shared" si="148"/>
        <v>6.5919578114700061E-4</v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19</v>
      </c>
      <c r="D479" s="54">
        <v>4</v>
      </c>
      <c r="E479" s="57">
        <f t="shared" si="167"/>
        <v>1.6281062553556127E-2</v>
      </c>
      <c r="F479" s="57">
        <f t="shared" si="168"/>
        <v>2.6367831245880024E-3</v>
      </c>
      <c r="G479" s="57">
        <f t="shared" si="169"/>
        <v>-0.78947368421052633</v>
      </c>
      <c r="H479" s="50">
        <f t="shared" si="170"/>
        <v>-1.2853470437017995E-2</v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1</v>
      </c>
      <c r="D481" s="54">
        <v>0</v>
      </c>
      <c r="E481" s="57">
        <f t="shared" si="167"/>
        <v>8.5689802913453304E-4</v>
      </c>
      <c r="F481" s="57" t="str">
        <f t="shared" si="168"/>
        <v/>
      </c>
      <c r="G481" s="57" t="str">
        <f t="shared" si="169"/>
        <v>0</v>
      </c>
      <c r="H481" s="50">
        <f t="shared" si="170"/>
        <v>0</v>
      </c>
    </row>
    <row r="482" spans="1:8" s="32" customFormat="1" x14ac:dyDescent="0.2">
      <c r="A482" s="39"/>
      <c r="B482" s="55" t="s">
        <v>520</v>
      </c>
      <c r="C482" s="56">
        <v>7</v>
      </c>
      <c r="D482" s="54">
        <v>8</v>
      </c>
      <c r="E482" s="57">
        <f t="shared" si="167"/>
        <v>5.9982862039417309E-3</v>
      </c>
      <c r="F482" s="57">
        <f t="shared" si="168"/>
        <v>5.2735662491760048E-3</v>
      </c>
      <c r="G482" s="57">
        <f t="shared" si="169"/>
        <v>0.14285714285714285</v>
      </c>
      <c r="H482" s="50">
        <f t="shared" si="170"/>
        <v>8.5689802913453293E-4</v>
      </c>
    </row>
    <row r="483" spans="1:8" s="32" customFormat="1" x14ac:dyDescent="0.2">
      <c r="A483" s="39"/>
      <c r="B483" s="55" t="s">
        <v>125</v>
      </c>
      <c r="C483" s="56">
        <v>10</v>
      </c>
      <c r="D483" s="54">
        <v>5</v>
      </c>
      <c r="E483" s="57">
        <f t="shared" si="167"/>
        <v>8.5689802913453302E-3</v>
      </c>
      <c r="F483" s="57">
        <f t="shared" si="168"/>
        <v>3.2959789057350032E-3</v>
      </c>
      <c r="G483" s="57">
        <f t="shared" si="169"/>
        <v>-0.5</v>
      </c>
      <c r="H483" s="50">
        <f t="shared" si="170"/>
        <v>-4.2844901456726651E-3</v>
      </c>
    </row>
    <row r="484" spans="1:8" s="32" customFormat="1" ht="24" x14ac:dyDescent="0.2">
      <c r="A484" s="39"/>
      <c r="B484" s="55" t="s">
        <v>307</v>
      </c>
      <c r="C484" s="56">
        <v>0</v>
      </c>
      <c r="D484" s="54">
        <v>0</v>
      </c>
      <c r="E484" s="57" t="str">
        <f t="shared" si="167"/>
        <v/>
      </c>
      <c r="F484" s="57" t="str">
        <f t="shared" si="168"/>
        <v/>
      </c>
      <c r="G484" s="57" t="str">
        <f t="shared" si="169"/>
        <v>0</v>
      </c>
      <c r="H484" s="50" t="str">
        <f t="shared" si="170"/>
        <v/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0</v>
      </c>
      <c r="E486" s="57" t="str">
        <f t="shared" si="167"/>
        <v/>
      </c>
      <c r="F486" s="57" t="str">
        <f t="shared" si="168"/>
        <v/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6</v>
      </c>
      <c r="D487" s="54">
        <v>6</v>
      </c>
      <c r="E487" s="57">
        <f t="shared" si="167"/>
        <v>5.1413881748071976E-3</v>
      </c>
      <c r="F487" s="57">
        <f t="shared" si="168"/>
        <v>3.9551746868820041E-3</v>
      </c>
      <c r="G487" s="57">
        <f t="shared" si="169"/>
        <v>0</v>
      </c>
      <c r="H487" s="50">
        <f t="shared" si="170"/>
        <v>0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28</v>
      </c>
      <c r="E488" s="57" t="str">
        <f t="shared" si="167"/>
        <v/>
      </c>
      <c r="F488" s="57">
        <f t="shared" si="168"/>
        <v>1.845748187211602E-2</v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1</v>
      </c>
      <c r="D489" s="54">
        <v>3</v>
      </c>
      <c r="E489" s="57">
        <f t="shared" si="167"/>
        <v>8.5689802913453304E-4</v>
      </c>
      <c r="F489" s="57">
        <f t="shared" si="168"/>
        <v>1.977587343441002E-3</v>
      </c>
      <c r="G489" s="57">
        <f t="shared" si="169"/>
        <v>2</v>
      </c>
      <c r="H489" s="50">
        <f t="shared" si="170"/>
        <v>1.7137960582690661E-3</v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1</v>
      </c>
      <c r="E491" s="58" t="str">
        <f t="shared" si="167"/>
        <v/>
      </c>
      <c r="F491" s="58">
        <f t="shared" si="168"/>
        <v>6.5919578114700061E-4</v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1</v>
      </c>
      <c r="E492" s="58" t="str">
        <f t="shared" si="167"/>
        <v/>
      </c>
      <c r="F492" s="58">
        <f t="shared" si="168"/>
        <v>6.5919578114700061E-4</v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0</v>
      </c>
      <c r="E493" s="58" t="str">
        <f t="shared" si="167"/>
        <v/>
      </c>
      <c r="F493" s="58" t="str">
        <f t="shared" si="168"/>
        <v/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2</v>
      </c>
      <c r="E495" s="58" t="str">
        <f t="shared" si="167"/>
        <v/>
      </c>
      <c r="F495" s="58">
        <f t="shared" si="168"/>
        <v>1.3183915622940012E-3</v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0</v>
      </c>
      <c r="D496" s="54">
        <v>2</v>
      </c>
      <c r="E496" s="58" t="str">
        <f t="shared" si="167"/>
        <v/>
      </c>
      <c r="F496" s="58">
        <f t="shared" si="168"/>
        <v>1.3183915622940012E-3</v>
      </c>
      <c r="G496" s="51" t="str">
        <f t="shared" si="169"/>
        <v>0</v>
      </c>
      <c r="H496" s="52" t="str">
        <f t="shared" si="170"/>
        <v/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1</v>
      </c>
      <c r="D500" s="54">
        <v>0</v>
      </c>
      <c r="E500" s="58">
        <f t="shared" si="167"/>
        <v>8.5689802913453304E-4</v>
      </c>
      <c r="F500" s="58" t="str">
        <f t="shared" si="168"/>
        <v/>
      </c>
      <c r="G500" s="51" t="str">
        <f t="shared" si="169"/>
        <v>0</v>
      </c>
      <c r="H500" s="52">
        <f t="shared" si="170"/>
        <v>0</v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0</v>
      </c>
      <c r="E503" s="58" t="str">
        <f t="shared" si="167"/>
        <v/>
      </c>
      <c r="F503" s="58" t="str">
        <f t="shared" si="168"/>
        <v/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1</v>
      </c>
      <c r="D504" s="54">
        <v>1</v>
      </c>
      <c r="E504" s="58">
        <f t="shared" si="167"/>
        <v>8.5689802913453304E-4</v>
      </c>
      <c r="F504" s="58">
        <f t="shared" si="168"/>
        <v>6.5919578114700061E-4</v>
      </c>
      <c r="G504" s="51">
        <f t="shared" si="169"/>
        <v>0</v>
      </c>
      <c r="H504" s="52">
        <f t="shared" si="170"/>
        <v>0</v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8</v>
      </c>
      <c r="D506" s="54">
        <v>1</v>
      </c>
      <c r="E506" s="58">
        <f t="shared" ref="E506" si="171">+IF(C506=0,"",C506/C$333)</f>
        <v>6.8551842330762643E-3</v>
      </c>
      <c r="F506" s="58">
        <f t="shared" ref="F506" si="172">+IF(D506=0,"",D506/D$333)</f>
        <v>6.5919578114700061E-4</v>
      </c>
      <c r="G506" s="51">
        <f t="shared" ref="G506" si="173">+IF(OR(AND(D506=0),(C506=0)),"0",((D506-C506)/C506))</f>
        <v>-0.875</v>
      </c>
      <c r="H506" s="52">
        <f t="shared" ref="H506" si="174">+IF(OR(AND(E506=""),(G506="")),"",E506*G506)</f>
        <v>-5.9982862039417309E-3</v>
      </c>
    </row>
    <row r="507" spans="1:8" x14ac:dyDescent="0.2">
      <c r="B507" s="53" t="s">
        <v>138</v>
      </c>
      <c r="C507" s="54">
        <v>3</v>
      </c>
      <c r="D507" s="54">
        <v>7</v>
      </c>
      <c r="E507" s="58">
        <f t="shared" ref="E507:E532" si="175">+IF(C507=0,"",C507/C$333)</f>
        <v>2.5706940874035988E-3</v>
      </c>
      <c r="F507" s="58">
        <f t="shared" ref="F507:F532" si="176">+IF(D507=0,"",D507/D$333)</f>
        <v>4.6143704680290049E-3</v>
      </c>
      <c r="G507" s="51">
        <f t="shared" si="169"/>
        <v>1.3333333333333333</v>
      </c>
      <c r="H507" s="52">
        <f t="shared" si="170"/>
        <v>3.4275921165381317E-3</v>
      </c>
    </row>
    <row r="508" spans="1:8" s="46" customFormat="1" ht="15.75" customHeight="1" x14ac:dyDescent="0.2">
      <c r="A508" s="45"/>
      <c r="B508" s="53" t="s">
        <v>525</v>
      </c>
      <c r="C508" s="24">
        <v>1</v>
      </c>
      <c r="D508" s="24">
        <v>1</v>
      </c>
      <c r="E508" s="58">
        <f t="shared" si="175"/>
        <v>8.5689802913453304E-4</v>
      </c>
      <c r="F508" s="58">
        <f t="shared" si="176"/>
        <v>6.5919578114700061E-4</v>
      </c>
      <c r="G508" s="51">
        <f t="shared" si="169"/>
        <v>0</v>
      </c>
      <c r="H508" s="52">
        <f t="shared" si="170"/>
        <v>0</v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25</v>
      </c>
      <c r="D510" s="54">
        <v>40</v>
      </c>
      <c r="E510" s="58">
        <f t="shared" si="175"/>
        <v>2.1422450728363324E-2</v>
      </c>
      <c r="F510" s="58">
        <f t="shared" si="176"/>
        <v>2.6367831245880026E-2</v>
      </c>
      <c r="G510" s="51">
        <f t="shared" si="169"/>
        <v>0.6</v>
      </c>
      <c r="H510" s="52">
        <f t="shared" si="170"/>
        <v>1.2853470437017993E-2</v>
      </c>
    </row>
    <row r="511" spans="1:8" x14ac:dyDescent="0.2">
      <c r="B511" s="53" t="s">
        <v>351</v>
      </c>
      <c r="C511" s="54">
        <v>21</v>
      </c>
      <c r="D511" s="54">
        <v>30</v>
      </c>
      <c r="E511" s="58">
        <f t="shared" si="175"/>
        <v>1.7994858611825194E-2</v>
      </c>
      <c r="F511" s="58">
        <f t="shared" si="176"/>
        <v>1.9775873434410021E-2</v>
      </c>
      <c r="G511" s="51">
        <f t="shared" si="169"/>
        <v>0.42857142857142855</v>
      </c>
      <c r="H511" s="52">
        <f t="shared" si="170"/>
        <v>7.7120822622107968E-3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1</v>
      </c>
      <c r="E514" s="58" t="str">
        <f t="shared" si="175"/>
        <v/>
      </c>
      <c r="F514" s="58">
        <f t="shared" si="176"/>
        <v>6.5919578114700061E-4</v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0</v>
      </c>
      <c r="D517" s="54">
        <v>0</v>
      </c>
      <c r="E517" s="58" t="str">
        <f t="shared" si="175"/>
        <v/>
      </c>
      <c r="F517" s="58" t="str">
        <f t="shared" si="176"/>
        <v/>
      </c>
      <c r="G517" s="51" t="str">
        <f t="shared" si="169"/>
        <v>0</v>
      </c>
      <c r="H517" s="52" t="str">
        <f t="shared" si="170"/>
        <v/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0</v>
      </c>
      <c r="E520" s="58" t="str">
        <f t="shared" si="175"/>
        <v/>
      </c>
      <c r="F520" s="58" t="str">
        <f t="shared" si="176"/>
        <v/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1</v>
      </c>
      <c r="D521" s="54">
        <v>1</v>
      </c>
      <c r="E521" s="58">
        <f t="shared" si="175"/>
        <v>8.5689802913453304E-4</v>
      </c>
      <c r="F521" s="58">
        <f t="shared" si="176"/>
        <v>6.5919578114700061E-4</v>
      </c>
      <c r="G521" s="51">
        <f t="shared" si="169"/>
        <v>0</v>
      </c>
      <c r="H521" s="52">
        <f t="shared" si="170"/>
        <v>0</v>
      </c>
    </row>
    <row r="522" spans="2:8" x14ac:dyDescent="0.2">
      <c r="B522" s="53" t="s">
        <v>321</v>
      </c>
      <c r="C522" s="54">
        <v>3</v>
      </c>
      <c r="D522" s="54">
        <v>1</v>
      </c>
      <c r="E522" s="58">
        <f t="shared" si="175"/>
        <v>2.5706940874035988E-3</v>
      </c>
      <c r="F522" s="58">
        <f t="shared" si="176"/>
        <v>6.5919578114700061E-4</v>
      </c>
      <c r="G522" s="51">
        <f t="shared" si="169"/>
        <v>-0.66666666666666663</v>
      </c>
      <c r="H522" s="52">
        <f t="shared" si="170"/>
        <v>-1.7137960582690659E-3</v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29</v>
      </c>
      <c r="D525" s="54">
        <v>17</v>
      </c>
      <c r="E525" s="58">
        <f t="shared" si="175"/>
        <v>2.4850042844901457E-2</v>
      </c>
      <c r="F525" s="58">
        <f t="shared" si="176"/>
        <v>1.1206328279499011E-2</v>
      </c>
      <c r="G525" s="51">
        <f t="shared" si="169"/>
        <v>-0.41379310344827586</v>
      </c>
      <c r="H525" s="52">
        <f t="shared" si="170"/>
        <v>-1.0282776349614395E-2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0</v>
      </c>
      <c r="E527" s="58" t="str">
        <f t="shared" si="175"/>
        <v/>
      </c>
      <c r="F527" s="58" t="str">
        <f t="shared" si="176"/>
        <v/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3</v>
      </c>
      <c r="E528" s="58" t="str">
        <f t="shared" si="175"/>
        <v/>
      </c>
      <c r="F528" s="58">
        <f t="shared" si="176"/>
        <v>1.977587343441002E-3</v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18</v>
      </c>
      <c r="D530" s="54">
        <v>18</v>
      </c>
      <c r="E530" s="58">
        <f t="shared" si="175"/>
        <v>1.5424164524421594E-2</v>
      </c>
      <c r="F530" s="58">
        <f t="shared" si="176"/>
        <v>1.1865524060646011E-2</v>
      </c>
      <c r="G530" s="51">
        <f t="shared" si="169"/>
        <v>0</v>
      </c>
      <c r="H530" s="52">
        <f t="shared" si="170"/>
        <v>0</v>
      </c>
    </row>
    <row r="531" spans="1:8" x14ac:dyDescent="0.2">
      <c r="B531" s="53" t="s">
        <v>145</v>
      </c>
      <c r="C531" s="54">
        <v>1</v>
      </c>
      <c r="D531" s="54">
        <v>2</v>
      </c>
      <c r="E531" s="58">
        <f t="shared" si="175"/>
        <v>8.5689802913453304E-4</v>
      </c>
      <c r="F531" s="58">
        <f t="shared" si="176"/>
        <v>1.3183915622940012E-3</v>
      </c>
      <c r="G531" s="51">
        <f t="shared" si="169"/>
        <v>1</v>
      </c>
      <c r="H531" s="52">
        <f t="shared" si="170"/>
        <v>8.5689802913453304E-4</v>
      </c>
    </row>
    <row r="532" spans="1:8" x14ac:dyDescent="0.2">
      <c r="B532" s="53" t="s">
        <v>326</v>
      </c>
      <c r="C532" s="54">
        <v>28</v>
      </c>
      <c r="D532" s="54">
        <v>17</v>
      </c>
      <c r="E532" s="58">
        <f t="shared" si="175"/>
        <v>2.3993144815766924E-2</v>
      </c>
      <c r="F532" s="58">
        <f t="shared" si="176"/>
        <v>1.1206328279499011E-2</v>
      </c>
      <c r="G532" s="51">
        <f t="shared" si="169"/>
        <v>-0.39285714285714285</v>
      </c>
      <c r="H532" s="52">
        <f t="shared" si="170"/>
        <v>-9.4258783204798635E-3</v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5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4</v>
      </c>
      <c r="E536" s="58" t="str">
        <f t="shared" ref="E536:E547" si="177">+IF(C536=0,"",C536/C$333)</f>
        <v/>
      </c>
      <c r="F536" s="58">
        <f t="shared" ref="F536:F547" si="178">+IF(D536=0,"",D536/D$333)</f>
        <v>2.6367831245880024E-3</v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1</v>
      </c>
      <c r="D537" s="54">
        <v>0</v>
      </c>
      <c r="E537" s="58">
        <f t="shared" si="177"/>
        <v>8.5689802913453304E-4</v>
      </c>
      <c r="F537" s="58" t="str">
        <f t="shared" si="178"/>
        <v/>
      </c>
      <c r="G537" s="51" t="str">
        <f t="shared" si="179"/>
        <v>0</v>
      </c>
      <c r="H537" s="52">
        <f t="shared" si="180"/>
        <v>0</v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3</v>
      </c>
      <c r="D539" s="54">
        <v>2</v>
      </c>
      <c r="E539" s="58">
        <f t="shared" si="177"/>
        <v>2.5706940874035988E-3</v>
      </c>
      <c r="F539" s="58">
        <f t="shared" si="178"/>
        <v>1.3183915622940012E-3</v>
      </c>
      <c r="G539" s="51">
        <f t="shared" si="179"/>
        <v>-0.33333333333333331</v>
      </c>
      <c r="H539" s="52">
        <f t="shared" si="180"/>
        <v>-8.5689802913453293E-4</v>
      </c>
    </row>
    <row r="540" spans="1:8" x14ac:dyDescent="0.2">
      <c r="B540" s="53" t="s">
        <v>529</v>
      </c>
      <c r="C540" s="54">
        <v>6</v>
      </c>
      <c r="D540" s="54">
        <v>1</v>
      </c>
      <c r="E540" s="58">
        <f t="shared" si="177"/>
        <v>5.1413881748071976E-3</v>
      </c>
      <c r="F540" s="58">
        <f t="shared" si="178"/>
        <v>6.5919578114700061E-4</v>
      </c>
      <c r="G540" s="51">
        <f t="shared" si="179"/>
        <v>-0.83333333333333337</v>
      </c>
      <c r="H540" s="52">
        <f t="shared" si="180"/>
        <v>-4.2844901456726651E-3</v>
      </c>
    </row>
    <row r="541" spans="1:8" x14ac:dyDescent="0.2">
      <c r="B541" s="53" t="s">
        <v>329</v>
      </c>
      <c r="C541" s="54">
        <v>18</v>
      </c>
      <c r="D541" s="54">
        <v>10</v>
      </c>
      <c r="E541" s="58">
        <f t="shared" si="177"/>
        <v>1.5424164524421594E-2</v>
      </c>
      <c r="F541" s="58">
        <f t="shared" si="178"/>
        <v>6.5919578114700065E-3</v>
      </c>
      <c r="G541" s="51">
        <f t="shared" si="179"/>
        <v>-0.44444444444444442</v>
      </c>
      <c r="H541" s="52">
        <f t="shared" si="180"/>
        <v>-6.8551842330762634E-3</v>
      </c>
    </row>
    <row r="542" spans="1:8" x14ac:dyDescent="0.2">
      <c r="B542" s="53" t="s">
        <v>330</v>
      </c>
      <c r="C542" s="54">
        <v>1</v>
      </c>
      <c r="D542" s="54">
        <v>0</v>
      </c>
      <c r="E542" s="58">
        <f t="shared" si="177"/>
        <v>8.5689802913453304E-4</v>
      </c>
      <c r="F542" s="58" t="str">
        <f t="shared" si="178"/>
        <v/>
      </c>
      <c r="G542" s="51" t="str">
        <f t="shared" si="179"/>
        <v>0</v>
      </c>
      <c r="H542" s="52">
        <f t="shared" si="180"/>
        <v>0</v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3</v>
      </c>
      <c r="D545" s="54">
        <v>0</v>
      </c>
      <c r="E545" s="58">
        <f t="shared" si="177"/>
        <v>2.5706940874035988E-3</v>
      </c>
      <c r="F545" s="58" t="str">
        <f t="shared" si="178"/>
        <v/>
      </c>
      <c r="G545" s="51" t="str">
        <f t="shared" si="179"/>
        <v>0</v>
      </c>
      <c r="H545" s="52">
        <f t="shared" si="180"/>
        <v>0</v>
      </c>
    </row>
    <row r="546" spans="1:8" s="46" customFormat="1" x14ac:dyDescent="0.2">
      <c r="A546" s="45"/>
      <c r="B546" s="53" t="s">
        <v>530</v>
      </c>
      <c r="C546" s="24">
        <v>2</v>
      </c>
      <c r="D546" s="24">
        <v>0</v>
      </c>
      <c r="E546" s="58">
        <f t="shared" si="177"/>
        <v>1.7137960582690661E-3</v>
      </c>
      <c r="F546" s="58" t="str">
        <f t="shared" si="178"/>
        <v/>
      </c>
      <c r="G546" s="51" t="str">
        <f t="shared" si="179"/>
        <v>0</v>
      </c>
      <c r="H546" s="52">
        <f t="shared" si="180"/>
        <v>0</v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672</v>
      </c>
      <c r="D553" s="29">
        <f>SUM(D554:D579)</f>
        <v>780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0.16071428571428573</v>
      </c>
      <c r="H553" s="31">
        <f>+IF(OR(AND(E553=""),(G553="")),"",E553*G553)</f>
        <v>0.16071428571428573</v>
      </c>
    </row>
    <row r="554" spans="1:8" x14ac:dyDescent="0.2">
      <c r="B554" s="53" t="s">
        <v>334</v>
      </c>
      <c r="C554" s="54">
        <v>3</v>
      </c>
      <c r="D554" s="54">
        <v>6</v>
      </c>
      <c r="E554" s="58">
        <f t="shared" si="181"/>
        <v>4.464285714285714E-3</v>
      </c>
      <c r="F554" s="58">
        <f t="shared" si="182"/>
        <v>7.6923076923076927E-3</v>
      </c>
      <c r="G554" s="51">
        <f>+IF(OR(AND(D554=0),(C554=0)),"0",((D554-C554)/C554))</f>
        <v>1</v>
      </c>
      <c r="H554" s="52">
        <f>+IF(OR(AND(E554=""),(G554="")),"",E554*G554)</f>
        <v>4.464285714285714E-3</v>
      </c>
    </row>
    <row r="555" spans="1:8" x14ac:dyDescent="0.2">
      <c r="B555" s="53" t="s">
        <v>148</v>
      </c>
      <c r="C555" s="54">
        <v>34</v>
      </c>
      <c r="D555" s="54">
        <v>30</v>
      </c>
      <c r="E555" s="58">
        <f t="shared" si="181"/>
        <v>5.0595238095238096E-2</v>
      </c>
      <c r="F555" s="58">
        <f t="shared" si="182"/>
        <v>3.8461538461538464E-2</v>
      </c>
      <c r="G555" s="51">
        <f t="shared" ref="G555:G579" si="183">+IF(OR(AND(D555=0),(C555=0)),"0",((D555-C555)/C555))</f>
        <v>-0.11764705882352941</v>
      </c>
      <c r="H555" s="52">
        <f t="shared" ref="H555:H579" si="184">+IF(OR(AND(E555=""),(G555="")),"",E555*G555)</f>
        <v>-5.9523809523809521E-3</v>
      </c>
    </row>
    <row r="556" spans="1:8" x14ac:dyDescent="0.2">
      <c r="B556" s="53" t="s">
        <v>606</v>
      </c>
      <c r="C556" s="54">
        <v>29</v>
      </c>
      <c r="D556" s="54">
        <v>59</v>
      </c>
      <c r="E556" s="58">
        <f t="shared" si="181"/>
        <v>4.3154761904761904E-2</v>
      </c>
      <c r="F556" s="58">
        <f t="shared" si="182"/>
        <v>7.5641025641025636E-2</v>
      </c>
      <c r="G556" s="51">
        <f t="shared" si="183"/>
        <v>1.0344827586206897</v>
      </c>
      <c r="H556" s="52">
        <f t="shared" si="184"/>
        <v>4.4642857142857144E-2</v>
      </c>
    </row>
    <row r="557" spans="1:8" x14ac:dyDescent="0.2">
      <c r="B557" s="53" t="s">
        <v>335</v>
      </c>
      <c r="C557" s="54">
        <v>15</v>
      </c>
      <c r="D557" s="54">
        <v>38</v>
      </c>
      <c r="E557" s="58">
        <f t="shared" si="181"/>
        <v>2.2321428571428572E-2</v>
      </c>
      <c r="F557" s="58">
        <f t="shared" si="182"/>
        <v>4.8717948717948718E-2</v>
      </c>
      <c r="G557" s="51">
        <f t="shared" si="183"/>
        <v>1.5333333333333334</v>
      </c>
      <c r="H557" s="52">
        <f t="shared" si="184"/>
        <v>3.4226190476190479E-2</v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2</v>
      </c>
      <c r="E559" s="58" t="str">
        <f t="shared" si="181"/>
        <v/>
      </c>
      <c r="F559" s="58">
        <f t="shared" si="182"/>
        <v>2.5641025641025641E-3</v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3</v>
      </c>
      <c r="E560" s="57" t="str">
        <f t="shared" si="181"/>
        <v/>
      </c>
      <c r="F560" s="57">
        <f t="shared" si="182"/>
        <v>3.8461538461538464E-3</v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1</v>
      </c>
      <c r="E561" s="57" t="str">
        <f t="shared" si="181"/>
        <v/>
      </c>
      <c r="F561" s="57">
        <f t="shared" si="182"/>
        <v>1.2820512820512821E-3</v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1</v>
      </c>
      <c r="D563" s="54">
        <v>0</v>
      </c>
      <c r="E563" s="57">
        <f t="shared" si="181"/>
        <v>1.488095238095238E-3</v>
      </c>
      <c r="F563" s="57" t="str">
        <f t="shared" si="182"/>
        <v/>
      </c>
      <c r="G563" s="57" t="str">
        <f t="shared" si="183"/>
        <v>0</v>
      </c>
      <c r="H563" s="50">
        <f t="shared" si="184"/>
        <v>0</v>
      </c>
    </row>
    <row r="564" spans="1:8" s="32" customFormat="1" x14ac:dyDescent="0.2">
      <c r="A564" s="40"/>
      <c r="B564" s="55" t="s">
        <v>567</v>
      </c>
      <c r="C564" s="56">
        <v>6</v>
      </c>
      <c r="D564" s="54">
        <v>66</v>
      </c>
      <c r="E564" s="57">
        <f t="shared" ref="E564:E565" si="185">+IF(C564=0,"",C564/C$553)</f>
        <v>8.9285714285714281E-3</v>
      </c>
      <c r="F564" s="57">
        <f t="shared" ref="F564:F565" si="186">+IF(D564=0,"",D564/D$553)</f>
        <v>8.461538461538462E-2</v>
      </c>
      <c r="G564" s="57">
        <f t="shared" ref="G564:G565" si="187">+IF(OR(AND(D564=0),(C564=0)),"0",((D564-C564)/C564))</f>
        <v>10</v>
      </c>
      <c r="H564" s="50">
        <f t="shared" ref="H564:H565" si="188">+IF(OR(AND(E564=""),(G564="")),"",E564*G564)</f>
        <v>8.9285714285714274E-2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15</v>
      </c>
      <c r="D566" s="54">
        <v>6</v>
      </c>
      <c r="E566" s="57">
        <f t="shared" ref="E566:E579" si="189">+IF(C566=0,"",C566/C$553)</f>
        <v>2.2321428571428572E-2</v>
      </c>
      <c r="F566" s="57">
        <f t="shared" ref="F566:F579" si="190">+IF(D566=0,"",D566/D$553)</f>
        <v>7.6923076923076927E-3</v>
      </c>
      <c r="G566" s="57">
        <f t="shared" si="183"/>
        <v>-0.6</v>
      </c>
      <c r="H566" s="50">
        <f t="shared" si="184"/>
        <v>-1.3392857142857142E-2</v>
      </c>
    </row>
    <row r="567" spans="1:8" s="32" customFormat="1" x14ac:dyDescent="0.2">
      <c r="A567" s="39"/>
      <c r="B567" s="55" t="s">
        <v>339</v>
      </c>
      <c r="C567" s="56">
        <v>82</v>
      </c>
      <c r="D567" s="54">
        <v>89</v>
      </c>
      <c r="E567" s="57">
        <f t="shared" si="189"/>
        <v>0.12202380952380952</v>
      </c>
      <c r="F567" s="57">
        <f t="shared" si="190"/>
        <v>0.1141025641025641</v>
      </c>
      <c r="G567" s="57">
        <f t="shared" si="183"/>
        <v>8.5365853658536592E-2</v>
      </c>
      <c r="H567" s="50">
        <f t="shared" si="184"/>
        <v>1.0416666666666668E-2</v>
      </c>
    </row>
    <row r="568" spans="1:8" s="32" customFormat="1" x14ac:dyDescent="0.2">
      <c r="A568" s="39"/>
      <c r="B568" s="55" t="s">
        <v>151</v>
      </c>
      <c r="C568" s="56">
        <v>6</v>
      </c>
      <c r="D568" s="54">
        <v>2</v>
      </c>
      <c r="E568" s="57">
        <f t="shared" si="189"/>
        <v>8.9285714285714281E-3</v>
      </c>
      <c r="F568" s="57">
        <f t="shared" si="190"/>
        <v>2.5641025641025641E-3</v>
      </c>
      <c r="G568" s="57">
        <f t="shared" si="183"/>
        <v>-0.66666666666666663</v>
      </c>
      <c r="H568" s="50">
        <f t="shared" si="184"/>
        <v>-5.9523809523809521E-3</v>
      </c>
    </row>
    <row r="569" spans="1:8" s="32" customFormat="1" x14ac:dyDescent="0.2">
      <c r="A569" s="39"/>
      <c r="B569" s="55" t="s">
        <v>152</v>
      </c>
      <c r="C569" s="56">
        <v>11</v>
      </c>
      <c r="D569" s="54">
        <v>10</v>
      </c>
      <c r="E569" s="57">
        <f t="shared" si="189"/>
        <v>1.636904761904762E-2</v>
      </c>
      <c r="F569" s="57">
        <f t="shared" si="190"/>
        <v>1.282051282051282E-2</v>
      </c>
      <c r="G569" s="57">
        <f t="shared" si="183"/>
        <v>-9.0909090909090912E-2</v>
      </c>
      <c r="H569" s="50">
        <f t="shared" si="184"/>
        <v>-1.4880952380952382E-3</v>
      </c>
    </row>
    <row r="570" spans="1:8" s="32" customFormat="1" x14ac:dyDescent="0.2">
      <c r="A570" s="39"/>
      <c r="B570" s="55" t="s">
        <v>340</v>
      </c>
      <c r="C570" s="56">
        <v>390</v>
      </c>
      <c r="D570" s="54">
        <v>330</v>
      </c>
      <c r="E570" s="57">
        <f t="shared" si="189"/>
        <v>0.5803571428571429</v>
      </c>
      <c r="F570" s="57">
        <f t="shared" si="190"/>
        <v>0.42307692307692307</v>
      </c>
      <c r="G570" s="57">
        <f t="shared" si="183"/>
        <v>-0.15384615384615385</v>
      </c>
      <c r="H570" s="50">
        <f t="shared" si="184"/>
        <v>-8.9285714285714302E-2</v>
      </c>
    </row>
    <row r="571" spans="1:8" x14ac:dyDescent="0.2">
      <c r="B571" s="53" t="s">
        <v>153</v>
      </c>
      <c r="C571" s="54">
        <v>6</v>
      </c>
      <c r="D571" s="54">
        <v>27</v>
      </c>
      <c r="E571" s="58">
        <f t="shared" si="189"/>
        <v>8.9285714285714281E-3</v>
      </c>
      <c r="F571" s="58">
        <f t="shared" si="190"/>
        <v>3.4615384615384617E-2</v>
      </c>
      <c r="G571" s="51">
        <f t="shared" si="183"/>
        <v>3.5</v>
      </c>
      <c r="H571" s="52">
        <f t="shared" si="184"/>
        <v>3.125E-2</v>
      </c>
    </row>
    <row r="572" spans="1:8" x14ac:dyDescent="0.2">
      <c r="B572" s="53" t="s">
        <v>341</v>
      </c>
      <c r="C572" s="54">
        <v>2</v>
      </c>
      <c r="D572" s="54">
        <v>20</v>
      </c>
      <c r="E572" s="58">
        <f t="shared" si="189"/>
        <v>2.976190476190476E-3</v>
      </c>
      <c r="F572" s="58">
        <f t="shared" si="190"/>
        <v>2.564102564102564E-2</v>
      </c>
      <c r="G572" s="51">
        <f t="shared" si="183"/>
        <v>9</v>
      </c>
      <c r="H572" s="52">
        <f t="shared" si="184"/>
        <v>2.6785714285714284E-2</v>
      </c>
    </row>
    <row r="573" spans="1:8" x14ac:dyDescent="0.2">
      <c r="B573" s="53" t="s">
        <v>154</v>
      </c>
      <c r="C573" s="54">
        <v>1</v>
      </c>
      <c r="D573" s="54">
        <v>1</v>
      </c>
      <c r="E573" s="58">
        <f t="shared" si="189"/>
        <v>1.488095238095238E-3</v>
      </c>
      <c r="F573" s="58">
        <f t="shared" si="190"/>
        <v>1.2820512820512821E-3</v>
      </c>
      <c r="G573" s="51">
        <f t="shared" si="183"/>
        <v>0</v>
      </c>
      <c r="H573" s="52">
        <f t="shared" si="184"/>
        <v>0</v>
      </c>
    </row>
    <row r="574" spans="1:8" x14ac:dyDescent="0.2">
      <c r="B574" s="53" t="s">
        <v>155</v>
      </c>
      <c r="C574" s="54">
        <v>8</v>
      </c>
      <c r="D574" s="54">
        <v>4</v>
      </c>
      <c r="E574" s="58">
        <f t="shared" si="189"/>
        <v>1.1904761904761904E-2</v>
      </c>
      <c r="F574" s="58">
        <f t="shared" si="190"/>
        <v>5.1282051282051282E-3</v>
      </c>
      <c r="G574" s="51">
        <f t="shared" si="183"/>
        <v>-0.5</v>
      </c>
      <c r="H574" s="52">
        <f t="shared" si="184"/>
        <v>-5.9523809523809521E-3</v>
      </c>
    </row>
    <row r="575" spans="1:8" x14ac:dyDescent="0.2">
      <c r="B575" s="53" t="s">
        <v>342</v>
      </c>
      <c r="C575" s="54">
        <v>5</v>
      </c>
      <c r="D575" s="54">
        <v>50</v>
      </c>
      <c r="E575" s="58">
        <f t="shared" si="189"/>
        <v>7.4404761904761901E-3</v>
      </c>
      <c r="F575" s="58">
        <f t="shared" si="190"/>
        <v>6.4102564102564097E-2</v>
      </c>
      <c r="G575" s="51">
        <f t="shared" si="183"/>
        <v>9</v>
      </c>
      <c r="H575" s="52">
        <f t="shared" si="184"/>
        <v>6.6964285714285712E-2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0</v>
      </c>
      <c r="D577" s="54">
        <v>0</v>
      </c>
      <c r="E577" s="58" t="str">
        <f t="shared" si="189"/>
        <v/>
      </c>
      <c r="F577" s="58" t="str">
        <f t="shared" si="190"/>
        <v/>
      </c>
      <c r="G577" s="51" t="str">
        <f t="shared" si="183"/>
        <v>0</v>
      </c>
      <c r="H577" s="52" t="str">
        <f t="shared" si="184"/>
        <v/>
      </c>
    </row>
    <row r="578" spans="2:8" x14ac:dyDescent="0.2">
      <c r="B578" s="62" t="s">
        <v>345</v>
      </c>
      <c r="C578" s="54">
        <v>6</v>
      </c>
      <c r="D578" s="54">
        <v>14</v>
      </c>
      <c r="E578" s="58">
        <f t="shared" si="189"/>
        <v>8.9285714285714281E-3</v>
      </c>
      <c r="F578" s="58">
        <f t="shared" si="190"/>
        <v>1.7948717948717947E-2</v>
      </c>
      <c r="G578" s="51">
        <f t="shared" si="183"/>
        <v>1.3333333333333333</v>
      </c>
      <c r="H578" s="52">
        <f t="shared" si="184"/>
        <v>1.1904761904761904E-2</v>
      </c>
    </row>
    <row r="579" spans="2:8" x14ac:dyDescent="0.2">
      <c r="B579" s="53" t="s">
        <v>533</v>
      </c>
      <c r="C579" s="54">
        <v>52</v>
      </c>
      <c r="D579" s="54">
        <v>22</v>
      </c>
      <c r="E579" s="58">
        <f t="shared" si="189"/>
        <v>7.7380952380952384E-2</v>
      </c>
      <c r="F579" s="58">
        <f t="shared" si="190"/>
        <v>2.8205128205128206E-2</v>
      </c>
      <c r="G579" s="51">
        <f t="shared" si="183"/>
        <v>-0.57692307692307687</v>
      </c>
      <c r="H579" s="52">
        <f t="shared" si="184"/>
        <v>-4.4642857142857144E-2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topLeftCell="A3" zoomScale="112" zoomScaleNormal="112" workbookViewId="0">
      <selection activeCell="A577" sqref="A577:XFD577"/>
    </sheetView>
  </sheetViews>
  <sheetFormatPr baseColWidth="10" defaultRowHeight="12.75" x14ac:dyDescent="0.2"/>
  <cols>
    <col min="1" max="1" width="8" style="35" customWidth="1"/>
    <col min="2" max="2" width="67.42578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1:8" ht="20.100000000000001" customHeight="1" x14ac:dyDescent="0.2">
      <c r="B1" s="23"/>
      <c r="C1" s="9"/>
      <c r="D1" s="63" t="s">
        <v>397</v>
      </c>
      <c r="E1" s="64"/>
      <c r="F1" s="64"/>
      <c r="G1" s="64"/>
      <c r="H1" s="65"/>
    </row>
    <row r="2" spans="1:8" ht="20.100000000000001" customHeight="1" thickBot="1" x14ac:dyDescent="0.25">
      <c r="C2" s="9"/>
      <c r="D2" s="66" t="s">
        <v>398</v>
      </c>
      <c r="E2" s="67"/>
      <c r="F2" s="67"/>
      <c r="G2" s="67"/>
      <c r="H2" s="68"/>
    </row>
    <row r="3" spans="1:8" ht="20.100000000000001" customHeight="1" thickBot="1" x14ac:dyDescent="0.25">
      <c r="C3" s="9"/>
      <c r="D3" s="69" t="s">
        <v>580</v>
      </c>
      <c r="E3" s="70"/>
      <c r="F3" s="70"/>
      <c r="G3" s="70"/>
      <c r="H3" s="71"/>
    </row>
    <row r="4" spans="1:8" ht="20.100000000000001" customHeight="1" x14ac:dyDescent="0.2">
      <c r="B4" s="25"/>
      <c r="D4" s="72" t="s">
        <v>406</v>
      </c>
      <c r="E4" s="73"/>
      <c r="F4" s="73"/>
      <c r="G4" s="73"/>
      <c r="H4" s="74"/>
    </row>
    <row r="5" spans="1:8" ht="13.5" thickBot="1" x14ac:dyDescent="0.25">
      <c r="D5" s="75"/>
      <c r="E5" s="76"/>
      <c r="F5" s="76"/>
      <c r="G5" s="76"/>
      <c r="H5" s="77"/>
    </row>
    <row r="6" spans="1:8" s="46" customFormat="1" ht="24" customHeight="1" x14ac:dyDescent="0.2">
      <c r="A6" s="45"/>
      <c r="B6" s="82" t="s">
        <v>389</v>
      </c>
      <c r="C6" s="84" t="s">
        <v>390</v>
      </c>
      <c r="D6" s="85"/>
      <c r="E6" s="84" t="s">
        <v>619</v>
      </c>
      <c r="F6" s="85"/>
      <c r="G6" s="78" t="s">
        <v>581</v>
      </c>
      <c r="H6" s="80" t="s">
        <v>353</v>
      </c>
    </row>
    <row r="7" spans="1:8" ht="21" customHeight="1" x14ac:dyDescent="0.2">
      <c r="B7" s="83"/>
      <c r="C7" s="26">
        <v>2017</v>
      </c>
      <c r="D7" s="26">
        <v>2018</v>
      </c>
      <c r="E7" s="26">
        <v>2017</v>
      </c>
      <c r="F7" s="26">
        <v>2018</v>
      </c>
      <c r="G7" s="79"/>
      <c r="H7" s="81"/>
    </row>
    <row r="8" spans="1:8" ht="24.95" customHeight="1" thickBot="1" x14ac:dyDescent="0.25">
      <c r="B8" s="27" t="s">
        <v>363</v>
      </c>
      <c r="C8" s="28">
        <f>+C18+C73+C165+C333+C553</f>
        <v>4781</v>
      </c>
      <c r="D8" s="29">
        <f>+D18+D73+D165+D333+D553</f>
        <v>4219</v>
      </c>
      <c r="E8" s="30">
        <f>SUM(E9:E13)</f>
        <v>1</v>
      </c>
      <c r="F8" s="30">
        <f>SUM(F9:F13)</f>
        <v>1</v>
      </c>
      <c r="G8" s="30">
        <f>+(D8-C8)/C8</f>
        <v>-0.11754862999372516</v>
      </c>
      <c r="H8" s="31">
        <f>+E8*G8</f>
        <v>-0.11754862999372516</v>
      </c>
    </row>
    <row r="9" spans="1:8" ht="19.5" customHeight="1" x14ac:dyDescent="0.2">
      <c r="B9" s="22" t="str">
        <f>+B18</f>
        <v>Total Colocaciones  en ocupaciones de nivel Directivo</v>
      </c>
      <c r="C9" s="24">
        <f>+C18</f>
        <v>9</v>
      </c>
      <c r="D9" s="24">
        <f>+D18</f>
        <v>10</v>
      </c>
      <c r="E9" s="50">
        <f>C9/$C$8</f>
        <v>1.8824513700062748E-3</v>
      </c>
      <c r="F9" s="50">
        <f>D9/$D$8</f>
        <v>2.3702299123014932E-3</v>
      </c>
      <c r="G9" s="51">
        <f>+IF(OR(AND(D9=0),(C9=0)),"0",((D9-C9)/C9))</f>
        <v>0.1111111111111111</v>
      </c>
      <c r="H9" s="52">
        <f>+IF(OR(AND(E9=""),(G9="")),"",E9*G9)</f>
        <v>2.0916126333403052E-4</v>
      </c>
    </row>
    <row r="10" spans="1:8" ht="19.5" customHeight="1" x14ac:dyDescent="0.2">
      <c r="B10" s="22" t="str">
        <f>+B73</f>
        <v xml:space="preserve">Total Colocaciones  en ocupaciones de nivel Profesional </v>
      </c>
      <c r="C10" s="24">
        <f>+C73</f>
        <v>475</v>
      </c>
      <c r="D10" s="24">
        <f>+D73</f>
        <v>258</v>
      </c>
      <c r="E10" s="50">
        <f>C10/$C$8</f>
        <v>9.9351600083664504E-2</v>
      </c>
      <c r="F10" s="50">
        <f>D10/$D$8</f>
        <v>6.1151931737378526E-2</v>
      </c>
      <c r="G10" s="51">
        <f>+IF(OR(AND(D10=0),(C10=0)),"0",((D10-C10)/C10))</f>
        <v>-0.45684210526315788</v>
      </c>
      <c r="H10" s="52">
        <f>+IF(OR(AND(E10=""),(G10="")),"",E10*G10)</f>
        <v>-4.5387994143484628E-2</v>
      </c>
    </row>
    <row r="11" spans="1:8" ht="19.5" customHeight="1" x14ac:dyDescent="0.2">
      <c r="B11" s="22" t="str">
        <f>+B165</f>
        <v>Total Colocaciones  en ocupaciones de nivel Técnicos Profesionales - Tecnólogos</v>
      </c>
      <c r="C11" s="24">
        <f>+C165</f>
        <v>1035</v>
      </c>
      <c r="D11" s="24">
        <f>+D165</f>
        <v>871</v>
      </c>
      <c r="E11" s="50">
        <f>C11/$C$8</f>
        <v>0.21648190755072161</v>
      </c>
      <c r="F11" s="50">
        <f>D11/$D$8</f>
        <v>0.20644702536146006</v>
      </c>
      <c r="G11" s="51">
        <f>+IF(OR(AND(D11=0),(C11=0)),"0",((D11-C11)/C11))</f>
        <v>-0.15845410628019324</v>
      </c>
      <c r="H11" s="52">
        <f>+IF(OR(AND(E11=""),(G11="")),"",E11*G11)</f>
        <v>-3.4302447186781007E-2</v>
      </c>
    </row>
    <row r="12" spans="1:8" ht="19.5" customHeight="1" x14ac:dyDescent="0.2">
      <c r="B12" s="22" t="str">
        <f>+B333</f>
        <v>Total Colocaciones   en ocupaciones de nivel Calificados</v>
      </c>
      <c r="C12" s="24">
        <f>+C333</f>
        <v>1872</v>
      </c>
      <c r="D12" s="24">
        <f>+D333</f>
        <v>2024</v>
      </c>
      <c r="E12" s="50">
        <f>C12/$C$8</f>
        <v>0.39154988496130516</v>
      </c>
      <c r="F12" s="50">
        <f>D12/$D$8</f>
        <v>0.47973453424982221</v>
      </c>
      <c r="G12" s="51">
        <f>+IF(OR(AND(D12=0),(C12=0)),"0",((D12-C12)/C12))</f>
        <v>8.11965811965812E-2</v>
      </c>
      <c r="H12" s="52">
        <f>+IF(OR(AND(E12=""),(G12="")),"",E12*G12)</f>
        <v>3.1792512026772642E-2</v>
      </c>
    </row>
    <row r="13" spans="1:8" ht="19.5" customHeight="1" x14ac:dyDescent="0.2">
      <c r="B13" s="22" t="str">
        <f>+B553</f>
        <v>Total  Colocaciones en ocupaciones de nivel Elemental</v>
      </c>
      <c r="C13" s="24">
        <f>+C553</f>
        <v>1390</v>
      </c>
      <c r="D13" s="24">
        <f>+D553</f>
        <v>1056</v>
      </c>
      <c r="E13" s="50">
        <f>C13/$C$8</f>
        <v>0.29073415603430247</v>
      </c>
      <c r="F13" s="50">
        <f>D13/$D$8</f>
        <v>0.2502962787390377</v>
      </c>
      <c r="G13" s="51">
        <f>+IF(OR(AND(D13=0),(C13=0)),"0",((D13-C13)/C13))</f>
        <v>-0.24028776978417266</v>
      </c>
      <c r="H13" s="52">
        <f>+IF(OR(AND(E13=""),(G13="")),"",E13*G13)</f>
        <v>-6.9859861953566207E-2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82" t="s">
        <v>389</v>
      </c>
      <c r="C16" s="84" t="s">
        <v>390</v>
      </c>
      <c r="D16" s="85"/>
      <c r="E16" s="84" t="s">
        <v>619</v>
      </c>
      <c r="F16" s="85"/>
      <c r="G16" s="78" t="s">
        <v>581</v>
      </c>
      <c r="H16" s="80" t="s">
        <v>353</v>
      </c>
    </row>
    <row r="17" spans="1:8" s="4" customFormat="1" ht="26.25" customHeight="1" x14ac:dyDescent="0.2">
      <c r="A17" s="35"/>
      <c r="B17" s="83"/>
      <c r="C17" s="26">
        <v>2017</v>
      </c>
      <c r="D17" s="26">
        <v>2018</v>
      </c>
      <c r="E17" s="26">
        <v>2017</v>
      </c>
      <c r="F17" s="26">
        <v>2018</v>
      </c>
      <c r="G17" s="79"/>
      <c r="H17" s="81"/>
    </row>
    <row r="18" spans="1:8" s="4" customFormat="1" ht="38.25" customHeight="1" thickBot="1" x14ac:dyDescent="0.25">
      <c r="A18" s="35"/>
      <c r="B18" s="27" t="s">
        <v>391</v>
      </c>
      <c r="C18" s="28">
        <f>SUM(C19:C67)</f>
        <v>9</v>
      </c>
      <c r="D18" s="29">
        <f>SUM(D19:D67)</f>
        <v>10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0.1111111111111111</v>
      </c>
      <c r="H18" s="31">
        <f>+IF(OR(AND(E18=""),(G18="")),"",E18*G18)</f>
        <v>0.1111111111111111</v>
      </c>
    </row>
    <row r="19" spans="1:8" x14ac:dyDescent="0.2">
      <c r="B19" s="53" t="s">
        <v>0</v>
      </c>
      <c r="C19" s="54">
        <v>0</v>
      </c>
      <c r="D19" s="54">
        <v>0</v>
      </c>
      <c r="E19" s="52" t="str">
        <f>+IF(C19=0,"",C19/C$18)</f>
        <v/>
      </c>
      <c r="F19" s="52" t="str">
        <f>+IF(D19=0,"",D19/D$18)</f>
        <v/>
      </c>
      <c r="G19" s="51" t="str">
        <f>+IF(OR(AND(D19=0),(C19=0)),"0",((D19-C19)/C19))</f>
        <v>0</v>
      </c>
      <c r="H19" s="52" t="str">
        <f>+IF(OR(AND(E19=""),(G19="")),"",E19*G19)</f>
        <v/>
      </c>
    </row>
    <row r="20" spans="1:8" x14ac:dyDescent="0.2">
      <c r="B20" s="53" t="s">
        <v>156</v>
      </c>
      <c r="C20" s="54">
        <v>0</v>
      </c>
      <c r="D20" s="54">
        <v>0</v>
      </c>
      <c r="E20" s="52" t="str">
        <f t="shared" ref="E20:E67" si="0">+IF(C20=0,"",C20/C$18)</f>
        <v/>
      </c>
      <c r="F20" s="52" t="str">
        <f t="shared" ref="F20:F67" si="1">+IF(D20=0,"",D20/D$18)</f>
        <v/>
      </c>
      <c r="G20" s="51" t="str">
        <f t="shared" ref="G20:G67" si="2">+IF(OR(AND(D20=0),(C20=0)),"0",((D20-C20)/C20))</f>
        <v>0</v>
      </c>
      <c r="H20" s="52" t="str">
        <f t="shared" ref="H20:H67" si="3">+IF(OR(AND(E20=""),(G20="")),"",E20*G20)</f>
        <v/>
      </c>
    </row>
    <row r="21" spans="1:8" ht="24" x14ac:dyDescent="0.2">
      <c r="B21" s="53" t="s">
        <v>1</v>
      </c>
      <c r="C21" s="54">
        <v>0</v>
      </c>
      <c r="D21" s="54">
        <v>0</v>
      </c>
      <c r="E21" s="52" t="str">
        <f t="shared" si="0"/>
        <v/>
      </c>
      <c r="F21" s="52" t="str">
        <f t="shared" si="1"/>
        <v/>
      </c>
      <c r="G21" s="51" t="str">
        <f t="shared" si="2"/>
        <v>0</v>
      </c>
      <c r="H21" s="52" t="str">
        <f t="shared" si="3"/>
        <v/>
      </c>
    </row>
    <row r="22" spans="1:8" ht="24" x14ac:dyDescent="0.2">
      <c r="B22" s="53" t="s">
        <v>433</v>
      </c>
      <c r="C22" s="54">
        <v>0</v>
      </c>
      <c r="D22" s="54">
        <v>0</v>
      </c>
      <c r="E22" s="52" t="str">
        <f t="shared" si="0"/>
        <v/>
      </c>
      <c r="F22" s="52" t="str">
        <f t="shared" si="1"/>
        <v/>
      </c>
      <c r="G22" s="51" t="str">
        <f t="shared" si="2"/>
        <v>0</v>
      </c>
      <c r="H22" s="52" t="str">
        <f t="shared" si="3"/>
        <v/>
      </c>
    </row>
    <row r="23" spans="1:8" ht="24" x14ac:dyDescent="0.2">
      <c r="B23" s="53" t="s">
        <v>157</v>
      </c>
      <c r="C23" s="54">
        <v>0</v>
      </c>
      <c r="D23" s="54">
        <v>0</v>
      </c>
      <c r="E23" s="52" t="str">
        <f t="shared" si="0"/>
        <v/>
      </c>
      <c r="F23" s="52" t="str">
        <f t="shared" si="1"/>
        <v/>
      </c>
      <c r="G23" s="51" t="str">
        <f t="shared" si="2"/>
        <v>0</v>
      </c>
      <c r="H23" s="52" t="str">
        <f t="shared" si="3"/>
        <v/>
      </c>
    </row>
    <row r="24" spans="1:8" ht="24" x14ac:dyDescent="0.2">
      <c r="B24" s="53" t="s">
        <v>158</v>
      </c>
      <c r="C24" s="54">
        <v>0</v>
      </c>
      <c r="D24" s="54">
        <v>0</v>
      </c>
      <c r="E24" s="52" t="str">
        <f t="shared" si="0"/>
        <v/>
      </c>
      <c r="F24" s="52" t="str">
        <f t="shared" si="1"/>
        <v/>
      </c>
      <c r="G24" s="51" t="str">
        <f t="shared" si="2"/>
        <v>0</v>
      </c>
      <c r="H24" s="52" t="str">
        <f t="shared" si="3"/>
        <v/>
      </c>
    </row>
    <row r="25" spans="1:8" s="32" customFormat="1" x14ac:dyDescent="0.2">
      <c r="A25" s="40"/>
      <c r="B25" s="55" t="s">
        <v>534</v>
      </c>
      <c r="C25" s="56">
        <v>0</v>
      </c>
      <c r="D25" s="54">
        <v>0</v>
      </c>
      <c r="E25" s="52" t="str">
        <f t="shared" ref="E25" si="4">+IF(C25=0,"",C25/C$18)</f>
        <v/>
      </c>
      <c r="F25" s="52" t="str">
        <f t="shared" ref="F25" si="5">+IF(D25=0,"",D25/D$18)</f>
        <v/>
      </c>
      <c r="G25" s="51" t="str">
        <f t="shared" ref="G25" si="6">+IF(OR(AND(D25=0),(C25=0)),"0",((D25-C25)/C25))</f>
        <v>0</v>
      </c>
      <c r="H25" s="52" t="str">
        <f t="shared" ref="H25" si="7">+IF(OR(AND(E25=""),(G25="")),"",E25*G25)</f>
        <v/>
      </c>
    </row>
    <row r="26" spans="1:8" x14ac:dyDescent="0.2">
      <c r="B26" s="53" t="s">
        <v>2</v>
      </c>
      <c r="C26" s="54">
        <v>0</v>
      </c>
      <c r="D26" s="54">
        <v>0</v>
      </c>
      <c r="E26" s="52" t="str">
        <f t="shared" si="0"/>
        <v/>
      </c>
      <c r="F26" s="52" t="str">
        <f t="shared" si="1"/>
        <v/>
      </c>
      <c r="G26" s="51" t="str">
        <f t="shared" si="2"/>
        <v>0</v>
      </c>
      <c r="H26" s="52" t="str">
        <f t="shared" si="3"/>
        <v/>
      </c>
    </row>
    <row r="27" spans="1:8" x14ac:dyDescent="0.2">
      <c r="B27" s="53" t="s">
        <v>582</v>
      </c>
      <c r="C27" s="54">
        <v>1</v>
      </c>
      <c r="D27" s="54">
        <v>1</v>
      </c>
      <c r="E27" s="52">
        <f t="shared" si="0"/>
        <v>0.1111111111111111</v>
      </c>
      <c r="F27" s="52">
        <f t="shared" si="1"/>
        <v>0.1</v>
      </c>
      <c r="G27" s="51">
        <f t="shared" si="2"/>
        <v>0</v>
      </c>
      <c r="H27" s="52">
        <f t="shared" si="3"/>
        <v>0</v>
      </c>
    </row>
    <row r="28" spans="1:8" x14ac:dyDescent="0.2">
      <c r="B28" s="53" t="s">
        <v>3</v>
      </c>
      <c r="C28" s="54">
        <v>0</v>
      </c>
      <c r="D28" s="54">
        <v>0</v>
      </c>
      <c r="E28" s="52" t="str">
        <f t="shared" si="0"/>
        <v/>
      </c>
      <c r="F28" s="52" t="str">
        <f t="shared" si="1"/>
        <v/>
      </c>
      <c r="G28" s="51" t="str">
        <f t="shared" si="2"/>
        <v>0</v>
      </c>
      <c r="H28" s="52" t="str">
        <f t="shared" si="3"/>
        <v/>
      </c>
    </row>
    <row r="29" spans="1:8" x14ac:dyDescent="0.2">
      <c r="B29" s="53" t="s">
        <v>5</v>
      </c>
      <c r="C29" s="54">
        <v>0</v>
      </c>
      <c r="D29" s="54">
        <v>0</v>
      </c>
      <c r="E29" s="52" t="str">
        <f t="shared" si="0"/>
        <v/>
      </c>
      <c r="F29" s="52" t="str">
        <f t="shared" si="1"/>
        <v/>
      </c>
      <c r="G29" s="51" t="str">
        <f t="shared" si="2"/>
        <v>0</v>
      </c>
      <c r="H29" s="52" t="str">
        <f t="shared" si="3"/>
        <v/>
      </c>
    </row>
    <row r="30" spans="1:8" x14ac:dyDescent="0.2">
      <c r="B30" s="53" t="s">
        <v>159</v>
      </c>
      <c r="C30" s="54">
        <v>0</v>
      </c>
      <c r="D30" s="54">
        <v>0</v>
      </c>
      <c r="E30" s="52" t="str">
        <f t="shared" si="0"/>
        <v/>
      </c>
      <c r="F30" s="52" t="str">
        <f t="shared" si="1"/>
        <v/>
      </c>
      <c r="G30" s="51" t="str">
        <f t="shared" si="2"/>
        <v>0</v>
      </c>
      <c r="H30" s="52" t="str">
        <f t="shared" si="3"/>
        <v/>
      </c>
    </row>
    <row r="31" spans="1:8" x14ac:dyDescent="0.2">
      <c r="B31" s="53" t="s">
        <v>160</v>
      </c>
      <c r="C31" s="54">
        <v>0</v>
      </c>
      <c r="D31" s="54">
        <v>0</v>
      </c>
      <c r="E31" s="52" t="str">
        <f t="shared" si="0"/>
        <v/>
      </c>
      <c r="F31" s="52" t="str">
        <f t="shared" si="1"/>
        <v/>
      </c>
      <c r="G31" s="51" t="str">
        <f t="shared" si="2"/>
        <v>0</v>
      </c>
      <c r="H31" s="52" t="str">
        <f t="shared" si="3"/>
        <v/>
      </c>
    </row>
    <row r="32" spans="1:8" x14ac:dyDescent="0.2">
      <c r="B32" s="53" t="s">
        <v>4</v>
      </c>
      <c r="C32" s="54">
        <v>0</v>
      </c>
      <c r="D32" s="54">
        <v>0</v>
      </c>
      <c r="E32" s="52" t="str">
        <f t="shared" si="0"/>
        <v/>
      </c>
      <c r="F32" s="52" t="str">
        <f t="shared" si="1"/>
        <v/>
      </c>
      <c r="G32" s="51" t="str">
        <f t="shared" si="2"/>
        <v>0</v>
      </c>
      <c r="H32" s="52" t="str">
        <f t="shared" si="3"/>
        <v/>
      </c>
    </row>
    <row r="33" spans="2:8" x14ac:dyDescent="0.2">
      <c r="B33" s="53" t="s">
        <v>6</v>
      </c>
      <c r="C33" s="54">
        <v>0</v>
      </c>
      <c r="D33" s="54">
        <v>0</v>
      </c>
      <c r="E33" s="52" t="str">
        <f t="shared" si="0"/>
        <v/>
      </c>
      <c r="F33" s="52" t="str">
        <f t="shared" si="1"/>
        <v/>
      </c>
      <c r="G33" s="51" t="str">
        <f t="shared" si="2"/>
        <v>0</v>
      </c>
      <c r="H33" s="52" t="str">
        <f t="shared" si="3"/>
        <v/>
      </c>
    </row>
    <row r="34" spans="2:8" x14ac:dyDescent="0.2">
      <c r="B34" s="53" t="s">
        <v>161</v>
      </c>
      <c r="C34" s="54">
        <v>0</v>
      </c>
      <c r="D34" s="54">
        <v>0</v>
      </c>
      <c r="E34" s="52" t="str">
        <f t="shared" si="0"/>
        <v/>
      </c>
      <c r="F34" s="52" t="str">
        <f t="shared" si="1"/>
        <v/>
      </c>
      <c r="G34" s="51" t="str">
        <f t="shared" si="2"/>
        <v>0</v>
      </c>
      <c r="H34" s="52" t="str">
        <f t="shared" si="3"/>
        <v/>
      </c>
    </row>
    <row r="35" spans="2:8" x14ac:dyDescent="0.2">
      <c r="B35" s="53" t="s">
        <v>162</v>
      </c>
      <c r="C35" s="54">
        <v>0</v>
      </c>
      <c r="D35" s="54">
        <v>1</v>
      </c>
      <c r="E35" s="52" t="str">
        <f t="shared" si="0"/>
        <v/>
      </c>
      <c r="F35" s="52">
        <f t="shared" si="1"/>
        <v>0.1</v>
      </c>
      <c r="G35" s="51" t="str">
        <f t="shared" si="2"/>
        <v>0</v>
      </c>
      <c r="H35" s="52" t="str">
        <f t="shared" si="3"/>
        <v/>
      </c>
    </row>
    <row r="36" spans="2:8" x14ac:dyDescent="0.2">
      <c r="B36" s="53" t="s">
        <v>163</v>
      </c>
      <c r="C36" s="54">
        <v>1</v>
      </c>
      <c r="D36" s="54">
        <v>0</v>
      </c>
      <c r="E36" s="52">
        <f t="shared" si="0"/>
        <v>0.1111111111111111</v>
      </c>
      <c r="F36" s="52" t="str">
        <f t="shared" si="1"/>
        <v/>
      </c>
      <c r="G36" s="51" t="str">
        <f t="shared" si="2"/>
        <v>0</v>
      </c>
      <c r="H36" s="52">
        <f t="shared" si="3"/>
        <v>0</v>
      </c>
    </row>
    <row r="37" spans="2:8" x14ac:dyDescent="0.2">
      <c r="B37" s="53" t="s">
        <v>164</v>
      </c>
      <c r="C37" s="54">
        <v>0</v>
      </c>
      <c r="D37" s="54">
        <v>0</v>
      </c>
      <c r="E37" s="52" t="str">
        <f t="shared" si="0"/>
        <v/>
      </c>
      <c r="F37" s="52" t="str">
        <f t="shared" si="1"/>
        <v/>
      </c>
      <c r="G37" s="51" t="str">
        <f t="shared" si="2"/>
        <v>0</v>
      </c>
      <c r="H37" s="52" t="str">
        <f t="shared" si="3"/>
        <v/>
      </c>
    </row>
    <row r="38" spans="2:8" x14ac:dyDescent="0.2">
      <c r="B38" s="53" t="s">
        <v>7</v>
      </c>
      <c r="C38" s="54">
        <v>0</v>
      </c>
      <c r="D38" s="54">
        <v>0</v>
      </c>
      <c r="E38" s="52" t="str">
        <f t="shared" si="0"/>
        <v/>
      </c>
      <c r="F38" s="52" t="str">
        <f t="shared" si="1"/>
        <v/>
      </c>
      <c r="G38" s="51" t="str">
        <f t="shared" si="2"/>
        <v>0</v>
      </c>
      <c r="H38" s="52" t="str">
        <f t="shared" si="3"/>
        <v/>
      </c>
    </row>
    <row r="39" spans="2:8" x14ac:dyDescent="0.2">
      <c r="B39" s="53" t="s">
        <v>165</v>
      </c>
      <c r="C39" s="54">
        <v>0</v>
      </c>
      <c r="D39" s="54">
        <v>0</v>
      </c>
      <c r="E39" s="52" t="str">
        <f t="shared" si="0"/>
        <v/>
      </c>
      <c r="F39" s="52" t="str">
        <f t="shared" si="1"/>
        <v/>
      </c>
      <c r="G39" s="51" t="str">
        <f t="shared" si="2"/>
        <v>0</v>
      </c>
      <c r="H39" s="52" t="str">
        <f t="shared" si="3"/>
        <v/>
      </c>
    </row>
    <row r="40" spans="2:8" x14ac:dyDescent="0.2">
      <c r="B40" s="53" t="s">
        <v>166</v>
      </c>
      <c r="C40" s="54">
        <v>0</v>
      </c>
      <c r="D40" s="54">
        <v>0</v>
      </c>
      <c r="E40" s="52" t="str">
        <f t="shared" si="0"/>
        <v/>
      </c>
      <c r="F40" s="52" t="str">
        <f t="shared" si="1"/>
        <v/>
      </c>
      <c r="G40" s="51" t="str">
        <f t="shared" si="2"/>
        <v>0</v>
      </c>
      <c r="H40" s="52" t="str">
        <f t="shared" si="3"/>
        <v/>
      </c>
    </row>
    <row r="41" spans="2:8" x14ac:dyDescent="0.2">
      <c r="B41" s="53" t="s">
        <v>167</v>
      </c>
      <c r="C41" s="54">
        <v>0</v>
      </c>
      <c r="D41" s="54">
        <v>0</v>
      </c>
      <c r="E41" s="52" t="str">
        <f t="shared" si="0"/>
        <v/>
      </c>
      <c r="F41" s="52" t="str">
        <f t="shared" si="1"/>
        <v/>
      </c>
      <c r="G41" s="51" t="str">
        <f t="shared" si="2"/>
        <v>0</v>
      </c>
      <c r="H41" s="52" t="str">
        <f t="shared" si="3"/>
        <v/>
      </c>
    </row>
    <row r="42" spans="2:8" x14ac:dyDescent="0.2">
      <c r="B42" s="53" t="s">
        <v>168</v>
      </c>
      <c r="C42" s="54">
        <v>0</v>
      </c>
      <c r="D42" s="54">
        <v>0</v>
      </c>
      <c r="E42" s="52" t="str">
        <f t="shared" si="0"/>
        <v/>
      </c>
      <c r="F42" s="52" t="str">
        <f t="shared" si="1"/>
        <v/>
      </c>
      <c r="G42" s="51" t="str">
        <f t="shared" si="2"/>
        <v>0</v>
      </c>
      <c r="H42" s="52" t="str">
        <f t="shared" si="3"/>
        <v/>
      </c>
    </row>
    <row r="43" spans="2:8" x14ac:dyDescent="0.2">
      <c r="B43" s="53" t="s">
        <v>169</v>
      </c>
      <c r="C43" s="54">
        <v>1</v>
      </c>
      <c r="D43" s="54">
        <v>0</v>
      </c>
      <c r="E43" s="52">
        <f t="shared" si="0"/>
        <v>0.1111111111111111</v>
      </c>
      <c r="F43" s="52" t="str">
        <f t="shared" si="1"/>
        <v/>
      </c>
      <c r="G43" s="51" t="str">
        <f t="shared" si="2"/>
        <v>0</v>
      </c>
      <c r="H43" s="52">
        <f t="shared" si="3"/>
        <v>0</v>
      </c>
    </row>
    <row r="44" spans="2:8" x14ac:dyDescent="0.2">
      <c r="B44" s="53" t="s">
        <v>170</v>
      </c>
      <c r="C44" s="54">
        <v>0</v>
      </c>
      <c r="D44" s="54">
        <v>0</v>
      </c>
      <c r="E44" s="52" t="str">
        <f t="shared" si="0"/>
        <v/>
      </c>
      <c r="F44" s="52" t="str">
        <f t="shared" si="1"/>
        <v/>
      </c>
      <c r="G44" s="51" t="str">
        <f t="shared" si="2"/>
        <v>0</v>
      </c>
      <c r="H44" s="52" t="str">
        <f t="shared" si="3"/>
        <v/>
      </c>
    </row>
    <row r="45" spans="2:8" x14ac:dyDescent="0.2">
      <c r="B45" s="53" t="s">
        <v>8</v>
      </c>
      <c r="C45" s="54">
        <v>0</v>
      </c>
      <c r="D45" s="54">
        <v>0</v>
      </c>
      <c r="E45" s="52" t="str">
        <f t="shared" si="0"/>
        <v/>
      </c>
      <c r="F45" s="52" t="str">
        <f t="shared" si="1"/>
        <v/>
      </c>
      <c r="G45" s="51" t="str">
        <f t="shared" si="2"/>
        <v>0</v>
      </c>
      <c r="H45" s="52" t="str">
        <f t="shared" si="3"/>
        <v/>
      </c>
    </row>
    <row r="46" spans="2:8" x14ac:dyDescent="0.2">
      <c r="B46" s="53" t="s">
        <v>434</v>
      </c>
      <c r="C46" s="54">
        <v>0</v>
      </c>
      <c r="D46" s="54">
        <v>0</v>
      </c>
      <c r="E46" s="52" t="str">
        <f t="shared" si="0"/>
        <v/>
      </c>
      <c r="F46" s="52" t="str">
        <f t="shared" si="1"/>
        <v/>
      </c>
      <c r="G46" s="51" t="str">
        <f t="shared" si="2"/>
        <v>0</v>
      </c>
      <c r="H46" s="52" t="str">
        <f t="shared" si="3"/>
        <v/>
      </c>
    </row>
    <row r="47" spans="2:8" x14ac:dyDescent="0.2">
      <c r="B47" s="53" t="s">
        <v>171</v>
      </c>
      <c r="C47" s="54">
        <v>0</v>
      </c>
      <c r="D47" s="54">
        <v>0</v>
      </c>
      <c r="E47" s="52" t="str">
        <f t="shared" si="0"/>
        <v/>
      </c>
      <c r="F47" s="52" t="str">
        <f t="shared" si="1"/>
        <v/>
      </c>
      <c r="G47" s="51" t="str">
        <f t="shared" si="2"/>
        <v>0</v>
      </c>
      <c r="H47" s="52" t="str">
        <f t="shared" si="3"/>
        <v/>
      </c>
    </row>
    <row r="48" spans="2:8" x14ac:dyDescent="0.2">
      <c r="B48" s="53" t="s">
        <v>583</v>
      </c>
      <c r="C48" s="54">
        <v>0</v>
      </c>
      <c r="D48" s="54">
        <v>0</v>
      </c>
      <c r="E48" s="52" t="str">
        <f t="shared" si="0"/>
        <v/>
      </c>
      <c r="F48" s="52" t="str">
        <f t="shared" si="1"/>
        <v/>
      </c>
      <c r="G48" s="51" t="str">
        <f t="shared" si="2"/>
        <v>0</v>
      </c>
      <c r="H48" s="52" t="str">
        <f t="shared" si="3"/>
        <v/>
      </c>
    </row>
    <row r="49" spans="1:8" x14ac:dyDescent="0.2">
      <c r="B49" s="53" t="s">
        <v>9</v>
      </c>
      <c r="C49" s="54">
        <v>1</v>
      </c>
      <c r="D49" s="54">
        <v>2</v>
      </c>
      <c r="E49" s="52">
        <f t="shared" si="0"/>
        <v>0.1111111111111111</v>
      </c>
      <c r="F49" s="52">
        <f t="shared" si="1"/>
        <v>0.2</v>
      </c>
      <c r="G49" s="51">
        <f t="shared" si="2"/>
        <v>1</v>
      </c>
      <c r="H49" s="52">
        <f t="shared" si="3"/>
        <v>0.1111111111111111</v>
      </c>
    </row>
    <row r="50" spans="1:8" x14ac:dyDescent="0.2">
      <c r="B50" s="53" t="s">
        <v>584</v>
      </c>
      <c r="C50" s="54">
        <v>1</v>
      </c>
      <c r="D50" s="54">
        <v>0</v>
      </c>
      <c r="E50" s="52">
        <f t="shared" si="0"/>
        <v>0.1111111111111111</v>
      </c>
      <c r="F50" s="52" t="str">
        <f t="shared" si="1"/>
        <v/>
      </c>
      <c r="G50" s="51" t="str">
        <f t="shared" si="2"/>
        <v>0</v>
      </c>
      <c r="H50" s="52">
        <f t="shared" si="3"/>
        <v>0</v>
      </c>
    </row>
    <row r="51" spans="1:8" x14ac:dyDescent="0.2">
      <c r="B51" s="53" t="s">
        <v>12</v>
      </c>
      <c r="C51" s="54">
        <v>0</v>
      </c>
      <c r="D51" s="54">
        <v>0</v>
      </c>
      <c r="E51" s="52" t="str">
        <f t="shared" si="0"/>
        <v/>
      </c>
      <c r="F51" s="52" t="str">
        <f t="shared" si="1"/>
        <v/>
      </c>
      <c r="G51" s="51" t="str">
        <f t="shared" si="2"/>
        <v>0</v>
      </c>
      <c r="H51" s="52" t="str">
        <f t="shared" si="3"/>
        <v/>
      </c>
    </row>
    <row r="52" spans="1:8" x14ac:dyDescent="0.2">
      <c r="B52" s="53" t="s">
        <v>11</v>
      </c>
      <c r="C52" s="54">
        <v>0</v>
      </c>
      <c r="D52" s="54">
        <v>0</v>
      </c>
      <c r="E52" s="52" t="str">
        <f t="shared" si="0"/>
        <v/>
      </c>
      <c r="F52" s="52" t="str">
        <f t="shared" si="1"/>
        <v/>
      </c>
      <c r="G52" s="51" t="str">
        <f t="shared" si="2"/>
        <v>0</v>
      </c>
      <c r="H52" s="52" t="str">
        <f t="shared" si="3"/>
        <v/>
      </c>
    </row>
    <row r="53" spans="1:8" x14ac:dyDescent="0.2">
      <c r="B53" s="53" t="s">
        <v>435</v>
      </c>
      <c r="C53" s="54">
        <v>1</v>
      </c>
      <c r="D53" s="54">
        <v>0</v>
      </c>
      <c r="E53" s="52">
        <f t="shared" si="0"/>
        <v>0.1111111111111111</v>
      </c>
      <c r="F53" s="52" t="str">
        <f t="shared" si="1"/>
        <v/>
      </c>
      <c r="G53" s="51" t="str">
        <f t="shared" si="2"/>
        <v>0</v>
      </c>
      <c r="H53" s="52">
        <f t="shared" si="3"/>
        <v>0</v>
      </c>
    </row>
    <row r="54" spans="1:8" x14ac:dyDescent="0.2">
      <c r="B54" s="53" t="s">
        <v>10</v>
      </c>
      <c r="C54" s="54">
        <v>0</v>
      </c>
      <c r="D54" s="54">
        <v>0</v>
      </c>
      <c r="E54" s="52" t="str">
        <f t="shared" si="0"/>
        <v/>
      </c>
      <c r="F54" s="52" t="str">
        <f t="shared" si="1"/>
        <v/>
      </c>
      <c r="G54" s="51" t="str">
        <f t="shared" si="2"/>
        <v>0</v>
      </c>
      <c r="H54" s="52" t="str">
        <f t="shared" si="3"/>
        <v/>
      </c>
    </row>
    <row r="55" spans="1:8" x14ac:dyDescent="0.2">
      <c r="B55" s="53" t="s">
        <v>172</v>
      </c>
      <c r="C55" s="54">
        <v>0</v>
      </c>
      <c r="D55" s="54">
        <v>0</v>
      </c>
      <c r="E55" s="52" t="str">
        <f t="shared" si="0"/>
        <v/>
      </c>
      <c r="F55" s="52" t="str">
        <f t="shared" si="1"/>
        <v/>
      </c>
      <c r="G55" s="51" t="str">
        <f t="shared" si="2"/>
        <v>0</v>
      </c>
      <c r="H55" s="52" t="str">
        <f t="shared" si="3"/>
        <v/>
      </c>
    </row>
    <row r="56" spans="1:8" x14ac:dyDescent="0.2">
      <c r="B56" s="53" t="s">
        <v>13</v>
      </c>
      <c r="C56" s="54">
        <v>0</v>
      </c>
      <c r="D56" s="54">
        <v>0</v>
      </c>
      <c r="E56" s="52" t="str">
        <f t="shared" si="0"/>
        <v/>
      </c>
      <c r="F56" s="52" t="str">
        <f t="shared" si="1"/>
        <v/>
      </c>
      <c r="G56" s="51" t="str">
        <f t="shared" si="2"/>
        <v>0</v>
      </c>
      <c r="H56" s="52" t="str">
        <f t="shared" si="3"/>
        <v/>
      </c>
    </row>
    <row r="57" spans="1:8" x14ac:dyDescent="0.2">
      <c r="B57" s="53" t="s">
        <v>14</v>
      </c>
      <c r="C57" s="54">
        <v>0</v>
      </c>
      <c r="D57" s="54">
        <v>1</v>
      </c>
      <c r="E57" s="52" t="str">
        <f t="shared" si="0"/>
        <v/>
      </c>
      <c r="F57" s="52">
        <f t="shared" si="1"/>
        <v>0.1</v>
      </c>
      <c r="G57" s="51" t="str">
        <f t="shared" si="2"/>
        <v>0</v>
      </c>
      <c r="H57" s="52" t="str">
        <f t="shared" si="3"/>
        <v/>
      </c>
    </row>
    <row r="58" spans="1:8" x14ac:dyDescent="0.2">
      <c r="B58" s="53" t="s">
        <v>173</v>
      </c>
      <c r="C58" s="54">
        <v>0</v>
      </c>
      <c r="D58" s="54">
        <v>0</v>
      </c>
      <c r="E58" s="52" t="str">
        <f t="shared" si="0"/>
        <v/>
      </c>
      <c r="F58" s="52" t="str">
        <f t="shared" si="1"/>
        <v/>
      </c>
      <c r="G58" s="51" t="str">
        <f t="shared" si="2"/>
        <v>0</v>
      </c>
      <c r="H58" s="52" t="str">
        <f t="shared" si="3"/>
        <v/>
      </c>
    </row>
    <row r="59" spans="1:8" x14ac:dyDescent="0.2">
      <c r="B59" s="53" t="s">
        <v>436</v>
      </c>
      <c r="C59" s="54">
        <v>0</v>
      </c>
      <c r="D59" s="54">
        <v>1</v>
      </c>
      <c r="E59" s="52" t="str">
        <f t="shared" si="0"/>
        <v/>
      </c>
      <c r="F59" s="52">
        <f t="shared" si="1"/>
        <v>0.1</v>
      </c>
      <c r="G59" s="51" t="str">
        <f t="shared" si="2"/>
        <v>0</v>
      </c>
      <c r="H59" s="52" t="str">
        <f t="shared" si="3"/>
        <v/>
      </c>
    </row>
    <row r="60" spans="1:8" x14ac:dyDescent="0.2">
      <c r="B60" s="53" t="s">
        <v>174</v>
      </c>
      <c r="C60" s="54">
        <v>0</v>
      </c>
      <c r="D60" s="54">
        <v>0</v>
      </c>
      <c r="E60" s="52" t="str">
        <f t="shared" si="0"/>
        <v/>
      </c>
      <c r="F60" s="52" t="str">
        <f t="shared" si="1"/>
        <v/>
      </c>
      <c r="G60" s="51" t="str">
        <f t="shared" si="2"/>
        <v>0</v>
      </c>
      <c r="H60" s="52" t="str">
        <f t="shared" si="3"/>
        <v/>
      </c>
    </row>
    <row r="61" spans="1:8" x14ac:dyDescent="0.2">
      <c r="B61" s="53" t="s">
        <v>175</v>
      </c>
      <c r="C61" s="54">
        <v>2</v>
      </c>
      <c r="D61" s="54">
        <v>0</v>
      </c>
      <c r="E61" s="52">
        <f t="shared" si="0"/>
        <v>0.22222222222222221</v>
      </c>
      <c r="F61" s="52" t="str">
        <f t="shared" si="1"/>
        <v/>
      </c>
      <c r="G61" s="51" t="str">
        <f t="shared" si="2"/>
        <v>0</v>
      </c>
      <c r="H61" s="52">
        <f t="shared" si="3"/>
        <v>0</v>
      </c>
    </row>
    <row r="62" spans="1:8" s="32" customFormat="1" x14ac:dyDescent="0.2">
      <c r="A62" s="44" t="s">
        <v>618</v>
      </c>
      <c r="B62" s="55" t="s">
        <v>607</v>
      </c>
      <c r="C62" s="56"/>
      <c r="D62" s="56">
        <v>1</v>
      </c>
      <c r="E62" s="50" t="str">
        <f t="shared" ref="E62:E63" si="8">+IF(C62=0,"",C62/C$18)</f>
        <v/>
      </c>
      <c r="F62" s="50">
        <f t="shared" ref="F62:F63" si="9">+IF(D62=0,"",D62/D$18)</f>
        <v>0.1</v>
      </c>
      <c r="G62" s="57" t="str">
        <f t="shared" ref="G62:G63" si="10">+IF(OR(AND(D62=0),(C62=0)),"0",((D62-C62)/C62))</f>
        <v>0</v>
      </c>
      <c r="H62" s="50" t="str">
        <f t="shared" ref="H62:H63" si="11">+IF(OR(AND(E62=""),(G62="")),"",E62*G62)</f>
        <v/>
      </c>
    </row>
    <row r="63" spans="1:8" s="32" customFormat="1" x14ac:dyDescent="0.2">
      <c r="A63" s="44" t="s">
        <v>618</v>
      </c>
      <c r="B63" s="55" t="s">
        <v>608</v>
      </c>
      <c r="C63" s="56"/>
      <c r="D63" s="56">
        <v>0</v>
      </c>
      <c r="E63" s="50" t="str">
        <f t="shared" si="8"/>
        <v/>
      </c>
      <c r="F63" s="50" t="str">
        <f t="shared" si="9"/>
        <v/>
      </c>
      <c r="G63" s="57" t="str">
        <f t="shared" si="10"/>
        <v>0</v>
      </c>
      <c r="H63" s="50" t="str">
        <f t="shared" si="11"/>
        <v/>
      </c>
    </row>
    <row r="64" spans="1:8" x14ac:dyDescent="0.2">
      <c r="B64" s="53" t="s">
        <v>176</v>
      </c>
      <c r="C64" s="54">
        <v>0</v>
      </c>
      <c r="D64" s="54">
        <v>0</v>
      </c>
      <c r="E64" s="52" t="str">
        <f t="shared" si="0"/>
        <v/>
      </c>
      <c r="F64" s="52" t="str">
        <f t="shared" si="1"/>
        <v/>
      </c>
      <c r="G64" s="51" t="str">
        <f t="shared" si="2"/>
        <v>0</v>
      </c>
      <c r="H64" s="52" t="str">
        <f t="shared" si="3"/>
        <v/>
      </c>
    </row>
    <row r="65" spans="1:8" x14ac:dyDescent="0.2">
      <c r="B65" s="53" t="s">
        <v>15</v>
      </c>
      <c r="C65" s="54">
        <v>1</v>
      </c>
      <c r="D65" s="54">
        <v>3</v>
      </c>
      <c r="E65" s="52">
        <f t="shared" si="0"/>
        <v>0.1111111111111111</v>
      </c>
      <c r="F65" s="52">
        <f t="shared" si="1"/>
        <v>0.3</v>
      </c>
      <c r="G65" s="51">
        <f t="shared" si="2"/>
        <v>2</v>
      </c>
      <c r="H65" s="52">
        <f t="shared" si="3"/>
        <v>0.22222222222222221</v>
      </c>
    </row>
    <row r="66" spans="1:8" x14ac:dyDescent="0.2">
      <c r="B66" s="53" t="s">
        <v>177</v>
      </c>
      <c r="C66" s="54">
        <v>0</v>
      </c>
      <c r="D66" s="54">
        <v>0</v>
      </c>
      <c r="E66" s="52" t="str">
        <f t="shared" si="0"/>
        <v/>
      </c>
      <c r="F66" s="52" t="str">
        <f t="shared" si="1"/>
        <v/>
      </c>
      <c r="G66" s="51" t="str">
        <f t="shared" si="2"/>
        <v>0</v>
      </c>
      <c r="H66" s="52" t="str">
        <f t="shared" si="3"/>
        <v/>
      </c>
    </row>
    <row r="67" spans="1:8" x14ac:dyDescent="0.2">
      <c r="B67" s="53" t="s">
        <v>178</v>
      </c>
      <c r="C67" s="54">
        <v>0</v>
      </c>
      <c r="D67" s="54">
        <v>0</v>
      </c>
      <c r="E67" s="52" t="str">
        <f t="shared" si="0"/>
        <v/>
      </c>
      <c r="F67" s="52" t="str">
        <f t="shared" si="1"/>
        <v/>
      </c>
      <c r="G67" s="51" t="str">
        <f t="shared" si="2"/>
        <v>0</v>
      </c>
      <c r="H67" s="52" t="str">
        <f t="shared" si="3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ht="15.75" thickBot="1" x14ac:dyDescent="0.25">
      <c r="B70" s="11"/>
      <c r="C70" s="11"/>
      <c r="D70" s="11"/>
      <c r="E70" s="11"/>
      <c r="F70" s="11"/>
    </row>
    <row r="71" spans="1:8" ht="18.75" customHeight="1" x14ac:dyDescent="0.2">
      <c r="B71" s="82" t="s">
        <v>389</v>
      </c>
      <c r="C71" s="84" t="s">
        <v>390</v>
      </c>
      <c r="D71" s="85"/>
      <c r="E71" s="84" t="s">
        <v>619</v>
      </c>
      <c r="F71" s="85"/>
      <c r="G71" s="78" t="s">
        <v>581</v>
      </c>
      <c r="H71" s="80" t="s">
        <v>353</v>
      </c>
    </row>
    <row r="72" spans="1:8" s="4" customFormat="1" ht="26.25" customHeight="1" x14ac:dyDescent="0.2">
      <c r="A72" s="35"/>
      <c r="B72" s="83"/>
      <c r="C72" s="26">
        <v>2017</v>
      </c>
      <c r="D72" s="26">
        <v>2018</v>
      </c>
      <c r="E72" s="26">
        <v>2017</v>
      </c>
      <c r="F72" s="26">
        <v>2018</v>
      </c>
      <c r="G72" s="79"/>
      <c r="H72" s="81"/>
    </row>
    <row r="73" spans="1:8" s="4" customFormat="1" ht="37.5" customHeight="1" thickBot="1" x14ac:dyDescent="0.25">
      <c r="A73" s="35"/>
      <c r="B73" s="27" t="s">
        <v>392</v>
      </c>
      <c r="C73" s="28">
        <f>SUM(C74:C159)</f>
        <v>475</v>
      </c>
      <c r="D73" s="29">
        <f>SUM(D74:D159)</f>
        <v>258</v>
      </c>
      <c r="E73" s="30">
        <f>+IF(C73=0,"",C73/C$73)</f>
        <v>1</v>
      </c>
      <c r="F73" s="30">
        <f>+IF(D73=0,"",D73/D$73)</f>
        <v>1</v>
      </c>
      <c r="G73" s="30">
        <f>+IF(OR(AND(D73=0),(C73=0)),"0",((D73-C73)/C73))</f>
        <v>-0.45684210526315788</v>
      </c>
      <c r="H73" s="31">
        <f>+IF(OR(AND(E73=""),(G73="")),"",E73*G73)</f>
        <v>-0.45684210526315788</v>
      </c>
    </row>
    <row r="74" spans="1:8" x14ac:dyDescent="0.2">
      <c r="B74" s="53" t="s">
        <v>437</v>
      </c>
      <c r="C74" s="54">
        <v>3</v>
      </c>
      <c r="D74" s="54">
        <v>2</v>
      </c>
      <c r="E74" s="58">
        <f>+IF(C74=0,"",C74/C$73)</f>
        <v>6.3157894736842104E-3</v>
      </c>
      <c r="F74" s="58">
        <f>+IF(D74=0,"",D74/D$73)</f>
        <v>7.7519379844961239E-3</v>
      </c>
      <c r="G74" s="51">
        <f>+IF(OR(AND(D74=0),(C74=0)),"0",((D74-C74)/C74))</f>
        <v>-0.33333333333333331</v>
      </c>
      <c r="H74" s="52">
        <f>+IF(OR(AND(E74=""),(G74="")),"",E74*G74)</f>
        <v>-2.1052631578947368E-3</v>
      </c>
    </row>
    <row r="75" spans="1:8" x14ac:dyDescent="0.2">
      <c r="B75" s="53" t="s">
        <v>585</v>
      </c>
      <c r="C75" s="54">
        <v>6</v>
      </c>
      <c r="D75" s="54">
        <v>5</v>
      </c>
      <c r="E75" s="58">
        <f t="shared" ref="E75:E146" si="12">+IF(C75=0,"",C75/C$73)</f>
        <v>1.2631578947368421E-2</v>
      </c>
      <c r="F75" s="58">
        <f t="shared" ref="F75:F146" si="13">+IF(D75=0,"",D75/D$73)</f>
        <v>1.937984496124031E-2</v>
      </c>
      <c r="G75" s="51">
        <f t="shared" ref="G75:G146" si="14">+IF(OR(AND(D75=0),(C75=0)),"0",((D75-C75)/C75))</f>
        <v>-0.16666666666666666</v>
      </c>
      <c r="H75" s="52">
        <f t="shared" ref="H75:H146" si="15">+IF(OR(AND(E75=""),(G75="")),"",E75*G75)</f>
        <v>-2.1052631578947368E-3</v>
      </c>
    </row>
    <row r="76" spans="1:8" s="32" customFormat="1" x14ac:dyDescent="0.2">
      <c r="A76" s="40"/>
      <c r="B76" s="55" t="s">
        <v>535</v>
      </c>
      <c r="C76" s="56">
        <v>1</v>
      </c>
      <c r="D76" s="54">
        <v>0</v>
      </c>
      <c r="E76" s="58">
        <f t="shared" ref="E76" si="16">+IF(C76=0,"",C76/C$73)</f>
        <v>2.1052631578947368E-3</v>
      </c>
      <c r="F76" s="58" t="str">
        <f t="shared" ref="F76" si="17">+IF(D76=0,"",D76/D$73)</f>
        <v/>
      </c>
      <c r="G76" s="51" t="str">
        <f t="shared" ref="G76" si="18">+IF(OR(AND(D76=0),(C76=0)),"0",((D76-C76)/C76))</f>
        <v>0</v>
      </c>
      <c r="H76" s="52">
        <f t="shared" ref="H76" si="19">+IF(OR(AND(E76=""),(G76="")),"",E76*G76)</f>
        <v>0</v>
      </c>
    </row>
    <row r="77" spans="1:8" x14ac:dyDescent="0.2">
      <c r="B77" s="53" t="s">
        <v>586</v>
      </c>
      <c r="C77" s="54">
        <v>93</v>
      </c>
      <c r="D77" s="54">
        <v>22</v>
      </c>
      <c r="E77" s="58">
        <f t="shared" si="12"/>
        <v>0.19578947368421051</v>
      </c>
      <c r="F77" s="58">
        <f t="shared" si="13"/>
        <v>8.5271317829457363E-2</v>
      </c>
      <c r="G77" s="51">
        <f t="shared" si="14"/>
        <v>-0.76344086021505375</v>
      </c>
      <c r="H77" s="52">
        <f t="shared" si="15"/>
        <v>-0.14947368421052631</v>
      </c>
    </row>
    <row r="78" spans="1:8" x14ac:dyDescent="0.2">
      <c r="B78" s="53" t="s">
        <v>179</v>
      </c>
      <c r="C78" s="54">
        <v>64</v>
      </c>
      <c r="D78" s="54">
        <v>11</v>
      </c>
      <c r="E78" s="58">
        <f t="shared" si="12"/>
        <v>0.13473684210526315</v>
      </c>
      <c r="F78" s="58">
        <f t="shared" si="13"/>
        <v>4.2635658914728682E-2</v>
      </c>
      <c r="G78" s="51">
        <f t="shared" si="14"/>
        <v>-0.828125</v>
      </c>
      <c r="H78" s="52">
        <f t="shared" si="15"/>
        <v>-0.11157894736842106</v>
      </c>
    </row>
    <row r="79" spans="1:8" x14ac:dyDescent="0.2">
      <c r="B79" s="53" t="s">
        <v>16</v>
      </c>
      <c r="C79" s="54">
        <v>0</v>
      </c>
      <c r="D79" s="54">
        <v>0</v>
      </c>
      <c r="E79" s="58" t="str">
        <f t="shared" si="12"/>
        <v/>
      </c>
      <c r="F79" s="58" t="str">
        <f t="shared" si="13"/>
        <v/>
      </c>
      <c r="G79" s="51" t="str">
        <f t="shared" si="14"/>
        <v>0</v>
      </c>
      <c r="H79" s="52" t="str">
        <f t="shared" si="15"/>
        <v/>
      </c>
    </row>
    <row r="80" spans="1:8" s="32" customFormat="1" x14ac:dyDescent="0.2">
      <c r="A80" s="39"/>
      <c r="B80" s="55" t="s">
        <v>35</v>
      </c>
      <c r="C80" s="56">
        <v>0</v>
      </c>
      <c r="D80" s="54">
        <v>3</v>
      </c>
      <c r="E80" s="58" t="str">
        <f t="shared" ref="E80" si="20">+IF(C80=0,"",C80/C$73)</f>
        <v/>
      </c>
      <c r="F80" s="58">
        <f t="shared" ref="F80" si="21">+IF(D80=0,"",D80/D$73)</f>
        <v>1.1627906976744186E-2</v>
      </c>
      <c r="G80" s="51" t="str">
        <f t="shared" ref="G80" si="22">+IF(OR(AND(D80=0),(C80=0)),"0",((D80-C80)/C80))</f>
        <v>0</v>
      </c>
      <c r="H80" s="52" t="str">
        <f t="shared" ref="H80" si="23">+IF(OR(AND(E80=""),(G80="")),"",E80*G80)</f>
        <v/>
      </c>
    </row>
    <row r="81" spans="1:8" x14ac:dyDescent="0.2">
      <c r="B81" s="53" t="s">
        <v>180</v>
      </c>
      <c r="C81" s="54">
        <v>0</v>
      </c>
      <c r="D81" s="54">
        <v>0</v>
      </c>
      <c r="E81" s="58" t="str">
        <f t="shared" si="12"/>
        <v/>
      </c>
      <c r="F81" s="58" t="str">
        <f t="shared" si="13"/>
        <v/>
      </c>
      <c r="G81" s="51" t="str">
        <f t="shared" si="14"/>
        <v>0</v>
      </c>
      <c r="H81" s="52" t="str">
        <f t="shared" si="15"/>
        <v/>
      </c>
    </row>
    <row r="82" spans="1:8" x14ac:dyDescent="0.2">
      <c r="B82" s="53" t="s">
        <v>181</v>
      </c>
      <c r="C82" s="54">
        <v>0</v>
      </c>
      <c r="D82" s="54">
        <v>0</v>
      </c>
      <c r="E82" s="58" t="str">
        <f t="shared" si="12"/>
        <v/>
      </c>
      <c r="F82" s="58" t="str">
        <f t="shared" si="13"/>
        <v/>
      </c>
      <c r="G82" s="51" t="str">
        <f t="shared" si="14"/>
        <v>0</v>
      </c>
      <c r="H82" s="52" t="str">
        <f t="shared" si="15"/>
        <v/>
      </c>
    </row>
    <row r="83" spans="1:8" x14ac:dyDescent="0.2">
      <c r="B83" s="53" t="s">
        <v>438</v>
      </c>
      <c r="C83" s="54">
        <v>0</v>
      </c>
      <c r="D83" s="54">
        <v>3</v>
      </c>
      <c r="E83" s="58" t="str">
        <f t="shared" si="12"/>
        <v/>
      </c>
      <c r="F83" s="58">
        <f t="shared" si="13"/>
        <v>1.1627906976744186E-2</v>
      </c>
      <c r="G83" s="51" t="str">
        <f t="shared" si="14"/>
        <v>0</v>
      </c>
      <c r="H83" s="52" t="str">
        <f t="shared" si="15"/>
        <v/>
      </c>
    </row>
    <row r="84" spans="1:8" x14ac:dyDescent="0.2">
      <c r="B84" s="53" t="s">
        <v>182</v>
      </c>
      <c r="C84" s="54">
        <v>0</v>
      </c>
      <c r="D84" s="54">
        <v>0</v>
      </c>
      <c r="E84" s="58" t="str">
        <f t="shared" si="12"/>
        <v/>
      </c>
      <c r="F84" s="58" t="str">
        <f t="shared" si="13"/>
        <v/>
      </c>
      <c r="G84" s="51" t="str">
        <f t="shared" si="14"/>
        <v>0</v>
      </c>
      <c r="H84" s="52" t="str">
        <f t="shared" si="15"/>
        <v/>
      </c>
    </row>
    <row r="85" spans="1:8" x14ac:dyDescent="0.2">
      <c r="B85" s="53" t="s">
        <v>183</v>
      </c>
      <c r="C85" s="54">
        <v>8</v>
      </c>
      <c r="D85" s="54">
        <v>0</v>
      </c>
      <c r="E85" s="58">
        <f t="shared" si="12"/>
        <v>1.6842105263157894E-2</v>
      </c>
      <c r="F85" s="58" t="str">
        <f t="shared" si="13"/>
        <v/>
      </c>
      <c r="G85" s="51" t="str">
        <f t="shared" si="14"/>
        <v>0</v>
      </c>
      <c r="H85" s="52">
        <f t="shared" si="15"/>
        <v>0</v>
      </c>
    </row>
    <row r="86" spans="1:8" x14ac:dyDescent="0.2">
      <c r="B86" s="53" t="s">
        <v>17</v>
      </c>
      <c r="C86" s="54">
        <v>0</v>
      </c>
      <c r="D86" s="54">
        <v>0</v>
      </c>
      <c r="E86" s="58" t="str">
        <f t="shared" si="12"/>
        <v/>
      </c>
      <c r="F86" s="58" t="str">
        <f t="shared" si="13"/>
        <v/>
      </c>
      <c r="G86" s="51" t="str">
        <f t="shared" si="14"/>
        <v>0</v>
      </c>
      <c r="H86" s="52" t="str">
        <f t="shared" si="15"/>
        <v/>
      </c>
    </row>
    <row r="87" spans="1:8" x14ac:dyDescent="0.2">
      <c r="B87" s="53" t="s">
        <v>184</v>
      </c>
      <c r="C87" s="54">
        <v>0</v>
      </c>
      <c r="D87" s="54">
        <v>4</v>
      </c>
      <c r="E87" s="58" t="str">
        <f t="shared" si="12"/>
        <v/>
      </c>
      <c r="F87" s="58">
        <f t="shared" si="13"/>
        <v>1.5503875968992248E-2</v>
      </c>
      <c r="G87" s="51" t="str">
        <f t="shared" si="14"/>
        <v>0</v>
      </c>
      <c r="H87" s="52" t="str">
        <f t="shared" si="15"/>
        <v/>
      </c>
    </row>
    <row r="88" spans="1:8" s="32" customFormat="1" x14ac:dyDescent="0.2">
      <c r="A88" s="40"/>
      <c r="B88" s="55" t="s">
        <v>587</v>
      </c>
      <c r="C88" s="56">
        <v>49</v>
      </c>
      <c r="D88" s="54">
        <v>2</v>
      </c>
      <c r="E88" s="58">
        <f t="shared" ref="E88" si="24">+IF(C88=0,"",C88/C$73)</f>
        <v>0.1031578947368421</v>
      </c>
      <c r="F88" s="58">
        <f t="shared" ref="F88" si="25">+IF(D88=0,"",D88/D$73)</f>
        <v>7.7519379844961239E-3</v>
      </c>
      <c r="G88" s="51">
        <f t="shared" ref="G88" si="26">+IF(OR(AND(D88=0),(C88=0)),"0",((D88-C88)/C88))</f>
        <v>-0.95918367346938771</v>
      </c>
      <c r="H88" s="52">
        <f t="shared" ref="H88" si="27">+IF(OR(AND(E88=""),(G88="")),"",E88*G88)</f>
        <v>-9.8947368421052617E-2</v>
      </c>
    </row>
    <row r="89" spans="1:8" x14ac:dyDescent="0.2">
      <c r="B89" s="53" t="s">
        <v>185</v>
      </c>
      <c r="C89" s="54">
        <v>28</v>
      </c>
      <c r="D89" s="54">
        <v>7</v>
      </c>
      <c r="E89" s="58">
        <f t="shared" si="12"/>
        <v>5.894736842105263E-2</v>
      </c>
      <c r="F89" s="58">
        <f t="shared" si="13"/>
        <v>2.7131782945736434E-2</v>
      </c>
      <c r="G89" s="51">
        <f t="shared" si="14"/>
        <v>-0.75</v>
      </c>
      <c r="H89" s="52">
        <f t="shared" si="15"/>
        <v>-4.4210526315789471E-2</v>
      </c>
    </row>
    <row r="90" spans="1:8" x14ac:dyDescent="0.2">
      <c r="B90" s="53" t="s">
        <v>186</v>
      </c>
      <c r="C90" s="54">
        <v>2</v>
      </c>
      <c r="D90" s="54">
        <v>1</v>
      </c>
      <c r="E90" s="58">
        <f t="shared" si="12"/>
        <v>4.2105263157894736E-3</v>
      </c>
      <c r="F90" s="58">
        <f t="shared" si="13"/>
        <v>3.875968992248062E-3</v>
      </c>
      <c r="G90" s="51">
        <f t="shared" si="14"/>
        <v>-0.5</v>
      </c>
      <c r="H90" s="52">
        <f t="shared" si="15"/>
        <v>-2.1052631578947368E-3</v>
      </c>
    </row>
    <row r="91" spans="1:8" x14ac:dyDescent="0.2">
      <c r="B91" s="53" t="s">
        <v>21</v>
      </c>
      <c r="C91" s="54">
        <v>1</v>
      </c>
      <c r="D91" s="54">
        <v>1</v>
      </c>
      <c r="E91" s="58">
        <f t="shared" si="12"/>
        <v>2.1052631578947368E-3</v>
      </c>
      <c r="F91" s="58">
        <f t="shared" si="13"/>
        <v>3.875968992248062E-3</v>
      </c>
      <c r="G91" s="51">
        <f t="shared" si="14"/>
        <v>0</v>
      </c>
      <c r="H91" s="52">
        <f t="shared" si="15"/>
        <v>0</v>
      </c>
    </row>
    <row r="92" spans="1:8" x14ac:dyDescent="0.2">
      <c r="B92" s="53" t="s">
        <v>439</v>
      </c>
      <c r="C92" s="54">
        <v>0</v>
      </c>
      <c r="D92" s="54">
        <v>1</v>
      </c>
      <c r="E92" s="58" t="str">
        <f t="shared" si="12"/>
        <v/>
      </c>
      <c r="F92" s="58">
        <f t="shared" si="13"/>
        <v>3.875968992248062E-3</v>
      </c>
      <c r="G92" s="51" t="str">
        <f t="shared" si="14"/>
        <v>0</v>
      </c>
      <c r="H92" s="52" t="str">
        <f t="shared" si="15"/>
        <v/>
      </c>
    </row>
    <row r="93" spans="1:8" x14ac:dyDescent="0.2">
      <c r="B93" s="53" t="s">
        <v>187</v>
      </c>
      <c r="C93" s="54">
        <v>0</v>
      </c>
      <c r="D93" s="54">
        <v>0</v>
      </c>
      <c r="E93" s="58" t="str">
        <f t="shared" si="12"/>
        <v/>
      </c>
      <c r="F93" s="58" t="str">
        <f t="shared" si="13"/>
        <v/>
      </c>
      <c r="G93" s="51" t="str">
        <f t="shared" si="14"/>
        <v>0</v>
      </c>
      <c r="H93" s="52" t="str">
        <f t="shared" si="15"/>
        <v/>
      </c>
    </row>
    <row r="94" spans="1:8" s="32" customFormat="1" x14ac:dyDescent="0.2">
      <c r="A94" s="40"/>
      <c r="B94" s="55" t="s">
        <v>539</v>
      </c>
      <c r="C94" s="56">
        <v>0</v>
      </c>
      <c r="D94" s="54">
        <v>0</v>
      </c>
      <c r="E94" s="58" t="str">
        <f t="shared" ref="E94:E95" si="28">+IF(C94=0,"",C94/C$73)</f>
        <v/>
      </c>
      <c r="F94" s="58" t="str">
        <f t="shared" ref="F94:F95" si="29">+IF(D94=0,"",D94/D$73)</f>
        <v/>
      </c>
      <c r="G94" s="51" t="str">
        <f t="shared" ref="G94:G95" si="30">+IF(OR(AND(D94=0),(C94=0)),"0",((D94-C94)/C94))</f>
        <v>0</v>
      </c>
      <c r="H94" s="52" t="str">
        <f t="shared" ref="H94:H95" si="31">+IF(OR(AND(E94=""),(G94="")),"",E94*G94)</f>
        <v/>
      </c>
    </row>
    <row r="95" spans="1:8" s="32" customFormat="1" x14ac:dyDescent="0.2">
      <c r="A95" s="40"/>
      <c r="B95" s="55" t="s">
        <v>540</v>
      </c>
      <c r="C95" s="56">
        <v>0</v>
      </c>
      <c r="D95" s="54">
        <v>0</v>
      </c>
      <c r="E95" s="58" t="str">
        <f t="shared" si="28"/>
        <v/>
      </c>
      <c r="F95" s="58" t="str">
        <f t="shared" si="29"/>
        <v/>
      </c>
      <c r="G95" s="51" t="str">
        <f t="shared" si="30"/>
        <v>0</v>
      </c>
      <c r="H95" s="52" t="str">
        <f t="shared" si="31"/>
        <v/>
      </c>
    </row>
    <row r="96" spans="1:8" x14ac:dyDescent="0.2">
      <c r="B96" s="53" t="s">
        <v>188</v>
      </c>
      <c r="C96" s="54">
        <v>2</v>
      </c>
      <c r="D96" s="54">
        <v>3</v>
      </c>
      <c r="E96" s="58">
        <f t="shared" si="12"/>
        <v>4.2105263157894736E-3</v>
      </c>
      <c r="F96" s="58">
        <f t="shared" si="13"/>
        <v>1.1627906976744186E-2</v>
      </c>
      <c r="G96" s="51">
        <f t="shared" si="14"/>
        <v>0.5</v>
      </c>
      <c r="H96" s="52">
        <f t="shared" si="15"/>
        <v>2.1052631578947368E-3</v>
      </c>
    </row>
    <row r="97" spans="1:8" x14ac:dyDescent="0.2">
      <c r="B97" s="53" t="s">
        <v>19</v>
      </c>
      <c r="C97" s="54">
        <v>1</v>
      </c>
      <c r="D97" s="54">
        <v>0</v>
      </c>
      <c r="E97" s="58">
        <f t="shared" si="12"/>
        <v>2.1052631578947368E-3</v>
      </c>
      <c r="F97" s="58" t="str">
        <f t="shared" si="13"/>
        <v/>
      </c>
      <c r="G97" s="51" t="str">
        <f t="shared" si="14"/>
        <v>0</v>
      </c>
      <c r="H97" s="52">
        <f t="shared" si="15"/>
        <v>0</v>
      </c>
    </row>
    <row r="98" spans="1:8" x14ac:dyDescent="0.2">
      <c r="B98" s="53" t="s">
        <v>22</v>
      </c>
      <c r="C98" s="54">
        <v>0</v>
      </c>
      <c r="D98" s="54">
        <v>0</v>
      </c>
      <c r="E98" s="58" t="str">
        <f t="shared" si="12"/>
        <v/>
      </c>
      <c r="F98" s="58" t="str">
        <f t="shared" si="13"/>
        <v/>
      </c>
      <c r="G98" s="51" t="str">
        <f t="shared" si="14"/>
        <v>0</v>
      </c>
      <c r="H98" s="52" t="str">
        <f t="shared" si="15"/>
        <v/>
      </c>
    </row>
    <row r="99" spans="1:8" x14ac:dyDescent="0.2">
      <c r="B99" s="53" t="s">
        <v>189</v>
      </c>
      <c r="C99" s="54">
        <v>0</v>
      </c>
      <c r="D99" s="54">
        <v>0</v>
      </c>
      <c r="E99" s="58" t="str">
        <f t="shared" si="12"/>
        <v/>
      </c>
      <c r="F99" s="58" t="str">
        <f t="shared" si="13"/>
        <v/>
      </c>
      <c r="G99" s="51" t="str">
        <f t="shared" si="14"/>
        <v>0</v>
      </c>
      <c r="H99" s="52" t="str">
        <f t="shared" si="15"/>
        <v/>
      </c>
    </row>
    <row r="100" spans="1:8" x14ac:dyDescent="0.2">
      <c r="B100" s="53" t="s">
        <v>190</v>
      </c>
      <c r="C100" s="54">
        <v>0</v>
      </c>
      <c r="D100" s="54">
        <v>0</v>
      </c>
      <c r="E100" s="58" t="str">
        <f t="shared" si="12"/>
        <v/>
      </c>
      <c r="F100" s="58" t="str">
        <f t="shared" si="13"/>
        <v/>
      </c>
      <c r="G100" s="51" t="str">
        <f t="shared" si="14"/>
        <v>0</v>
      </c>
      <c r="H100" s="52" t="str">
        <f t="shared" si="15"/>
        <v/>
      </c>
    </row>
    <row r="101" spans="1:8" x14ac:dyDescent="0.2">
      <c r="B101" s="53" t="s">
        <v>440</v>
      </c>
      <c r="C101" s="54">
        <v>0</v>
      </c>
      <c r="D101" s="54">
        <v>0</v>
      </c>
      <c r="E101" s="58" t="str">
        <f t="shared" si="12"/>
        <v/>
      </c>
      <c r="F101" s="58" t="str">
        <f t="shared" si="13"/>
        <v/>
      </c>
      <c r="G101" s="51" t="str">
        <f t="shared" si="14"/>
        <v>0</v>
      </c>
      <c r="H101" s="52" t="str">
        <f t="shared" si="15"/>
        <v/>
      </c>
    </row>
    <row r="102" spans="1:8" x14ac:dyDescent="0.2">
      <c r="B102" s="53" t="s">
        <v>18</v>
      </c>
      <c r="C102" s="54">
        <v>1</v>
      </c>
      <c r="D102" s="54">
        <v>0</v>
      </c>
      <c r="E102" s="58">
        <f t="shared" si="12"/>
        <v>2.1052631578947368E-3</v>
      </c>
      <c r="F102" s="58" t="str">
        <f t="shared" si="13"/>
        <v/>
      </c>
      <c r="G102" s="51" t="str">
        <f t="shared" si="14"/>
        <v>0</v>
      </c>
      <c r="H102" s="52">
        <f t="shared" si="15"/>
        <v>0</v>
      </c>
    </row>
    <row r="103" spans="1:8" x14ac:dyDescent="0.2">
      <c r="B103" s="53" t="s">
        <v>20</v>
      </c>
      <c r="C103" s="54">
        <v>0</v>
      </c>
      <c r="D103" s="54">
        <v>0</v>
      </c>
      <c r="E103" s="58" t="str">
        <f t="shared" si="12"/>
        <v/>
      </c>
      <c r="F103" s="58" t="str">
        <f t="shared" si="13"/>
        <v/>
      </c>
      <c r="G103" s="51" t="str">
        <f t="shared" si="14"/>
        <v>0</v>
      </c>
      <c r="H103" s="52" t="str">
        <f t="shared" si="15"/>
        <v/>
      </c>
    </row>
    <row r="104" spans="1:8" x14ac:dyDescent="0.2">
      <c r="B104" s="53" t="s">
        <v>191</v>
      </c>
      <c r="C104" s="54">
        <v>0</v>
      </c>
      <c r="D104" s="54">
        <v>0</v>
      </c>
      <c r="E104" s="58" t="str">
        <f t="shared" si="12"/>
        <v/>
      </c>
      <c r="F104" s="58" t="str">
        <f t="shared" si="13"/>
        <v/>
      </c>
      <c r="G104" s="51" t="str">
        <f t="shared" si="14"/>
        <v>0</v>
      </c>
      <c r="H104" s="52" t="str">
        <f t="shared" si="15"/>
        <v/>
      </c>
    </row>
    <row r="105" spans="1:8" s="32" customFormat="1" x14ac:dyDescent="0.2">
      <c r="A105" s="40"/>
      <c r="B105" s="55" t="s">
        <v>225</v>
      </c>
      <c r="C105" s="56">
        <v>0</v>
      </c>
      <c r="D105" s="54">
        <v>0</v>
      </c>
      <c r="E105" s="58" t="str">
        <f t="shared" ref="E105" si="32">+IF(C105=0,"",C105/C$73)</f>
        <v/>
      </c>
      <c r="F105" s="58" t="str">
        <f t="shared" ref="F105" si="33">+IF(D105=0,"",D105/D$73)</f>
        <v/>
      </c>
      <c r="G105" s="51" t="str">
        <f t="shared" ref="G105" si="34">+IF(OR(AND(D105=0),(C105=0)),"0",((D105-C105)/C105))</f>
        <v>0</v>
      </c>
      <c r="H105" s="52" t="str">
        <f t="shared" ref="H105" si="35">+IF(OR(AND(E105=""),(G105="")),"",E105*G105)</f>
        <v/>
      </c>
    </row>
    <row r="106" spans="1:8" x14ac:dyDescent="0.2">
      <c r="B106" s="53" t="s">
        <v>192</v>
      </c>
      <c r="C106" s="54">
        <v>0</v>
      </c>
      <c r="D106" s="54">
        <v>4</v>
      </c>
      <c r="E106" s="58" t="str">
        <f t="shared" si="12"/>
        <v/>
      </c>
      <c r="F106" s="58">
        <f t="shared" si="13"/>
        <v>1.5503875968992248E-2</v>
      </c>
      <c r="G106" s="51" t="str">
        <f t="shared" si="14"/>
        <v>0</v>
      </c>
      <c r="H106" s="52" t="str">
        <f t="shared" si="15"/>
        <v/>
      </c>
    </row>
    <row r="107" spans="1:8" x14ac:dyDescent="0.2">
      <c r="B107" s="53" t="s">
        <v>193</v>
      </c>
      <c r="C107" s="54">
        <v>47</v>
      </c>
      <c r="D107" s="54">
        <v>31</v>
      </c>
      <c r="E107" s="58">
        <f t="shared" si="12"/>
        <v>9.8947368421052631E-2</v>
      </c>
      <c r="F107" s="58">
        <f t="shared" si="13"/>
        <v>0.12015503875968993</v>
      </c>
      <c r="G107" s="51">
        <f t="shared" si="14"/>
        <v>-0.34042553191489361</v>
      </c>
      <c r="H107" s="52">
        <f t="shared" si="15"/>
        <v>-3.3684210526315789E-2</v>
      </c>
    </row>
    <row r="108" spans="1:8" x14ac:dyDescent="0.2">
      <c r="B108" s="53" t="s">
        <v>194</v>
      </c>
      <c r="C108" s="54">
        <v>0</v>
      </c>
      <c r="D108" s="54">
        <v>10</v>
      </c>
      <c r="E108" s="58" t="str">
        <f t="shared" si="12"/>
        <v/>
      </c>
      <c r="F108" s="58">
        <f t="shared" si="13"/>
        <v>3.875968992248062E-2</v>
      </c>
      <c r="G108" s="51" t="str">
        <f t="shared" si="14"/>
        <v>0</v>
      </c>
      <c r="H108" s="52" t="str">
        <f t="shared" si="15"/>
        <v/>
      </c>
    </row>
    <row r="109" spans="1:8" x14ac:dyDescent="0.2">
      <c r="B109" s="53" t="s">
        <v>195</v>
      </c>
      <c r="C109" s="54">
        <v>1</v>
      </c>
      <c r="D109" s="54">
        <v>9</v>
      </c>
      <c r="E109" s="58">
        <f t="shared" si="12"/>
        <v>2.1052631578947368E-3</v>
      </c>
      <c r="F109" s="58">
        <f t="shared" si="13"/>
        <v>3.4883720930232558E-2</v>
      </c>
      <c r="G109" s="51">
        <f t="shared" si="14"/>
        <v>8</v>
      </c>
      <c r="H109" s="52">
        <f t="shared" si="15"/>
        <v>1.6842105263157894E-2</v>
      </c>
    </row>
    <row r="110" spans="1:8" x14ac:dyDescent="0.2">
      <c r="B110" s="53" t="s">
        <v>196</v>
      </c>
      <c r="C110" s="54">
        <v>0</v>
      </c>
      <c r="D110" s="54">
        <v>0</v>
      </c>
      <c r="E110" s="58" t="str">
        <f t="shared" si="12"/>
        <v/>
      </c>
      <c r="F110" s="58" t="str">
        <f t="shared" si="13"/>
        <v/>
      </c>
      <c r="G110" s="51" t="str">
        <f t="shared" si="14"/>
        <v>0</v>
      </c>
      <c r="H110" s="52" t="str">
        <f t="shared" si="15"/>
        <v/>
      </c>
    </row>
    <row r="111" spans="1:8" x14ac:dyDescent="0.2">
      <c r="B111" s="53" t="s">
        <v>197</v>
      </c>
      <c r="C111" s="54">
        <v>1</v>
      </c>
      <c r="D111" s="54">
        <v>1</v>
      </c>
      <c r="E111" s="58">
        <f t="shared" si="12"/>
        <v>2.1052631578947368E-3</v>
      </c>
      <c r="F111" s="58">
        <f t="shared" si="13"/>
        <v>3.875968992248062E-3</v>
      </c>
      <c r="G111" s="51">
        <f t="shared" si="14"/>
        <v>0</v>
      </c>
      <c r="H111" s="52">
        <f t="shared" si="15"/>
        <v>0</v>
      </c>
    </row>
    <row r="112" spans="1:8" x14ac:dyDescent="0.2">
      <c r="B112" s="53" t="s">
        <v>198</v>
      </c>
      <c r="C112" s="54">
        <v>0</v>
      </c>
      <c r="D112" s="54">
        <v>0</v>
      </c>
      <c r="E112" s="58" t="str">
        <f t="shared" si="12"/>
        <v/>
      </c>
      <c r="F112" s="58" t="str">
        <f t="shared" si="13"/>
        <v/>
      </c>
      <c r="G112" s="51" t="str">
        <f t="shared" si="14"/>
        <v>0</v>
      </c>
      <c r="H112" s="52" t="str">
        <f t="shared" si="15"/>
        <v/>
      </c>
    </row>
    <row r="113" spans="2:8" x14ac:dyDescent="0.2">
      <c r="B113" s="53" t="s">
        <v>27</v>
      </c>
      <c r="C113" s="54">
        <v>0</v>
      </c>
      <c r="D113" s="54">
        <v>2</v>
      </c>
      <c r="E113" s="58" t="str">
        <f t="shared" si="12"/>
        <v/>
      </c>
      <c r="F113" s="58">
        <f t="shared" si="13"/>
        <v>7.7519379844961239E-3</v>
      </c>
      <c r="G113" s="51" t="str">
        <f t="shared" si="14"/>
        <v>0</v>
      </c>
      <c r="H113" s="52" t="str">
        <f t="shared" si="15"/>
        <v/>
      </c>
    </row>
    <row r="114" spans="2:8" x14ac:dyDescent="0.2">
      <c r="B114" s="53" t="s">
        <v>199</v>
      </c>
      <c r="C114" s="54">
        <v>0</v>
      </c>
      <c r="D114" s="54">
        <v>0</v>
      </c>
      <c r="E114" s="58" t="str">
        <f t="shared" si="12"/>
        <v/>
      </c>
      <c r="F114" s="58" t="str">
        <f t="shared" si="13"/>
        <v/>
      </c>
      <c r="G114" s="51" t="str">
        <f t="shared" si="14"/>
        <v>0</v>
      </c>
      <c r="H114" s="52" t="str">
        <f t="shared" si="15"/>
        <v/>
      </c>
    </row>
    <row r="115" spans="2:8" x14ac:dyDescent="0.2">
      <c r="B115" s="53" t="s">
        <v>441</v>
      </c>
      <c r="C115" s="54">
        <v>0</v>
      </c>
      <c r="D115" s="54">
        <v>0</v>
      </c>
      <c r="E115" s="58" t="str">
        <f t="shared" ref="E115" si="36">+IF(C115=0,"",C115/C$73)</f>
        <v/>
      </c>
      <c r="F115" s="58" t="str">
        <f t="shared" ref="F115" si="37">+IF(D115=0,"",D115/D$73)</f>
        <v/>
      </c>
      <c r="G115" s="51" t="str">
        <f t="shared" ref="G115" si="38">+IF(OR(AND(D115=0),(C115=0)),"0",((D115-C115)/C115))</f>
        <v>0</v>
      </c>
      <c r="H115" s="52" t="str">
        <f t="shared" ref="H115" si="39">+IF(OR(AND(E115=""),(G115="")),"",E115*G115)</f>
        <v/>
      </c>
    </row>
    <row r="116" spans="2:8" x14ac:dyDescent="0.2">
      <c r="B116" s="53" t="s">
        <v>200</v>
      </c>
      <c r="C116" s="54">
        <v>8</v>
      </c>
      <c r="D116" s="54">
        <v>21</v>
      </c>
      <c r="E116" s="58">
        <f t="shared" si="12"/>
        <v>1.6842105263157894E-2</v>
      </c>
      <c r="F116" s="58">
        <f t="shared" si="13"/>
        <v>8.1395348837209308E-2</v>
      </c>
      <c r="G116" s="51">
        <f t="shared" si="14"/>
        <v>1.625</v>
      </c>
      <c r="H116" s="52">
        <f t="shared" si="15"/>
        <v>2.7368421052631577E-2</v>
      </c>
    </row>
    <row r="117" spans="2:8" x14ac:dyDescent="0.2">
      <c r="B117" s="53" t="s">
        <v>24</v>
      </c>
      <c r="C117" s="54">
        <v>0</v>
      </c>
      <c r="D117" s="54">
        <v>0</v>
      </c>
      <c r="E117" s="58" t="str">
        <f t="shared" si="12"/>
        <v/>
      </c>
      <c r="F117" s="58" t="str">
        <f t="shared" si="13"/>
        <v/>
      </c>
      <c r="G117" s="51" t="str">
        <f t="shared" si="14"/>
        <v>0</v>
      </c>
      <c r="H117" s="52" t="str">
        <f t="shared" si="15"/>
        <v/>
      </c>
    </row>
    <row r="118" spans="2:8" x14ac:dyDescent="0.2">
      <c r="B118" s="53" t="s">
        <v>201</v>
      </c>
      <c r="C118" s="54">
        <v>0</v>
      </c>
      <c r="D118" s="54">
        <v>0</v>
      </c>
      <c r="E118" s="58" t="str">
        <f t="shared" si="12"/>
        <v/>
      </c>
      <c r="F118" s="58" t="str">
        <f t="shared" si="13"/>
        <v/>
      </c>
      <c r="G118" s="51" t="str">
        <f t="shared" si="14"/>
        <v>0</v>
      </c>
      <c r="H118" s="52" t="str">
        <f t="shared" si="15"/>
        <v/>
      </c>
    </row>
    <row r="119" spans="2:8" x14ac:dyDescent="0.2">
      <c r="B119" s="53" t="s">
        <v>25</v>
      </c>
      <c r="C119" s="54">
        <v>0</v>
      </c>
      <c r="D119" s="54">
        <v>0</v>
      </c>
      <c r="E119" s="58" t="str">
        <f t="shared" si="12"/>
        <v/>
      </c>
      <c r="F119" s="58" t="str">
        <f t="shared" si="13"/>
        <v/>
      </c>
      <c r="G119" s="51" t="str">
        <f t="shared" si="14"/>
        <v>0</v>
      </c>
      <c r="H119" s="52" t="str">
        <f t="shared" si="15"/>
        <v/>
      </c>
    </row>
    <row r="120" spans="2:8" x14ac:dyDescent="0.2">
      <c r="B120" s="53" t="s">
        <v>23</v>
      </c>
      <c r="C120" s="54">
        <v>1</v>
      </c>
      <c r="D120" s="54">
        <v>0</v>
      </c>
      <c r="E120" s="58">
        <f t="shared" si="12"/>
        <v>2.1052631578947368E-3</v>
      </c>
      <c r="F120" s="58" t="str">
        <f t="shared" si="13"/>
        <v/>
      </c>
      <c r="G120" s="51" t="str">
        <f t="shared" si="14"/>
        <v>0</v>
      </c>
      <c r="H120" s="52">
        <f t="shared" si="15"/>
        <v>0</v>
      </c>
    </row>
    <row r="121" spans="2:8" x14ac:dyDescent="0.2">
      <c r="B121" s="53" t="s">
        <v>26</v>
      </c>
      <c r="C121" s="54">
        <v>0</v>
      </c>
      <c r="D121" s="54">
        <v>0</v>
      </c>
      <c r="E121" s="58" t="str">
        <f t="shared" si="12"/>
        <v/>
      </c>
      <c r="F121" s="58" t="str">
        <f t="shared" si="13"/>
        <v/>
      </c>
      <c r="G121" s="51" t="str">
        <f t="shared" si="14"/>
        <v>0</v>
      </c>
      <c r="H121" s="52" t="str">
        <f t="shared" si="15"/>
        <v/>
      </c>
    </row>
    <row r="122" spans="2:8" x14ac:dyDescent="0.2">
      <c r="B122" s="53" t="s">
        <v>202</v>
      </c>
      <c r="C122" s="54">
        <v>1</v>
      </c>
      <c r="D122" s="54">
        <v>0</v>
      </c>
      <c r="E122" s="58">
        <f t="shared" si="12"/>
        <v>2.1052631578947368E-3</v>
      </c>
      <c r="F122" s="58" t="str">
        <f t="shared" si="13"/>
        <v/>
      </c>
      <c r="G122" s="51" t="str">
        <f t="shared" si="14"/>
        <v>0</v>
      </c>
      <c r="H122" s="52">
        <f t="shared" si="15"/>
        <v>0</v>
      </c>
    </row>
    <row r="123" spans="2:8" x14ac:dyDescent="0.2">
      <c r="B123" s="53" t="s">
        <v>31</v>
      </c>
      <c r="C123" s="54">
        <v>0</v>
      </c>
      <c r="D123" s="54">
        <v>0</v>
      </c>
      <c r="E123" s="58" t="str">
        <f t="shared" ref="E123" si="40">+IF(C123=0,"",C123/C$73)</f>
        <v/>
      </c>
      <c r="F123" s="58" t="str">
        <f t="shared" ref="F123" si="41">+IF(D123=0,"",D123/D$73)</f>
        <v/>
      </c>
      <c r="G123" s="51" t="str">
        <f t="shared" ref="G123" si="42">+IF(OR(AND(D123=0),(C123=0)),"0",((D123-C123)/C123))</f>
        <v>0</v>
      </c>
      <c r="H123" s="52" t="str">
        <f t="shared" ref="H123" si="43">+IF(OR(AND(E123=""),(G123="")),"",E123*G123)</f>
        <v/>
      </c>
    </row>
    <row r="124" spans="2:8" x14ac:dyDescent="0.2">
      <c r="B124" s="53" t="s">
        <v>33</v>
      </c>
      <c r="C124" s="54">
        <v>0</v>
      </c>
      <c r="D124" s="54">
        <v>0</v>
      </c>
      <c r="E124" s="58" t="str">
        <f t="shared" si="12"/>
        <v/>
      </c>
      <c r="F124" s="58" t="str">
        <f t="shared" si="13"/>
        <v/>
      </c>
      <c r="G124" s="51" t="str">
        <f t="shared" si="14"/>
        <v>0</v>
      </c>
      <c r="H124" s="52" t="str">
        <f t="shared" si="15"/>
        <v/>
      </c>
    </row>
    <row r="125" spans="2:8" x14ac:dyDescent="0.2">
      <c r="B125" s="53" t="s">
        <v>203</v>
      </c>
      <c r="C125" s="54">
        <v>7</v>
      </c>
      <c r="D125" s="54">
        <v>1</v>
      </c>
      <c r="E125" s="58">
        <f t="shared" si="12"/>
        <v>1.4736842105263158E-2</v>
      </c>
      <c r="F125" s="58">
        <f t="shared" si="13"/>
        <v>3.875968992248062E-3</v>
      </c>
      <c r="G125" s="51">
        <f t="shared" si="14"/>
        <v>-0.8571428571428571</v>
      </c>
      <c r="H125" s="52">
        <f t="shared" si="15"/>
        <v>-1.2631578947368421E-2</v>
      </c>
    </row>
    <row r="126" spans="2:8" x14ac:dyDescent="0.2">
      <c r="B126" s="53" t="s">
        <v>442</v>
      </c>
      <c r="C126" s="54">
        <v>0</v>
      </c>
      <c r="D126" s="54">
        <v>0</v>
      </c>
      <c r="E126" s="58" t="str">
        <f t="shared" si="12"/>
        <v/>
      </c>
      <c r="F126" s="58" t="str">
        <f t="shared" si="13"/>
        <v/>
      </c>
      <c r="G126" s="51" t="str">
        <f t="shared" si="14"/>
        <v>0</v>
      </c>
      <c r="H126" s="52" t="str">
        <f t="shared" si="15"/>
        <v/>
      </c>
    </row>
    <row r="127" spans="2:8" x14ac:dyDescent="0.2">
      <c r="B127" s="53" t="s">
        <v>443</v>
      </c>
      <c r="C127" s="54">
        <v>134</v>
      </c>
      <c r="D127" s="54">
        <v>94</v>
      </c>
      <c r="E127" s="58">
        <f t="shared" si="12"/>
        <v>0.28210526315789475</v>
      </c>
      <c r="F127" s="58">
        <f t="shared" si="13"/>
        <v>0.36434108527131781</v>
      </c>
      <c r="G127" s="51">
        <f t="shared" si="14"/>
        <v>-0.29850746268656714</v>
      </c>
      <c r="H127" s="52">
        <f t="shared" si="15"/>
        <v>-8.4210526315789472E-2</v>
      </c>
    </row>
    <row r="128" spans="2:8" x14ac:dyDescent="0.2">
      <c r="B128" s="53" t="s">
        <v>204</v>
      </c>
      <c r="C128" s="54">
        <v>0</v>
      </c>
      <c r="D128" s="54">
        <v>0</v>
      </c>
      <c r="E128" s="58" t="str">
        <f t="shared" si="12"/>
        <v/>
      </c>
      <c r="F128" s="58" t="str">
        <f t="shared" si="13"/>
        <v/>
      </c>
      <c r="G128" s="51" t="str">
        <f t="shared" si="14"/>
        <v>0</v>
      </c>
      <c r="H128" s="52" t="str">
        <f t="shared" si="15"/>
        <v/>
      </c>
    </row>
    <row r="129" spans="1:8" x14ac:dyDescent="0.2">
      <c r="B129" s="53" t="s">
        <v>205</v>
      </c>
      <c r="C129" s="54">
        <v>0</v>
      </c>
      <c r="D129" s="54">
        <v>0</v>
      </c>
      <c r="E129" s="58" t="str">
        <f t="shared" si="12"/>
        <v/>
      </c>
      <c r="F129" s="58" t="str">
        <f t="shared" si="13"/>
        <v/>
      </c>
      <c r="G129" s="51" t="str">
        <f t="shared" si="14"/>
        <v>0</v>
      </c>
      <c r="H129" s="52" t="str">
        <f t="shared" si="15"/>
        <v/>
      </c>
    </row>
    <row r="130" spans="1:8" x14ac:dyDescent="0.2">
      <c r="B130" s="53" t="s">
        <v>28</v>
      </c>
      <c r="C130" s="54">
        <v>1</v>
      </c>
      <c r="D130" s="54">
        <v>0</v>
      </c>
      <c r="E130" s="58">
        <f t="shared" si="12"/>
        <v>2.1052631578947368E-3</v>
      </c>
      <c r="F130" s="58" t="str">
        <f t="shared" si="13"/>
        <v/>
      </c>
      <c r="G130" s="51" t="str">
        <f t="shared" si="14"/>
        <v>0</v>
      </c>
      <c r="H130" s="52">
        <f t="shared" si="15"/>
        <v>0</v>
      </c>
    </row>
    <row r="131" spans="1:8" x14ac:dyDescent="0.2">
      <c r="B131" s="53" t="s">
        <v>32</v>
      </c>
      <c r="C131" s="54">
        <v>0</v>
      </c>
      <c r="D131" s="54">
        <v>0</v>
      </c>
      <c r="E131" s="58" t="str">
        <f t="shared" si="12"/>
        <v/>
      </c>
      <c r="F131" s="58" t="str">
        <f t="shared" si="13"/>
        <v/>
      </c>
      <c r="G131" s="51" t="str">
        <f t="shared" si="14"/>
        <v>0</v>
      </c>
      <c r="H131" s="52" t="str">
        <f t="shared" si="15"/>
        <v/>
      </c>
    </row>
    <row r="132" spans="1:8" s="32" customFormat="1" x14ac:dyDescent="0.2">
      <c r="A132" s="40"/>
      <c r="B132" s="55" t="s">
        <v>544</v>
      </c>
      <c r="C132" s="56">
        <v>0</v>
      </c>
      <c r="D132" s="54">
        <v>0</v>
      </c>
      <c r="E132" s="58" t="str">
        <f t="shared" ref="E132" si="44">+IF(C132=0,"",C132/C$73)</f>
        <v/>
      </c>
      <c r="F132" s="58" t="str">
        <f t="shared" ref="F132" si="45">+IF(D132=0,"",D132/D$73)</f>
        <v/>
      </c>
      <c r="G132" s="51" t="str">
        <f t="shared" ref="G132" si="46">+IF(OR(AND(D132=0),(C132=0)),"0",((D132-C132)/C132))</f>
        <v>0</v>
      </c>
      <c r="H132" s="52" t="str">
        <f t="shared" ref="H132" si="47">+IF(OR(AND(E132=""),(G132="")),"",E132*G132)</f>
        <v/>
      </c>
    </row>
    <row r="133" spans="1:8" x14ac:dyDescent="0.2">
      <c r="B133" s="53" t="s">
        <v>30</v>
      </c>
      <c r="C133" s="54">
        <v>1</v>
      </c>
      <c r="D133" s="54">
        <v>0</v>
      </c>
      <c r="E133" s="58">
        <f t="shared" si="12"/>
        <v>2.1052631578947368E-3</v>
      </c>
      <c r="F133" s="58" t="str">
        <f t="shared" si="13"/>
        <v/>
      </c>
      <c r="G133" s="51" t="str">
        <f t="shared" si="14"/>
        <v>0</v>
      </c>
      <c r="H133" s="52">
        <f t="shared" si="15"/>
        <v>0</v>
      </c>
    </row>
    <row r="134" spans="1:8" x14ac:dyDescent="0.2">
      <c r="B134" s="53" t="s">
        <v>29</v>
      </c>
      <c r="C134" s="54">
        <v>0</v>
      </c>
      <c r="D134" s="54">
        <v>0</v>
      </c>
      <c r="E134" s="58" t="str">
        <f t="shared" si="12"/>
        <v/>
      </c>
      <c r="F134" s="58" t="str">
        <f t="shared" si="13"/>
        <v/>
      </c>
      <c r="G134" s="51" t="str">
        <f t="shared" si="14"/>
        <v>0</v>
      </c>
      <c r="H134" s="52" t="str">
        <f t="shared" si="15"/>
        <v/>
      </c>
    </row>
    <row r="135" spans="1:8" x14ac:dyDescent="0.2">
      <c r="B135" s="53" t="s">
        <v>206</v>
      </c>
      <c r="C135" s="54">
        <v>0</v>
      </c>
      <c r="D135" s="54">
        <v>11</v>
      </c>
      <c r="E135" s="58" t="str">
        <f t="shared" si="12"/>
        <v/>
      </c>
      <c r="F135" s="58">
        <f t="shared" si="13"/>
        <v>4.2635658914728682E-2</v>
      </c>
      <c r="G135" s="51" t="str">
        <f t="shared" si="14"/>
        <v>0</v>
      </c>
      <c r="H135" s="52" t="str">
        <f t="shared" si="15"/>
        <v/>
      </c>
    </row>
    <row r="136" spans="1:8" x14ac:dyDescent="0.2">
      <c r="B136" s="53" t="s">
        <v>207</v>
      </c>
      <c r="C136" s="54">
        <v>0</v>
      </c>
      <c r="D136" s="54">
        <v>0</v>
      </c>
      <c r="E136" s="58" t="str">
        <f t="shared" si="12"/>
        <v/>
      </c>
      <c r="F136" s="58" t="str">
        <f t="shared" si="13"/>
        <v/>
      </c>
      <c r="G136" s="51" t="str">
        <f t="shared" si="14"/>
        <v>0</v>
      </c>
      <c r="H136" s="52" t="str">
        <f t="shared" si="15"/>
        <v/>
      </c>
    </row>
    <row r="137" spans="1:8" x14ac:dyDescent="0.2">
      <c r="B137" s="53" t="s">
        <v>208</v>
      </c>
      <c r="C137" s="54">
        <v>0</v>
      </c>
      <c r="D137" s="54">
        <v>0</v>
      </c>
      <c r="E137" s="58" t="str">
        <f t="shared" si="12"/>
        <v/>
      </c>
      <c r="F137" s="58" t="str">
        <f t="shared" si="13"/>
        <v/>
      </c>
      <c r="G137" s="51" t="str">
        <f t="shared" si="14"/>
        <v>0</v>
      </c>
      <c r="H137" s="52" t="str">
        <f t="shared" si="15"/>
        <v/>
      </c>
    </row>
    <row r="138" spans="1:8" x14ac:dyDescent="0.2">
      <c r="B138" s="53" t="s">
        <v>209</v>
      </c>
      <c r="C138" s="54">
        <v>7</v>
      </c>
      <c r="D138" s="54">
        <v>1</v>
      </c>
      <c r="E138" s="58">
        <f t="shared" si="12"/>
        <v>1.4736842105263158E-2</v>
      </c>
      <c r="F138" s="58">
        <f t="shared" si="13"/>
        <v>3.875968992248062E-3</v>
      </c>
      <c r="G138" s="51">
        <f t="shared" si="14"/>
        <v>-0.8571428571428571</v>
      </c>
      <c r="H138" s="52">
        <f t="shared" si="15"/>
        <v>-1.2631578947368421E-2</v>
      </c>
    </row>
    <row r="139" spans="1:8" ht="13.5" customHeight="1" x14ac:dyDescent="0.2">
      <c r="B139" s="53" t="s">
        <v>444</v>
      </c>
      <c r="C139" s="54">
        <v>4</v>
      </c>
      <c r="D139" s="54">
        <v>1</v>
      </c>
      <c r="E139" s="58">
        <f t="shared" si="12"/>
        <v>8.4210526315789472E-3</v>
      </c>
      <c r="F139" s="58">
        <f t="shared" si="13"/>
        <v>3.875968992248062E-3</v>
      </c>
      <c r="G139" s="51">
        <f t="shared" si="14"/>
        <v>-0.75</v>
      </c>
      <c r="H139" s="52">
        <f t="shared" si="15"/>
        <v>-6.3157894736842104E-3</v>
      </c>
    </row>
    <row r="140" spans="1:8" x14ac:dyDescent="0.2">
      <c r="B140" s="53" t="s">
        <v>210</v>
      </c>
      <c r="C140" s="54">
        <v>0</v>
      </c>
      <c r="D140" s="54">
        <v>0</v>
      </c>
      <c r="E140" s="58" t="str">
        <f t="shared" si="12"/>
        <v/>
      </c>
      <c r="F140" s="58" t="str">
        <f t="shared" si="13"/>
        <v/>
      </c>
      <c r="G140" s="51" t="str">
        <f t="shared" si="14"/>
        <v>0</v>
      </c>
      <c r="H140" s="52" t="str">
        <f t="shared" si="15"/>
        <v/>
      </c>
    </row>
    <row r="141" spans="1:8" ht="15" customHeight="1" x14ac:dyDescent="0.2">
      <c r="B141" s="53" t="s">
        <v>211</v>
      </c>
      <c r="C141" s="54">
        <v>0</v>
      </c>
      <c r="D141" s="54">
        <v>1</v>
      </c>
      <c r="E141" s="58" t="str">
        <f t="shared" si="12"/>
        <v/>
      </c>
      <c r="F141" s="58">
        <f t="shared" si="13"/>
        <v>3.875968992248062E-3</v>
      </c>
      <c r="G141" s="51" t="str">
        <f t="shared" si="14"/>
        <v>0</v>
      </c>
      <c r="H141" s="52" t="str">
        <f t="shared" si="15"/>
        <v/>
      </c>
    </row>
    <row r="142" spans="1:8" s="32" customFormat="1" x14ac:dyDescent="0.2">
      <c r="A142" s="44" t="s">
        <v>618</v>
      </c>
      <c r="B142" s="55" t="s">
        <v>612</v>
      </c>
      <c r="C142" s="56"/>
      <c r="D142" s="56">
        <v>0</v>
      </c>
      <c r="E142" s="57" t="str">
        <f t="shared" ref="E142" si="48">+IF(C142=0,"",C142/C$73)</f>
        <v/>
      </c>
      <c r="F142" s="57" t="str">
        <f t="shared" ref="F142" si="49">+IF(D142=0,"",D142/D$73)</f>
        <v/>
      </c>
      <c r="G142" s="57" t="str">
        <f t="shared" ref="G142" si="50">+IF(OR(AND(D142=0),(C142=0)),"0",((D142-C142)/C142))</f>
        <v>0</v>
      </c>
      <c r="H142" s="50" t="str">
        <f t="shared" ref="H142" si="51">+IF(OR(AND(E142=""),(G142="")),"",E142*G142)</f>
        <v/>
      </c>
    </row>
    <row r="143" spans="1:8" s="32" customFormat="1" x14ac:dyDescent="0.2">
      <c r="A143" s="39"/>
      <c r="B143" s="55" t="s">
        <v>588</v>
      </c>
      <c r="C143" s="56">
        <v>0</v>
      </c>
      <c r="D143" s="56">
        <v>0</v>
      </c>
      <c r="E143" s="57" t="str">
        <f t="shared" si="12"/>
        <v/>
      </c>
      <c r="F143" s="57" t="str">
        <f t="shared" si="13"/>
        <v/>
      </c>
      <c r="G143" s="57" t="str">
        <f t="shared" si="14"/>
        <v>0</v>
      </c>
      <c r="H143" s="50" t="str">
        <f t="shared" si="15"/>
        <v/>
      </c>
    </row>
    <row r="144" spans="1:8" s="32" customFormat="1" x14ac:dyDescent="0.2">
      <c r="A144" s="39"/>
      <c r="B144" s="55" t="s">
        <v>589</v>
      </c>
      <c r="C144" s="56">
        <v>0</v>
      </c>
      <c r="D144" s="56">
        <v>0</v>
      </c>
      <c r="E144" s="57" t="str">
        <f t="shared" si="12"/>
        <v/>
      </c>
      <c r="F144" s="57" t="str">
        <f t="shared" si="13"/>
        <v/>
      </c>
      <c r="G144" s="57" t="str">
        <f t="shared" si="14"/>
        <v>0</v>
      </c>
      <c r="H144" s="50" t="str">
        <f t="shared" si="15"/>
        <v/>
      </c>
    </row>
    <row r="145" spans="1:8" s="32" customFormat="1" x14ac:dyDescent="0.2">
      <c r="A145" s="44" t="s">
        <v>618</v>
      </c>
      <c r="B145" s="55" t="s">
        <v>614</v>
      </c>
      <c r="C145" s="56"/>
      <c r="D145" s="56">
        <v>0</v>
      </c>
      <c r="E145" s="57" t="str">
        <f t="shared" ref="E145" si="52">+IF(C145=0,"",C145/C$73)</f>
        <v/>
      </c>
      <c r="F145" s="57" t="str">
        <f t="shared" ref="F145" si="53">+IF(D145=0,"",D145/D$73)</f>
        <v/>
      </c>
      <c r="G145" s="57" t="str">
        <f t="shared" ref="G145" si="54">+IF(OR(AND(D145=0),(C145=0)),"0",((D145-C145)/C145))</f>
        <v>0</v>
      </c>
      <c r="H145" s="50" t="str">
        <f t="shared" ref="H145" si="55">+IF(OR(AND(E145=""),(G145="")),"",E145*G145)</f>
        <v/>
      </c>
    </row>
    <row r="146" spans="1:8" x14ac:dyDescent="0.2">
      <c r="B146" s="53" t="s">
        <v>36</v>
      </c>
      <c r="C146" s="54">
        <v>0</v>
      </c>
      <c r="D146" s="54">
        <v>0</v>
      </c>
      <c r="E146" s="58" t="str">
        <f t="shared" si="12"/>
        <v/>
      </c>
      <c r="F146" s="58" t="str">
        <f t="shared" si="13"/>
        <v/>
      </c>
      <c r="G146" s="51" t="str">
        <f t="shared" si="14"/>
        <v>0</v>
      </c>
      <c r="H146" s="52" t="str">
        <f t="shared" si="15"/>
        <v/>
      </c>
    </row>
    <row r="147" spans="1:8" x14ac:dyDescent="0.2">
      <c r="B147" s="53" t="s">
        <v>445</v>
      </c>
      <c r="C147" s="54">
        <v>0</v>
      </c>
      <c r="D147" s="54">
        <v>0</v>
      </c>
      <c r="E147" s="58" t="str">
        <f t="shared" ref="E147:E155" si="56">+IF(C147=0,"",C147/C$73)</f>
        <v/>
      </c>
      <c r="F147" s="58" t="str">
        <f t="shared" ref="F147:F155" si="57">+IF(D147=0,"",D147/D$73)</f>
        <v/>
      </c>
      <c r="G147" s="51" t="str">
        <f t="shared" ref="G147:G155" si="58">+IF(OR(AND(D147=0),(C147=0)),"0",((D147-C147)/C147))</f>
        <v>0</v>
      </c>
      <c r="H147" s="52" t="str">
        <f t="shared" ref="H147:H155" si="59">+IF(OR(AND(E147=""),(G147="")),"",E147*G147)</f>
        <v/>
      </c>
    </row>
    <row r="148" spans="1:8" x14ac:dyDescent="0.2">
      <c r="B148" s="53" t="s">
        <v>34</v>
      </c>
      <c r="C148" s="54">
        <v>0</v>
      </c>
      <c r="D148" s="54">
        <v>0</v>
      </c>
      <c r="E148" s="58" t="str">
        <f t="shared" si="56"/>
        <v/>
      </c>
      <c r="F148" s="58" t="str">
        <f t="shared" si="57"/>
        <v/>
      </c>
      <c r="G148" s="51" t="str">
        <f t="shared" si="58"/>
        <v>0</v>
      </c>
      <c r="H148" s="52" t="str">
        <f t="shared" si="59"/>
        <v/>
      </c>
    </row>
    <row r="149" spans="1:8" x14ac:dyDescent="0.2">
      <c r="B149" s="53" t="s">
        <v>212</v>
      </c>
      <c r="C149" s="54">
        <v>0</v>
      </c>
      <c r="D149" s="54">
        <v>0</v>
      </c>
      <c r="E149" s="58" t="str">
        <f t="shared" si="56"/>
        <v/>
      </c>
      <c r="F149" s="58" t="str">
        <f t="shared" si="57"/>
        <v/>
      </c>
      <c r="G149" s="51" t="str">
        <f t="shared" si="58"/>
        <v>0</v>
      </c>
      <c r="H149" s="52" t="str">
        <f t="shared" si="59"/>
        <v/>
      </c>
    </row>
    <row r="150" spans="1:8" x14ac:dyDescent="0.2">
      <c r="B150" s="53" t="s">
        <v>213</v>
      </c>
      <c r="C150" s="54">
        <v>0</v>
      </c>
      <c r="D150" s="54">
        <v>1</v>
      </c>
      <c r="E150" s="58" t="str">
        <f t="shared" si="56"/>
        <v/>
      </c>
      <c r="F150" s="58">
        <f t="shared" si="57"/>
        <v>3.875968992248062E-3</v>
      </c>
      <c r="G150" s="51" t="str">
        <f t="shared" si="58"/>
        <v>0</v>
      </c>
      <c r="H150" s="52" t="str">
        <f t="shared" si="59"/>
        <v/>
      </c>
    </row>
    <row r="151" spans="1:8" s="46" customFormat="1" ht="14.25" customHeight="1" x14ac:dyDescent="0.2">
      <c r="A151" s="45"/>
      <c r="B151" s="53" t="s">
        <v>214</v>
      </c>
      <c r="C151" s="24">
        <v>0</v>
      </c>
      <c r="D151" s="24">
        <v>0</v>
      </c>
      <c r="E151" s="58" t="str">
        <f t="shared" si="56"/>
        <v/>
      </c>
      <c r="F151" s="58" t="str">
        <f t="shared" si="57"/>
        <v/>
      </c>
      <c r="G151" s="51" t="str">
        <f t="shared" si="58"/>
        <v>0</v>
      </c>
      <c r="H151" s="52" t="str">
        <f t="shared" si="59"/>
        <v/>
      </c>
    </row>
    <row r="152" spans="1:8" x14ac:dyDescent="0.2">
      <c r="B152" s="53" t="s">
        <v>446</v>
      </c>
      <c r="C152" s="54">
        <v>0</v>
      </c>
      <c r="D152" s="54">
        <v>1</v>
      </c>
      <c r="E152" s="58" t="str">
        <f t="shared" si="56"/>
        <v/>
      </c>
      <c r="F152" s="58">
        <f t="shared" si="57"/>
        <v>3.875968992248062E-3</v>
      </c>
      <c r="G152" s="51" t="str">
        <f t="shared" si="58"/>
        <v>0</v>
      </c>
      <c r="H152" s="52" t="str">
        <f t="shared" si="59"/>
        <v/>
      </c>
    </row>
    <row r="153" spans="1:8" x14ac:dyDescent="0.2">
      <c r="B153" s="53" t="s">
        <v>39</v>
      </c>
      <c r="C153" s="54">
        <v>0</v>
      </c>
      <c r="D153" s="54">
        <v>1</v>
      </c>
      <c r="E153" s="58" t="str">
        <f t="shared" si="56"/>
        <v/>
      </c>
      <c r="F153" s="58">
        <f t="shared" si="57"/>
        <v>3.875968992248062E-3</v>
      </c>
      <c r="G153" s="51" t="str">
        <f t="shared" si="58"/>
        <v>0</v>
      </c>
      <c r="H153" s="52" t="str">
        <f t="shared" si="59"/>
        <v/>
      </c>
    </row>
    <row r="154" spans="1:8" x14ac:dyDescent="0.2">
      <c r="B154" s="53" t="s">
        <v>37</v>
      </c>
      <c r="C154" s="54">
        <v>0</v>
      </c>
      <c r="D154" s="54">
        <v>0</v>
      </c>
      <c r="E154" s="58" t="str">
        <f t="shared" si="56"/>
        <v/>
      </c>
      <c r="F154" s="58" t="str">
        <f t="shared" si="57"/>
        <v/>
      </c>
      <c r="G154" s="51" t="str">
        <f t="shared" si="58"/>
        <v>0</v>
      </c>
      <c r="H154" s="52" t="str">
        <f t="shared" si="59"/>
        <v/>
      </c>
    </row>
    <row r="155" spans="1:8" x14ac:dyDescent="0.2">
      <c r="B155" s="53" t="s">
        <v>38</v>
      </c>
      <c r="C155" s="54">
        <v>0</v>
      </c>
      <c r="D155" s="54">
        <v>0</v>
      </c>
      <c r="E155" s="58" t="str">
        <f t="shared" si="56"/>
        <v/>
      </c>
      <c r="F155" s="58" t="str">
        <f t="shared" si="57"/>
        <v/>
      </c>
      <c r="G155" s="51" t="str">
        <f t="shared" si="58"/>
        <v>0</v>
      </c>
      <c r="H155" s="52" t="str">
        <f t="shared" si="59"/>
        <v/>
      </c>
    </row>
    <row r="156" spans="1:8" s="32" customFormat="1" x14ac:dyDescent="0.2">
      <c r="A156" s="40"/>
      <c r="B156" s="55" t="s">
        <v>545</v>
      </c>
      <c r="C156" s="56">
        <v>3</v>
      </c>
      <c r="D156" s="54">
        <v>3</v>
      </c>
      <c r="E156" s="58">
        <f t="shared" ref="E156:E159" si="60">+IF(C156=0,"",C156/C$73)</f>
        <v>6.3157894736842104E-3</v>
      </c>
      <c r="F156" s="58">
        <f t="shared" ref="F156:F159" si="61">+IF(D156=0,"",D156/D$73)</f>
        <v>1.1627906976744186E-2</v>
      </c>
      <c r="G156" s="51">
        <f t="shared" ref="G156:G159" si="62">+IF(OR(AND(D156=0),(C156=0)),"0",((D156-C156)/C156))</f>
        <v>0</v>
      </c>
      <c r="H156" s="52">
        <f t="shared" ref="H156:H159" si="63">+IF(OR(AND(E156=""),(G156="")),"",E156*G156)</f>
        <v>0</v>
      </c>
    </row>
    <row r="157" spans="1:8" s="32" customFormat="1" ht="24" x14ac:dyDescent="0.2">
      <c r="A157" s="40"/>
      <c r="B157" s="55" t="s">
        <v>546</v>
      </c>
      <c r="C157" s="56">
        <v>0</v>
      </c>
      <c r="D157" s="54">
        <v>0</v>
      </c>
      <c r="E157" s="58" t="str">
        <f t="shared" si="60"/>
        <v/>
      </c>
      <c r="F157" s="58" t="str">
        <f t="shared" si="61"/>
        <v/>
      </c>
      <c r="G157" s="51" t="str">
        <f t="shared" si="62"/>
        <v>0</v>
      </c>
      <c r="H157" s="52" t="str">
        <f t="shared" si="63"/>
        <v/>
      </c>
    </row>
    <row r="158" spans="1:8" s="32" customFormat="1" x14ac:dyDescent="0.2">
      <c r="A158" s="40"/>
      <c r="B158" s="55" t="s">
        <v>547</v>
      </c>
      <c r="C158" s="56">
        <v>0</v>
      </c>
      <c r="D158" s="54">
        <v>0</v>
      </c>
      <c r="E158" s="58" t="str">
        <f t="shared" si="60"/>
        <v/>
      </c>
      <c r="F158" s="58" t="str">
        <f t="shared" si="61"/>
        <v/>
      </c>
      <c r="G158" s="51" t="str">
        <f t="shared" si="62"/>
        <v>0</v>
      </c>
      <c r="H158" s="52" t="str">
        <f t="shared" si="63"/>
        <v/>
      </c>
    </row>
    <row r="159" spans="1:8" s="32" customFormat="1" x14ac:dyDescent="0.2">
      <c r="A159" s="40"/>
      <c r="B159" s="55" t="s">
        <v>548</v>
      </c>
      <c r="C159" s="56">
        <v>0</v>
      </c>
      <c r="D159" s="54">
        <v>0</v>
      </c>
      <c r="E159" s="58" t="str">
        <f t="shared" si="60"/>
        <v/>
      </c>
      <c r="F159" s="58" t="str">
        <f t="shared" si="61"/>
        <v/>
      </c>
      <c r="G159" s="51" t="str">
        <f t="shared" si="62"/>
        <v>0</v>
      </c>
      <c r="H159" s="52" t="str">
        <f t="shared" si="63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ht="13.5" thickBot="1" x14ac:dyDescent="0.25">
      <c r="B162" s="10"/>
      <c r="C162" s="10"/>
      <c r="D162" s="10"/>
      <c r="E162" s="10"/>
      <c r="F162" s="10"/>
    </row>
    <row r="163" spans="1:8" ht="13.5" customHeight="1" x14ac:dyDescent="0.2">
      <c r="B163" s="82" t="s">
        <v>389</v>
      </c>
      <c r="C163" s="84" t="s">
        <v>390</v>
      </c>
      <c r="D163" s="85"/>
      <c r="E163" s="84" t="s">
        <v>354</v>
      </c>
      <c r="F163" s="85"/>
      <c r="G163" s="78" t="s">
        <v>581</v>
      </c>
      <c r="H163" s="80" t="s">
        <v>353</v>
      </c>
    </row>
    <row r="164" spans="1:8" s="4" customFormat="1" ht="26.25" customHeight="1" x14ac:dyDescent="0.2">
      <c r="A164" s="35"/>
      <c r="B164" s="83"/>
      <c r="C164" s="26">
        <v>2017</v>
      </c>
      <c r="D164" s="26">
        <v>2018</v>
      </c>
      <c r="E164" s="26">
        <v>2017</v>
      </c>
      <c r="F164" s="26">
        <v>2018</v>
      </c>
      <c r="G164" s="79"/>
      <c r="H164" s="81"/>
    </row>
    <row r="165" spans="1:8" s="4" customFormat="1" ht="26.25" customHeight="1" thickBot="1" x14ac:dyDescent="0.25">
      <c r="A165" s="35"/>
      <c r="B165" s="27" t="s">
        <v>393</v>
      </c>
      <c r="C165" s="28">
        <f>SUM(C166:C327)</f>
        <v>1035</v>
      </c>
      <c r="D165" s="29">
        <f>SUM(D166:D327)</f>
        <v>871</v>
      </c>
      <c r="E165" s="30">
        <f t="shared" ref="E165:E178" si="64">+IF(C165=0,"",C165/C$165)</f>
        <v>1</v>
      </c>
      <c r="F165" s="30">
        <f t="shared" ref="F165:F178" si="65">+IF(D165=0,"",D165/D$165)</f>
        <v>1</v>
      </c>
      <c r="G165" s="30">
        <f>+IF(OR(AND(D165=0),(C165=0)),"0",((D165-C165)/C165))</f>
        <v>-0.15845410628019324</v>
      </c>
      <c r="H165" s="31">
        <f>+IF(OR(AND(E165=""),(G165="")),"",E165*G165)</f>
        <v>-0.15845410628019324</v>
      </c>
    </row>
    <row r="166" spans="1:8" x14ac:dyDescent="0.2">
      <c r="B166" s="59" t="s">
        <v>447</v>
      </c>
      <c r="C166" s="54">
        <v>0</v>
      </c>
      <c r="D166" s="54">
        <v>2</v>
      </c>
      <c r="E166" s="58" t="str">
        <f t="shared" si="64"/>
        <v/>
      </c>
      <c r="F166" s="58">
        <f t="shared" si="65"/>
        <v>2.2962112514351321E-3</v>
      </c>
      <c r="G166" s="51" t="str">
        <f>+IF(OR(AND(D166=0),(C166=0)),"0",((D166-C166)/C166))</f>
        <v>0</v>
      </c>
      <c r="H166" s="52" t="str">
        <f>+IF(OR(AND(E166=""),(G166="")),"",E166*G166)</f>
        <v/>
      </c>
    </row>
    <row r="167" spans="1:8" x14ac:dyDescent="0.2">
      <c r="B167" s="59" t="s">
        <v>590</v>
      </c>
      <c r="C167" s="54">
        <v>0</v>
      </c>
      <c r="D167" s="54">
        <v>1</v>
      </c>
      <c r="E167" s="58" t="str">
        <f t="shared" si="64"/>
        <v/>
      </c>
      <c r="F167" s="58">
        <f t="shared" si="65"/>
        <v>1.148105625717566E-3</v>
      </c>
      <c r="G167" s="51" t="str">
        <f t="shared" ref="G167:G237" si="66">+IF(OR(AND(D167=0),(C167=0)),"0",((D167-C167)/C167))</f>
        <v>0</v>
      </c>
      <c r="H167" s="52" t="str">
        <f t="shared" ref="H167:H237" si="67">+IF(OR(AND(E167=""),(G167="")),"",E167*G167)</f>
        <v/>
      </c>
    </row>
    <row r="168" spans="1:8" ht="24" x14ac:dyDescent="0.2">
      <c r="B168" s="59" t="s">
        <v>448</v>
      </c>
      <c r="C168" s="54">
        <v>1</v>
      </c>
      <c r="D168" s="54">
        <v>0</v>
      </c>
      <c r="E168" s="58">
        <f t="shared" si="64"/>
        <v>9.6618357487922703E-4</v>
      </c>
      <c r="F168" s="58" t="str">
        <f t="shared" si="65"/>
        <v/>
      </c>
      <c r="G168" s="51" t="str">
        <f t="shared" si="66"/>
        <v>0</v>
      </c>
      <c r="H168" s="52">
        <f t="shared" si="67"/>
        <v>0</v>
      </c>
    </row>
    <row r="169" spans="1:8" x14ac:dyDescent="0.2">
      <c r="B169" s="59" t="s">
        <v>449</v>
      </c>
      <c r="C169" s="54">
        <v>0</v>
      </c>
      <c r="D169" s="54">
        <v>0</v>
      </c>
      <c r="E169" s="58" t="str">
        <f t="shared" si="64"/>
        <v/>
      </c>
      <c r="F169" s="58" t="str">
        <f t="shared" si="65"/>
        <v/>
      </c>
      <c r="G169" s="51" t="str">
        <f t="shared" si="66"/>
        <v>0</v>
      </c>
      <c r="H169" s="52" t="str">
        <f t="shared" si="67"/>
        <v/>
      </c>
    </row>
    <row r="170" spans="1:8" x14ac:dyDescent="0.2">
      <c r="B170" s="59" t="s">
        <v>591</v>
      </c>
      <c r="C170" s="54">
        <v>0</v>
      </c>
      <c r="D170" s="54">
        <v>12</v>
      </c>
      <c r="E170" s="58" t="str">
        <f t="shared" si="64"/>
        <v/>
      </c>
      <c r="F170" s="58">
        <f t="shared" si="65"/>
        <v>1.3777267508610792E-2</v>
      </c>
      <c r="G170" s="51" t="str">
        <f t="shared" si="66"/>
        <v>0</v>
      </c>
      <c r="H170" s="52" t="str">
        <f t="shared" si="67"/>
        <v/>
      </c>
    </row>
    <row r="171" spans="1:8" x14ac:dyDescent="0.2">
      <c r="B171" s="59" t="s">
        <v>42</v>
      </c>
      <c r="C171" s="54">
        <v>309</v>
      </c>
      <c r="D171" s="54">
        <v>356</v>
      </c>
      <c r="E171" s="58">
        <f t="shared" si="64"/>
        <v>0.29855072463768118</v>
      </c>
      <c r="F171" s="58">
        <f t="shared" si="65"/>
        <v>0.4087256027554535</v>
      </c>
      <c r="G171" s="51">
        <f t="shared" si="66"/>
        <v>0.15210355987055016</v>
      </c>
      <c r="H171" s="52">
        <f t="shared" si="67"/>
        <v>4.5410628019323676E-2</v>
      </c>
    </row>
    <row r="172" spans="1:8" x14ac:dyDescent="0.2">
      <c r="B172" s="59" t="s">
        <v>592</v>
      </c>
      <c r="C172" s="54">
        <v>0</v>
      </c>
      <c r="D172" s="54">
        <v>0</v>
      </c>
      <c r="E172" s="58" t="str">
        <f t="shared" si="64"/>
        <v/>
      </c>
      <c r="F172" s="58" t="str">
        <f t="shared" si="65"/>
        <v/>
      </c>
      <c r="G172" s="51" t="str">
        <f t="shared" si="66"/>
        <v>0</v>
      </c>
      <c r="H172" s="52" t="str">
        <f t="shared" si="67"/>
        <v/>
      </c>
    </row>
    <row r="173" spans="1:8" x14ac:dyDescent="0.2">
      <c r="B173" s="59" t="s">
        <v>593</v>
      </c>
      <c r="C173" s="54">
        <v>7</v>
      </c>
      <c r="D173" s="54">
        <v>6</v>
      </c>
      <c r="E173" s="58">
        <f t="shared" si="64"/>
        <v>6.7632850241545897E-3</v>
      </c>
      <c r="F173" s="58">
        <f t="shared" si="65"/>
        <v>6.8886337543053958E-3</v>
      </c>
      <c r="G173" s="51">
        <f t="shared" si="66"/>
        <v>-0.14285714285714285</v>
      </c>
      <c r="H173" s="52">
        <f t="shared" si="67"/>
        <v>-9.6618357487922703E-4</v>
      </c>
    </row>
    <row r="174" spans="1:8" x14ac:dyDescent="0.2">
      <c r="B174" s="59" t="s">
        <v>594</v>
      </c>
      <c r="C174" s="54">
        <v>0</v>
      </c>
      <c r="D174" s="54">
        <v>1</v>
      </c>
      <c r="E174" s="58" t="str">
        <f t="shared" si="64"/>
        <v/>
      </c>
      <c r="F174" s="58">
        <f t="shared" si="65"/>
        <v>1.148105625717566E-3</v>
      </c>
      <c r="G174" s="51" t="str">
        <f t="shared" si="66"/>
        <v>0</v>
      </c>
      <c r="H174" s="52" t="str">
        <f t="shared" si="67"/>
        <v/>
      </c>
    </row>
    <row r="175" spans="1:8" x14ac:dyDescent="0.2">
      <c r="B175" s="59" t="s">
        <v>40</v>
      </c>
      <c r="C175" s="54">
        <v>0</v>
      </c>
      <c r="D175" s="54">
        <v>0</v>
      </c>
      <c r="E175" s="58" t="str">
        <f t="shared" si="64"/>
        <v/>
      </c>
      <c r="F175" s="58" t="str">
        <f t="shared" si="65"/>
        <v/>
      </c>
      <c r="G175" s="51" t="str">
        <f t="shared" si="66"/>
        <v>0</v>
      </c>
      <c r="H175" s="52" t="str">
        <f t="shared" si="67"/>
        <v/>
      </c>
    </row>
    <row r="176" spans="1:8" x14ac:dyDescent="0.2">
      <c r="B176" s="59" t="s">
        <v>215</v>
      </c>
      <c r="C176" s="54">
        <v>0</v>
      </c>
      <c r="D176" s="54">
        <v>0</v>
      </c>
      <c r="E176" s="58" t="str">
        <f t="shared" si="64"/>
        <v/>
      </c>
      <c r="F176" s="58" t="str">
        <f t="shared" si="65"/>
        <v/>
      </c>
      <c r="G176" s="51" t="str">
        <f t="shared" si="66"/>
        <v>0</v>
      </c>
      <c r="H176" s="52" t="str">
        <f t="shared" si="67"/>
        <v/>
      </c>
    </row>
    <row r="177" spans="1:8" x14ac:dyDescent="0.2">
      <c r="B177" s="59" t="s">
        <v>45</v>
      </c>
      <c r="C177" s="54">
        <v>2</v>
      </c>
      <c r="D177" s="54">
        <v>7</v>
      </c>
      <c r="E177" s="58">
        <f t="shared" si="64"/>
        <v>1.9323671497584541E-3</v>
      </c>
      <c r="F177" s="58">
        <f t="shared" si="65"/>
        <v>8.0367393800229621E-3</v>
      </c>
      <c r="G177" s="51">
        <f t="shared" si="66"/>
        <v>2.5</v>
      </c>
      <c r="H177" s="52">
        <f t="shared" si="67"/>
        <v>4.830917874396135E-3</v>
      </c>
    </row>
    <row r="178" spans="1:8" x14ac:dyDescent="0.2">
      <c r="B178" s="59" t="s">
        <v>43</v>
      </c>
      <c r="C178" s="54">
        <v>0</v>
      </c>
      <c r="D178" s="54">
        <v>1</v>
      </c>
      <c r="E178" s="58" t="str">
        <f t="shared" si="64"/>
        <v/>
      </c>
      <c r="F178" s="58">
        <f t="shared" si="65"/>
        <v>1.148105625717566E-3</v>
      </c>
      <c r="G178" s="51" t="str">
        <f t="shared" si="66"/>
        <v>0</v>
      </c>
      <c r="H178" s="52" t="str">
        <f t="shared" si="67"/>
        <v/>
      </c>
    </row>
    <row r="179" spans="1:8" s="32" customFormat="1" x14ac:dyDescent="0.2">
      <c r="A179" s="40"/>
      <c r="B179" s="60" t="s">
        <v>536</v>
      </c>
      <c r="C179" s="56">
        <v>4</v>
      </c>
      <c r="D179" s="54">
        <v>11</v>
      </c>
      <c r="E179" s="58">
        <f t="shared" ref="E179:E185" si="68">+IF(C179=0,"",C179/C$165)</f>
        <v>3.8647342995169081E-3</v>
      </c>
      <c r="F179" s="58">
        <f t="shared" ref="F179:F185" si="69">+IF(D179=0,"",D179/D$165)</f>
        <v>1.2629161882893225E-2</v>
      </c>
      <c r="G179" s="51">
        <f t="shared" ref="G179:G185" si="70">+IF(OR(AND(D179=0),(C179=0)),"0",((D179-C179)/C179))</f>
        <v>1.75</v>
      </c>
      <c r="H179" s="52">
        <f t="shared" ref="H179:H185" si="71">+IF(OR(AND(E179=""),(G179="")),"",E179*G179)</f>
        <v>6.7632850241545889E-3</v>
      </c>
    </row>
    <row r="180" spans="1:8" s="32" customFormat="1" x14ac:dyDescent="0.2">
      <c r="A180" s="39"/>
      <c r="B180" s="60" t="s">
        <v>450</v>
      </c>
      <c r="C180" s="56">
        <v>2</v>
      </c>
      <c r="D180" s="54">
        <v>14</v>
      </c>
      <c r="E180" s="58">
        <f t="shared" si="68"/>
        <v>1.9323671497584541E-3</v>
      </c>
      <c r="F180" s="58">
        <f t="shared" si="69"/>
        <v>1.6073478760045924E-2</v>
      </c>
      <c r="G180" s="51">
        <f t="shared" si="70"/>
        <v>6</v>
      </c>
      <c r="H180" s="52">
        <f t="shared" si="71"/>
        <v>1.1594202898550725E-2</v>
      </c>
    </row>
    <row r="181" spans="1:8" s="32" customFormat="1" x14ac:dyDescent="0.2">
      <c r="A181" s="39"/>
      <c r="B181" s="60" t="s">
        <v>595</v>
      </c>
      <c r="C181" s="56">
        <v>0</v>
      </c>
      <c r="D181" s="54">
        <v>0</v>
      </c>
      <c r="E181" s="58" t="str">
        <f t="shared" si="68"/>
        <v/>
      </c>
      <c r="F181" s="58" t="str">
        <f t="shared" si="69"/>
        <v/>
      </c>
      <c r="G181" s="51" t="str">
        <f t="shared" si="70"/>
        <v>0</v>
      </c>
      <c r="H181" s="52" t="str">
        <f t="shared" si="71"/>
        <v/>
      </c>
    </row>
    <row r="182" spans="1:8" s="32" customFormat="1" x14ac:dyDescent="0.2">
      <c r="A182" s="39"/>
      <c r="B182" s="60" t="s">
        <v>41</v>
      </c>
      <c r="C182" s="56">
        <v>0</v>
      </c>
      <c r="D182" s="54">
        <v>0</v>
      </c>
      <c r="E182" s="58" t="str">
        <f t="shared" si="68"/>
        <v/>
      </c>
      <c r="F182" s="58" t="str">
        <f t="shared" si="69"/>
        <v/>
      </c>
      <c r="G182" s="51" t="str">
        <f t="shared" si="70"/>
        <v>0</v>
      </c>
      <c r="H182" s="52" t="str">
        <f t="shared" si="71"/>
        <v/>
      </c>
    </row>
    <row r="183" spans="1:8" s="32" customFormat="1" x14ac:dyDescent="0.2">
      <c r="A183" s="39"/>
      <c r="B183" s="60" t="s">
        <v>44</v>
      </c>
      <c r="C183" s="56">
        <v>0</v>
      </c>
      <c r="D183" s="54">
        <v>0</v>
      </c>
      <c r="E183" s="58" t="str">
        <f t="shared" si="68"/>
        <v/>
      </c>
      <c r="F183" s="58" t="str">
        <f t="shared" si="69"/>
        <v/>
      </c>
      <c r="G183" s="51" t="str">
        <f t="shared" si="70"/>
        <v>0</v>
      </c>
      <c r="H183" s="52" t="str">
        <f t="shared" si="71"/>
        <v/>
      </c>
    </row>
    <row r="184" spans="1:8" s="32" customFormat="1" x14ac:dyDescent="0.2">
      <c r="A184" s="40"/>
      <c r="B184" s="60" t="s">
        <v>537</v>
      </c>
      <c r="C184" s="56">
        <v>2</v>
      </c>
      <c r="D184" s="54">
        <v>1</v>
      </c>
      <c r="E184" s="58">
        <f t="shared" si="68"/>
        <v>1.9323671497584541E-3</v>
      </c>
      <c r="F184" s="58">
        <f t="shared" si="69"/>
        <v>1.148105625717566E-3</v>
      </c>
      <c r="G184" s="51">
        <f t="shared" si="70"/>
        <v>-0.5</v>
      </c>
      <c r="H184" s="52">
        <f t="shared" si="71"/>
        <v>-9.6618357487922703E-4</v>
      </c>
    </row>
    <row r="185" spans="1:8" s="32" customFormat="1" x14ac:dyDescent="0.2">
      <c r="A185" s="40"/>
      <c r="B185" s="60" t="s">
        <v>538</v>
      </c>
      <c r="C185" s="56">
        <v>0</v>
      </c>
      <c r="D185" s="54">
        <v>2</v>
      </c>
      <c r="E185" s="58" t="str">
        <f t="shared" si="68"/>
        <v/>
      </c>
      <c r="F185" s="58">
        <f t="shared" si="69"/>
        <v>2.2962112514351321E-3</v>
      </c>
      <c r="G185" s="51" t="str">
        <f t="shared" si="70"/>
        <v>0</v>
      </c>
      <c r="H185" s="52" t="str">
        <f t="shared" si="71"/>
        <v/>
      </c>
    </row>
    <row r="186" spans="1:8" s="32" customFormat="1" x14ac:dyDescent="0.2">
      <c r="A186" s="39"/>
      <c r="B186" s="60" t="s">
        <v>216</v>
      </c>
      <c r="C186" s="56">
        <v>44</v>
      </c>
      <c r="D186" s="54">
        <v>7</v>
      </c>
      <c r="E186" s="57">
        <f t="shared" ref="E186:F191" si="72">+IF(C186=0,"",C186/C$165)</f>
        <v>4.2512077294685993E-2</v>
      </c>
      <c r="F186" s="57">
        <f t="shared" si="72"/>
        <v>8.0367393800229621E-3</v>
      </c>
      <c r="G186" s="57">
        <f t="shared" si="66"/>
        <v>-0.84090909090909094</v>
      </c>
      <c r="H186" s="50">
        <f t="shared" si="67"/>
        <v>-3.5748792270531404E-2</v>
      </c>
    </row>
    <row r="187" spans="1:8" s="32" customFormat="1" x14ac:dyDescent="0.2">
      <c r="A187" s="39"/>
      <c r="B187" s="60" t="s">
        <v>217</v>
      </c>
      <c r="C187" s="56">
        <v>0</v>
      </c>
      <c r="D187" s="54">
        <v>13</v>
      </c>
      <c r="E187" s="57" t="str">
        <f t="shared" si="72"/>
        <v/>
      </c>
      <c r="F187" s="57">
        <f t="shared" si="72"/>
        <v>1.4925373134328358E-2</v>
      </c>
      <c r="G187" s="57" t="str">
        <f t="shared" si="66"/>
        <v>0</v>
      </c>
      <c r="H187" s="50" t="str">
        <f t="shared" si="67"/>
        <v/>
      </c>
    </row>
    <row r="188" spans="1:8" s="32" customFormat="1" x14ac:dyDescent="0.2">
      <c r="A188" s="39"/>
      <c r="B188" s="60" t="s">
        <v>218</v>
      </c>
      <c r="C188" s="56">
        <v>0</v>
      </c>
      <c r="D188" s="54">
        <v>0</v>
      </c>
      <c r="E188" s="57" t="str">
        <f t="shared" si="72"/>
        <v/>
      </c>
      <c r="F188" s="57" t="str">
        <f t="shared" si="72"/>
        <v/>
      </c>
      <c r="G188" s="57" t="str">
        <f t="shared" si="66"/>
        <v>0</v>
      </c>
      <c r="H188" s="50" t="str">
        <f t="shared" si="67"/>
        <v/>
      </c>
    </row>
    <row r="189" spans="1:8" s="32" customFormat="1" x14ac:dyDescent="0.2">
      <c r="A189" s="44" t="s">
        <v>618</v>
      </c>
      <c r="B189" s="60" t="s">
        <v>610</v>
      </c>
      <c r="C189" s="56"/>
      <c r="D189" s="56">
        <v>1</v>
      </c>
      <c r="E189" s="57" t="str">
        <f t="shared" si="72"/>
        <v/>
      </c>
      <c r="F189" s="57">
        <f t="shared" si="72"/>
        <v>1.148105625717566E-3</v>
      </c>
      <c r="G189" s="57" t="str">
        <f t="shared" ref="G189" si="73">+IF(OR(AND(D189=0),(C189=0)),"0",((D189-C189)/C189))</f>
        <v>0</v>
      </c>
      <c r="H189" s="50" t="str">
        <f t="shared" ref="H189" si="74">+IF(OR(AND(E189=""),(G189="")),"",E189*G189)</f>
        <v/>
      </c>
    </row>
    <row r="190" spans="1:8" s="32" customFormat="1" x14ac:dyDescent="0.2">
      <c r="A190" s="39"/>
      <c r="B190" s="60" t="s">
        <v>219</v>
      </c>
      <c r="C190" s="56">
        <v>0</v>
      </c>
      <c r="D190" s="54">
        <v>0</v>
      </c>
      <c r="E190" s="57" t="str">
        <f t="shared" si="72"/>
        <v/>
      </c>
      <c r="F190" s="57" t="str">
        <f t="shared" si="72"/>
        <v/>
      </c>
      <c r="G190" s="57" t="str">
        <f t="shared" si="66"/>
        <v>0</v>
      </c>
      <c r="H190" s="50" t="str">
        <f t="shared" si="67"/>
        <v/>
      </c>
    </row>
    <row r="191" spans="1:8" s="32" customFormat="1" x14ac:dyDescent="0.2">
      <c r="A191" s="39"/>
      <c r="B191" s="60" t="s">
        <v>451</v>
      </c>
      <c r="C191" s="56">
        <v>22</v>
      </c>
      <c r="D191" s="54">
        <v>11</v>
      </c>
      <c r="E191" s="57">
        <f t="shared" si="72"/>
        <v>2.1256038647342997E-2</v>
      </c>
      <c r="F191" s="57">
        <f t="shared" si="72"/>
        <v>1.2629161882893225E-2</v>
      </c>
      <c r="G191" s="57">
        <f t="shared" si="66"/>
        <v>-0.5</v>
      </c>
      <c r="H191" s="50">
        <f t="shared" si="67"/>
        <v>-1.0628019323671498E-2</v>
      </c>
    </row>
    <row r="192" spans="1:8" s="32" customFormat="1" x14ac:dyDescent="0.2">
      <c r="A192" s="40"/>
      <c r="B192" s="60" t="s">
        <v>541</v>
      </c>
      <c r="C192" s="56">
        <v>31</v>
      </c>
      <c r="D192" s="54">
        <v>11</v>
      </c>
      <c r="E192" s="57">
        <f t="shared" ref="E192" si="75">+IF(C192=0,"",C192/C$165)</f>
        <v>2.9951690821256038E-2</v>
      </c>
      <c r="F192" s="57">
        <f t="shared" ref="F192" si="76">+IF(D192=0,"",D192/D$165)</f>
        <v>1.2629161882893225E-2</v>
      </c>
      <c r="G192" s="57">
        <f t="shared" ref="G192" si="77">+IF(OR(AND(D192=0),(C192=0)),"0",((D192-C192)/C192))</f>
        <v>-0.64516129032258063</v>
      </c>
      <c r="H192" s="50">
        <f t="shared" ref="H192" si="78">+IF(OR(AND(E192=""),(G192="")),"",E192*G192)</f>
        <v>-1.932367149758454E-2</v>
      </c>
    </row>
    <row r="193" spans="1:8" s="32" customFormat="1" x14ac:dyDescent="0.2">
      <c r="A193" s="39"/>
      <c r="B193" s="60" t="s">
        <v>220</v>
      </c>
      <c r="C193" s="56">
        <v>32</v>
      </c>
      <c r="D193" s="54">
        <v>7</v>
      </c>
      <c r="E193" s="57">
        <f t="shared" ref="E193:F199" si="79">+IF(C193=0,"",C193/C$165)</f>
        <v>3.0917874396135265E-2</v>
      </c>
      <c r="F193" s="57">
        <f t="shared" si="79"/>
        <v>8.0367393800229621E-3</v>
      </c>
      <c r="G193" s="57">
        <f t="shared" si="66"/>
        <v>-0.78125</v>
      </c>
      <c r="H193" s="50">
        <f t="shared" si="67"/>
        <v>-2.4154589371980676E-2</v>
      </c>
    </row>
    <row r="194" spans="1:8" s="32" customFormat="1" x14ac:dyDescent="0.2">
      <c r="A194" s="39"/>
      <c r="B194" s="60" t="s">
        <v>221</v>
      </c>
      <c r="C194" s="56">
        <v>20</v>
      </c>
      <c r="D194" s="54">
        <v>15</v>
      </c>
      <c r="E194" s="57">
        <f t="shared" si="79"/>
        <v>1.932367149758454E-2</v>
      </c>
      <c r="F194" s="57">
        <f t="shared" si="79"/>
        <v>1.7221584385763489E-2</v>
      </c>
      <c r="G194" s="57">
        <f t="shared" si="66"/>
        <v>-0.25</v>
      </c>
      <c r="H194" s="50">
        <f t="shared" si="67"/>
        <v>-4.830917874396135E-3</v>
      </c>
    </row>
    <row r="195" spans="1:8" s="32" customFormat="1" x14ac:dyDescent="0.2">
      <c r="A195" s="39"/>
      <c r="B195" s="60" t="s">
        <v>222</v>
      </c>
      <c r="C195" s="56">
        <v>31</v>
      </c>
      <c r="D195" s="54">
        <v>34</v>
      </c>
      <c r="E195" s="57">
        <f t="shared" si="79"/>
        <v>2.9951690821256038E-2</v>
      </c>
      <c r="F195" s="57">
        <f t="shared" si="79"/>
        <v>3.9035591274397242E-2</v>
      </c>
      <c r="G195" s="57">
        <f t="shared" si="66"/>
        <v>9.6774193548387094E-2</v>
      </c>
      <c r="H195" s="50">
        <f t="shared" si="67"/>
        <v>2.8985507246376812E-3</v>
      </c>
    </row>
    <row r="196" spans="1:8" x14ac:dyDescent="0.2">
      <c r="B196" s="59" t="s">
        <v>223</v>
      </c>
      <c r="C196" s="54">
        <v>0</v>
      </c>
      <c r="D196" s="54">
        <v>31</v>
      </c>
      <c r="E196" s="58" t="str">
        <f t="shared" si="79"/>
        <v/>
      </c>
      <c r="F196" s="58">
        <f t="shared" si="79"/>
        <v>3.5591274397244549E-2</v>
      </c>
      <c r="G196" s="51" t="str">
        <f t="shared" si="66"/>
        <v>0</v>
      </c>
      <c r="H196" s="52" t="str">
        <f t="shared" si="67"/>
        <v/>
      </c>
    </row>
    <row r="197" spans="1:8" x14ac:dyDescent="0.2">
      <c r="B197" s="59" t="s">
        <v>452</v>
      </c>
      <c r="C197" s="54">
        <v>98</v>
      </c>
      <c r="D197" s="54">
        <v>43</v>
      </c>
      <c r="E197" s="58">
        <f t="shared" si="79"/>
        <v>9.4685990338164258E-2</v>
      </c>
      <c r="F197" s="58">
        <f t="shared" si="79"/>
        <v>4.9368541905855337E-2</v>
      </c>
      <c r="G197" s="51">
        <f t="shared" si="66"/>
        <v>-0.56122448979591832</v>
      </c>
      <c r="H197" s="52">
        <f t="shared" si="67"/>
        <v>-5.3140096618357488E-2</v>
      </c>
    </row>
    <row r="198" spans="1:8" x14ac:dyDescent="0.2">
      <c r="B198" s="59" t="s">
        <v>453</v>
      </c>
      <c r="C198" s="54">
        <v>0</v>
      </c>
      <c r="D198" s="54">
        <v>4</v>
      </c>
      <c r="E198" s="58" t="str">
        <f t="shared" si="79"/>
        <v/>
      </c>
      <c r="F198" s="58">
        <f t="shared" si="79"/>
        <v>4.5924225028702642E-3</v>
      </c>
      <c r="G198" s="51" t="str">
        <f t="shared" si="66"/>
        <v>0</v>
      </c>
      <c r="H198" s="52" t="str">
        <f t="shared" si="67"/>
        <v/>
      </c>
    </row>
    <row r="199" spans="1:8" x14ac:dyDescent="0.2">
      <c r="B199" s="59" t="s">
        <v>224</v>
      </c>
      <c r="C199" s="54">
        <v>0</v>
      </c>
      <c r="D199" s="54">
        <v>0</v>
      </c>
      <c r="E199" s="58" t="str">
        <f t="shared" si="79"/>
        <v/>
      </c>
      <c r="F199" s="58" t="str">
        <f t="shared" si="79"/>
        <v/>
      </c>
      <c r="G199" s="51" t="str">
        <f t="shared" si="66"/>
        <v>0</v>
      </c>
      <c r="H199" s="52" t="str">
        <f t="shared" si="67"/>
        <v/>
      </c>
    </row>
    <row r="200" spans="1:8" s="32" customFormat="1" x14ac:dyDescent="0.2">
      <c r="A200" s="40"/>
      <c r="B200" s="60" t="s">
        <v>542</v>
      </c>
      <c r="C200" s="56">
        <v>12</v>
      </c>
      <c r="D200" s="54">
        <v>2</v>
      </c>
      <c r="E200" s="58">
        <f t="shared" ref="E200" si="80">+IF(C200=0,"",C200/C$165)</f>
        <v>1.1594202898550725E-2</v>
      </c>
      <c r="F200" s="58">
        <f t="shared" ref="F200" si="81">+IF(D200=0,"",D200/D$165)</f>
        <v>2.2962112514351321E-3</v>
      </c>
      <c r="G200" s="51">
        <f t="shared" ref="G200" si="82">+IF(OR(AND(D200=0),(C200=0)),"0",((D200-C200)/C200))</f>
        <v>-0.83333333333333337</v>
      </c>
      <c r="H200" s="52">
        <f t="shared" ref="H200" si="83">+IF(OR(AND(E200=""),(G200="")),"",E200*G200)</f>
        <v>-9.6618357487922718E-3</v>
      </c>
    </row>
    <row r="201" spans="1:8" s="32" customFormat="1" x14ac:dyDescent="0.2">
      <c r="A201" s="39"/>
      <c r="B201" s="60" t="s">
        <v>226</v>
      </c>
      <c r="C201" s="56">
        <v>2</v>
      </c>
      <c r="D201" s="54">
        <v>4</v>
      </c>
      <c r="E201" s="57">
        <f t="shared" ref="E201:F208" si="84">+IF(C201=0,"",C201/C$165)</f>
        <v>1.9323671497584541E-3</v>
      </c>
      <c r="F201" s="57">
        <f t="shared" si="84"/>
        <v>4.5924225028702642E-3</v>
      </c>
      <c r="G201" s="57">
        <f t="shared" si="66"/>
        <v>1</v>
      </c>
      <c r="H201" s="50">
        <f t="shared" si="67"/>
        <v>1.9323671497584541E-3</v>
      </c>
    </row>
    <row r="202" spans="1:8" s="32" customFormat="1" x14ac:dyDescent="0.2">
      <c r="A202" s="39"/>
      <c r="B202" s="60" t="s">
        <v>227</v>
      </c>
      <c r="C202" s="56">
        <v>4</v>
      </c>
      <c r="D202" s="54">
        <v>5</v>
      </c>
      <c r="E202" s="57">
        <f t="shared" si="84"/>
        <v>3.8647342995169081E-3</v>
      </c>
      <c r="F202" s="57">
        <f t="shared" si="84"/>
        <v>5.7405281285878304E-3</v>
      </c>
      <c r="G202" s="57">
        <f t="shared" si="66"/>
        <v>0.25</v>
      </c>
      <c r="H202" s="50">
        <f t="shared" si="67"/>
        <v>9.6618357487922703E-4</v>
      </c>
    </row>
    <row r="203" spans="1:8" s="32" customFormat="1" x14ac:dyDescent="0.2">
      <c r="A203" s="39"/>
      <c r="B203" s="60" t="s">
        <v>228</v>
      </c>
      <c r="C203" s="56">
        <v>0</v>
      </c>
      <c r="D203" s="54">
        <v>0</v>
      </c>
      <c r="E203" s="57" t="str">
        <f t="shared" si="84"/>
        <v/>
      </c>
      <c r="F203" s="57" t="str">
        <f t="shared" si="84"/>
        <v/>
      </c>
      <c r="G203" s="57" t="str">
        <f t="shared" si="66"/>
        <v>0</v>
      </c>
      <c r="H203" s="50" t="str">
        <f t="shared" si="67"/>
        <v/>
      </c>
    </row>
    <row r="204" spans="1:8" s="32" customFormat="1" x14ac:dyDescent="0.2">
      <c r="A204" s="39"/>
      <c r="B204" s="60" t="s">
        <v>46</v>
      </c>
      <c r="C204" s="56">
        <v>0</v>
      </c>
      <c r="D204" s="54">
        <v>0</v>
      </c>
      <c r="E204" s="57" t="str">
        <f t="shared" si="84"/>
        <v/>
      </c>
      <c r="F204" s="57" t="str">
        <f t="shared" si="84"/>
        <v/>
      </c>
      <c r="G204" s="57" t="str">
        <f t="shared" si="66"/>
        <v>0</v>
      </c>
      <c r="H204" s="50" t="str">
        <f t="shared" si="67"/>
        <v/>
      </c>
    </row>
    <row r="205" spans="1:8" s="32" customFormat="1" x14ac:dyDescent="0.2">
      <c r="A205" s="39"/>
      <c r="B205" s="60" t="s">
        <v>47</v>
      </c>
      <c r="C205" s="56">
        <v>12</v>
      </c>
      <c r="D205" s="54">
        <v>36</v>
      </c>
      <c r="E205" s="57">
        <f t="shared" si="84"/>
        <v>1.1594202898550725E-2</v>
      </c>
      <c r="F205" s="57">
        <f t="shared" si="84"/>
        <v>4.1331802525832378E-2</v>
      </c>
      <c r="G205" s="57">
        <f t="shared" si="66"/>
        <v>2</v>
      </c>
      <c r="H205" s="50">
        <f t="shared" si="67"/>
        <v>2.318840579710145E-2</v>
      </c>
    </row>
    <row r="206" spans="1:8" s="32" customFormat="1" x14ac:dyDescent="0.2">
      <c r="A206" s="39"/>
      <c r="B206" s="60" t="s">
        <v>229</v>
      </c>
      <c r="C206" s="56">
        <v>1</v>
      </c>
      <c r="D206" s="54">
        <v>0</v>
      </c>
      <c r="E206" s="57">
        <f t="shared" si="84"/>
        <v>9.6618357487922703E-4</v>
      </c>
      <c r="F206" s="57" t="str">
        <f t="shared" si="84"/>
        <v/>
      </c>
      <c r="G206" s="57" t="str">
        <f t="shared" si="66"/>
        <v>0</v>
      </c>
      <c r="H206" s="50">
        <f t="shared" si="67"/>
        <v>0</v>
      </c>
    </row>
    <row r="207" spans="1:8" s="32" customFormat="1" x14ac:dyDescent="0.2">
      <c r="A207" s="39"/>
      <c r="B207" s="60" t="s">
        <v>230</v>
      </c>
      <c r="C207" s="56">
        <v>0</v>
      </c>
      <c r="D207" s="54">
        <v>0</v>
      </c>
      <c r="E207" s="57" t="str">
        <f t="shared" si="84"/>
        <v/>
      </c>
      <c r="F207" s="57" t="str">
        <f t="shared" si="84"/>
        <v/>
      </c>
      <c r="G207" s="57" t="str">
        <f t="shared" si="66"/>
        <v>0</v>
      </c>
      <c r="H207" s="50" t="str">
        <f t="shared" si="67"/>
        <v/>
      </c>
    </row>
    <row r="208" spans="1:8" s="32" customFormat="1" x14ac:dyDescent="0.2">
      <c r="A208" s="39"/>
      <c r="B208" s="60" t="s">
        <v>454</v>
      </c>
      <c r="C208" s="56">
        <v>0</v>
      </c>
      <c r="D208" s="54">
        <v>0</v>
      </c>
      <c r="E208" s="57" t="str">
        <f t="shared" si="84"/>
        <v/>
      </c>
      <c r="F208" s="57" t="str">
        <f t="shared" si="84"/>
        <v/>
      </c>
      <c r="G208" s="57" t="str">
        <f t="shared" si="66"/>
        <v>0</v>
      </c>
      <c r="H208" s="50" t="str">
        <f t="shared" si="67"/>
        <v/>
      </c>
    </row>
    <row r="209" spans="1:8" s="32" customFormat="1" x14ac:dyDescent="0.2">
      <c r="A209" s="40"/>
      <c r="B209" s="60" t="s">
        <v>543</v>
      </c>
      <c r="C209" s="56">
        <v>0</v>
      </c>
      <c r="D209" s="54">
        <v>0</v>
      </c>
      <c r="E209" s="57" t="str">
        <f t="shared" ref="E209" si="85">+IF(C209=0,"",C209/C$165)</f>
        <v/>
      </c>
      <c r="F209" s="57" t="str">
        <f t="shared" ref="F209" si="86">+IF(D209=0,"",D209/D$165)</f>
        <v/>
      </c>
      <c r="G209" s="57" t="str">
        <f t="shared" ref="G209" si="87">+IF(OR(AND(D209=0),(C209=0)),"0",((D209-C209)/C209))</f>
        <v>0</v>
      </c>
      <c r="H209" s="50" t="str">
        <f t="shared" ref="H209" si="88">+IF(OR(AND(E209=""),(G209="")),"",E209*G209)</f>
        <v/>
      </c>
    </row>
    <row r="210" spans="1:8" s="32" customFormat="1" x14ac:dyDescent="0.2">
      <c r="A210" s="39"/>
      <c r="B210" s="60" t="s">
        <v>49</v>
      </c>
      <c r="C210" s="56">
        <v>0</v>
      </c>
      <c r="D210" s="54">
        <v>0</v>
      </c>
      <c r="E210" s="57" t="str">
        <f t="shared" ref="E210:E252" si="89">+IF(C210=0,"",C210/C$165)</f>
        <v/>
      </c>
      <c r="F210" s="57" t="str">
        <f t="shared" ref="F210:F252" si="90">+IF(D210=0,"",D210/D$165)</f>
        <v/>
      </c>
      <c r="G210" s="57" t="str">
        <f t="shared" si="66"/>
        <v>0</v>
      </c>
      <c r="H210" s="50" t="str">
        <f t="shared" si="67"/>
        <v/>
      </c>
    </row>
    <row r="211" spans="1:8" x14ac:dyDescent="0.2">
      <c r="B211" s="59" t="s">
        <v>231</v>
      </c>
      <c r="C211" s="54">
        <v>0</v>
      </c>
      <c r="D211" s="54">
        <v>0</v>
      </c>
      <c r="E211" s="58" t="str">
        <f t="shared" si="89"/>
        <v/>
      </c>
      <c r="F211" s="58" t="str">
        <f t="shared" si="90"/>
        <v/>
      </c>
      <c r="G211" s="51" t="str">
        <f t="shared" si="66"/>
        <v>0</v>
      </c>
      <c r="H211" s="52" t="str">
        <f t="shared" si="67"/>
        <v/>
      </c>
    </row>
    <row r="212" spans="1:8" x14ac:dyDescent="0.2">
      <c r="B212" s="59" t="s">
        <v>48</v>
      </c>
      <c r="C212" s="54">
        <v>0</v>
      </c>
      <c r="D212" s="54">
        <v>0</v>
      </c>
      <c r="E212" s="58" t="str">
        <f t="shared" si="89"/>
        <v/>
      </c>
      <c r="F212" s="58" t="str">
        <f t="shared" si="90"/>
        <v/>
      </c>
      <c r="G212" s="51" t="str">
        <f t="shared" si="66"/>
        <v>0</v>
      </c>
      <c r="H212" s="52" t="str">
        <f t="shared" si="67"/>
        <v/>
      </c>
    </row>
    <row r="213" spans="1:8" x14ac:dyDescent="0.2">
      <c r="B213" s="59" t="s">
        <v>232</v>
      </c>
      <c r="C213" s="54">
        <v>0</v>
      </c>
      <c r="D213" s="54">
        <v>0</v>
      </c>
      <c r="E213" s="58" t="str">
        <f t="shared" si="89"/>
        <v/>
      </c>
      <c r="F213" s="58" t="str">
        <f t="shared" si="90"/>
        <v/>
      </c>
      <c r="G213" s="51" t="str">
        <f t="shared" si="66"/>
        <v>0</v>
      </c>
      <c r="H213" s="52" t="str">
        <f t="shared" si="67"/>
        <v/>
      </c>
    </row>
    <row r="214" spans="1:8" x14ac:dyDescent="0.2">
      <c r="B214" s="59" t="s">
        <v>233</v>
      </c>
      <c r="C214" s="54">
        <v>0</v>
      </c>
      <c r="D214" s="54">
        <v>0</v>
      </c>
      <c r="E214" s="58" t="str">
        <f t="shared" si="89"/>
        <v/>
      </c>
      <c r="F214" s="58" t="str">
        <f t="shared" si="90"/>
        <v/>
      </c>
      <c r="G214" s="51" t="str">
        <f t="shared" si="66"/>
        <v>0</v>
      </c>
      <c r="H214" s="52" t="str">
        <f t="shared" si="67"/>
        <v/>
      </c>
    </row>
    <row r="215" spans="1:8" x14ac:dyDescent="0.2">
      <c r="B215" s="59" t="s">
        <v>455</v>
      </c>
      <c r="C215" s="54">
        <v>0</v>
      </c>
      <c r="D215" s="54">
        <v>0</v>
      </c>
      <c r="E215" s="58" t="str">
        <f t="shared" si="89"/>
        <v/>
      </c>
      <c r="F215" s="58" t="str">
        <f t="shared" si="90"/>
        <v/>
      </c>
      <c r="G215" s="51" t="str">
        <f t="shared" si="66"/>
        <v>0</v>
      </c>
      <c r="H215" s="52" t="str">
        <f t="shared" si="67"/>
        <v/>
      </c>
    </row>
    <row r="216" spans="1:8" x14ac:dyDescent="0.2">
      <c r="B216" s="59" t="s">
        <v>234</v>
      </c>
      <c r="C216" s="54">
        <v>30</v>
      </c>
      <c r="D216" s="54">
        <v>121</v>
      </c>
      <c r="E216" s="58">
        <f t="shared" si="89"/>
        <v>2.8985507246376812E-2</v>
      </c>
      <c r="F216" s="58">
        <f t="shared" si="90"/>
        <v>0.13892078071182548</v>
      </c>
      <c r="G216" s="51">
        <f t="shared" si="66"/>
        <v>3.0333333333333332</v>
      </c>
      <c r="H216" s="52">
        <f t="shared" si="67"/>
        <v>8.7922705314009655E-2</v>
      </c>
    </row>
    <row r="217" spans="1:8" x14ac:dyDescent="0.2">
      <c r="B217" s="59" t="s">
        <v>235</v>
      </c>
      <c r="C217" s="54">
        <v>0</v>
      </c>
      <c r="D217" s="54">
        <v>0</v>
      </c>
      <c r="E217" s="58" t="str">
        <f t="shared" si="89"/>
        <v/>
      </c>
      <c r="F217" s="58" t="str">
        <f t="shared" si="90"/>
        <v/>
      </c>
      <c r="G217" s="51" t="str">
        <f t="shared" si="66"/>
        <v>0</v>
      </c>
      <c r="H217" s="52" t="str">
        <f t="shared" si="67"/>
        <v/>
      </c>
    </row>
    <row r="218" spans="1:8" x14ac:dyDescent="0.2">
      <c r="B218" s="59" t="s">
        <v>236</v>
      </c>
      <c r="C218" s="54">
        <v>0</v>
      </c>
      <c r="D218" s="54">
        <v>0</v>
      </c>
      <c r="E218" s="58" t="str">
        <f t="shared" si="89"/>
        <v/>
      </c>
      <c r="F218" s="58" t="str">
        <f t="shared" si="90"/>
        <v/>
      </c>
      <c r="G218" s="51" t="str">
        <f t="shared" si="66"/>
        <v>0</v>
      </c>
      <c r="H218" s="52" t="str">
        <f t="shared" si="67"/>
        <v/>
      </c>
    </row>
    <row r="219" spans="1:8" x14ac:dyDescent="0.2">
      <c r="B219" s="59" t="s">
        <v>237</v>
      </c>
      <c r="C219" s="54">
        <v>0</v>
      </c>
      <c r="D219" s="54">
        <v>0</v>
      </c>
      <c r="E219" s="58" t="str">
        <f t="shared" si="89"/>
        <v/>
      </c>
      <c r="F219" s="58" t="str">
        <f t="shared" si="90"/>
        <v/>
      </c>
      <c r="G219" s="51" t="str">
        <f t="shared" si="66"/>
        <v>0</v>
      </c>
      <c r="H219" s="52" t="str">
        <f t="shared" si="67"/>
        <v/>
      </c>
    </row>
    <row r="220" spans="1:8" x14ac:dyDescent="0.2">
      <c r="B220" s="59" t="s">
        <v>596</v>
      </c>
      <c r="C220" s="54">
        <v>0</v>
      </c>
      <c r="D220" s="54">
        <v>0</v>
      </c>
      <c r="E220" s="58" t="str">
        <f t="shared" si="89"/>
        <v/>
      </c>
      <c r="F220" s="58" t="str">
        <f t="shared" si="90"/>
        <v/>
      </c>
      <c r="G220" s="51" t="str">
        <f t="shared" si="66"/>
        <v>0</v>
      </c>
      <c r="H220" s="52" t="str">
        <f t="shared" si="67"/>
        <v/>
      </c>
    </row>
    <row r="221" spans="1:8" x14ac:dyDescent="0.2">
      <c r="B221" s="59" t="s">
        <v>456</v>
      </c>
      <c r="C221" s="54">
        <v>0</v>
      </c>
      <c r="D221" s="54">
        <v>0</v>
      </c>
      <c r="E221" s="58" t="str">
        <f t="shared" si="89"/>
        <v/>
      </c>
      <c r="F221" s="58" t="str">
        <f t="shared" si="90"/>
        <v/>
      </c>
      <c r="G221" s="51" t="str">
        <f t="shared" si="66"/>
        <v>0</v>
      </c>
      <c r="H221" s="52" t="str">
        <f t="shared" si="67"/>
        <v/>
      </c>
    </row>
    <row r="222" spans="1:8" s="32" customFormat="1" x14ac:dyDescent="0.2">
      <c r="A222" s="44" t="s">
        <v>618</v>
      </c>
      <c r="B222" s="60" t="s">
        <v>611</v>
      </c>
      <c r="C222" s="56"/>
      <c r="D222" s="56">
        <v>0</v>
      </c>
      <c r="E222" s="57" t="str">
        <f t="shared" si="89"/>
        <v/>
      </c>
      <c r="F222" s="57" t="str">
        <f t="shared" si="90"/>
        <v/>
      </c>
      <c r="G222" s="57" t="str">
        <f t="shared" ref="G222" si="91">+IF(OR(AND(D222=0),(C222=0)),"0",((D222-C222)/C222))</f>
        <v>0</v>
      </c>
      <c r="H222" s="50" t="str">
        <f t="shared" ref="H222" si="92">+IF(OR(AND(E222=""),(G222="")),"",E222*G222)</f>
        <v/>
      </c>
    </row>
    <row r="223" spans="1:8" x14ac:dyDescent="0.2">
      <c r="B223" s="59" t="s">
        <v>238</v>
      </c>
      <c r="C223" s="54">
        <v>0</v>
      </c>
      <c r="D223" s="54">
        <v>0</v>
      </c>
      <c r="E223" s="58" t="str">
        <f t="shared" si="89"/>
        <v/>
      </c>
      <c r="F223" s="58" t="str">
        <f t="shared" si="90"/>
        <v/>
      </c>
      <c r="G223" s="51" t="str">
        <f t="shared" si="66"/>
        <v>0</v>
      </c>
      <c r="H223" s="52" t="str">
        <f t="shared" si="67"/>
        <v/>
      </c>
    </row>
    <row r="224" spans="1:8" x14ac:dyDescent="0.2">
      <c r="B224" s="59" t="s">
        <v>51</v>
      </c>
      <c r="C224" s="54">
        <v>0</v>
      </c>
      <c r="D224" s="54">
        <v>0</v>
      </c>
      <c r="E224" s="58" t="str">
        <f t="shared" si="89"/>
        <v/>
      </c>
      <c r="F224" s="58" t="str">
        <f t="shared" si="90"/>
        <v/>
      </c>
      <c r="G224" s="51" t="str">
        <f t="shared" si="66"/>
        <v>0</v>
      </c>
      <c r="H224" s="52" t="str">
        <f t="shared" si="67"/>
        <v/>
      </c>
    </row>
    <row r="225" spans="2:8" x14ac:dyDescent="0.2">
      <c r="B225" s="59" t="s">
        <v>239</v>
      </c>
      <c r="C225" s="54">
        <v>0</v>
      </c>
      <c r="D225" s="54">
        <v>0</v>
      </c>
      <c r="E225" s="58" t="str">
        <f t="shared" si="89"/>
        <v/>
      </c>
      <c r="F225" s="58" t="str">
        <f t="shared" si="90"/>
        <v/>
      </c>
      <c r="G225" s="51" t="str">
        <f t="shared" si="66"/>
        <v>0</v>
      </c>
      <c r="H225" s="52" t="str">
        <f t="shared" si="67"/>
        <v/>
      </c>
    </row>
    <row r="226" spans="2:8" x14ac:dyDescent="0.2">
      <c r="B226" s="59" t="s">
        <v>50</v>
      </c>
      <c r="C226" s="54">
        <v>0</v>
      </c>
      <c r="D226" s="54">
        <v>0</v>
      </c>
      <c r="E226" s="58" t="str">
        <f t="shared" si="89"/>
        <v/>
      </c>
      <c r="F226" s="58" t="str">
        <f t="shared" si="90"/>
        <v/>
      </c>
      <c r="G226" s="51" t="str">
        <f t="shared" si="66"/>
        <v>0</v>
      </c>
      <c r="H226" s="52" t="str">
        <f t="shared" si="67"/>
        <v/>
      </c>
    </row>
    <row r="227" spans="2:8" x14ac:dyDescent="0.2">
      <c r="B227" s="59" t="s">
        <v>240</v>
      </c>
      <c r="C227" s="54">
        <v>0</v>
      </c>
      <c r="D227" s="54">
        <v>0</v>
      </c>
      <c r="E227" s="58" t="str">
        <f t="shared" si="89"/>
        <v/>
      </c>
      <c r="F227" s="58" t="str">
        <f t="shared" si="90"/>
        <v/>
      </c>
      <c r="G227" s="51" t="str">
        <f t="shared" si="66"/>
        <v>0</v>
      </c>
      <c r="H227" s="52" t="str">
        <f t="shared" si="67"/>
        <v/>
      </c>
    </row>
    <row r="228" spans="2:8" x14ac:dyDescent="0.2">
      <c r="B228" s="59" t="s">
        <v>457</v>
      </c>
      <c r="C228" s="54">
        <v>0</v>
      </c>
      <c r="D228" s="54">
        <v>0</v>
      </c>
      <c r="E228" s="58" t="str">
        <f t="shared" si="89"/>
        <v/>
      </c>
      <c r="F228" s="58" t="str">
        <f t="shared" si="90"/>
        <v/>
      </c>
      <c r="G228" s="51" t="str">
        <f t="shared" si="66"/>
        <v>0</v>
      </c>
      <c r="H228" s="52" t="str">
        <f t="shared" si="67"/>
        <v/>
      </c>
    </row>
    <row r="229" spans="2:8" x14ac:dyDescent="0.2">
      <c r="B229" s="59" t="s">
        <v>56</v>
      </c>
      <c r="C229" s="54">
        <v>33</v>
      </c>
      <c r="D229" s="54">
        <v>0</v>
      </c>
      <c r="E229" s="58">
        <f t="shared" si="89"/>
        <v>3.1884057971014491E-2</v>
      </c>
      <c r="F229" s="58" t="str">
        <f t="shared" si="90"/>
        <v/>
      </c>
      <c r="G229" s="51" t="str">
        <f t="shared" si="66"/>
        <v>0</v>
      </c>
      <c r="H229" s="52">
        <f t="shared" si="67"/>
        <v>0</v>
      </c>
    </row>
    <row r="230" spans="2:8" x14ac:dyDescent="0.2">
      <c r="B230" s="59" t="s">
        <v>55</v>
      </c>
      <c r="C230" s="54">
        <v>0</v>
      </c>
      <c r="D230" s="54">
        <v>0</v>
      </c>
      <c r="E230" s="58" t="str">
        <f t="shared" si="89"/>
        <v/>
      </c>
      <c r="F230" s="58" t="str">
        <f t="shared" si="90"/>
        <v/>
      </c>
      <c r="G230" s="51" t="str">
        <f t="shared" si="66"/>
        <v>0</v>
      </c>
      <c r="H230" s="52" t="str">
        <f t="shared" si="67"/>
        <v/>
      </c>
    </row>
    <row r="231" spans="2:8" x14ac:dyDescent="0.2">
      <c r="B231" s="59" t="s">
        <v>458</v>
      </c>
      <c r="C231" s="54">
        <v>0</v>
      </c>
      <c r="D231" s="54">
        <v>0</v>
      </c>
      <c r="E231" s="58" t="str">
        <f t="shared" si="89"/>
        <v/>
      </c>
      <c r="F231" s="58" t="str">
        <f t="shared" si="90"/>
        <v/>
      </c>
      <c r="G231" s="51" t="str">
        <f t="shared" si="66"/>
        <v>0</v>
      </c>
      <c r="H231" s="52" t="str">
        <f t="shared" si="67"/>
        <v/>
      </c>
    </row>
    <row r="232" spans="2:8" x14ac:dyDescent="0.2">
      <c r="B232" s="59" t="s">
        <v>53</v>
      </c>
      <c r="C232" s="54">
        <v>0</v>
      </c>
      <c r="D232" s="54">
        <v>0</v>
      </c>
      <c r="E232" s="58" t="str">
        <f t="shared" si="89"/>
        <v/>
      </c>
      <c r="F232" s="58" t="str">
        <f t="shared" si="90"/>
        <v/>
      </c>
      <c r="G232" s="51" t="str">
        <f t="shared" si="66"/>
        <v>0</v>
      </c>
      <c r="H232" s="52" t="str">
        <f t="shared" si="67"/>
        <v/>
      </c>
    </row>
    <row r="233" spans="2:8" x14ac:dyDescent="0.2">
      <c r="B233" s="59" t="s">
        <v>52</v>
      </c>
      <c r="C233" s="54">
        <v>0</v>
      </c>
      <c r="D233" s="54">
        <v>0</v>
      </c>
      <c r="E233" s="58" t="str">
        <f t="shared" si="89"/>
        <v/>
      </c>
      <c r="F233" s="58" t="str">
        <f t="shared" si="90"/>
        <v/>
      </c>
      <c r="G233" s="51" t="str">
        <f t="shared" si="66"/>
        <v>0</v>
      </c>
      <c r="H233" s="52" t="str">
        <f t="shared" si="67"/>
        <v/>
      </c>
    </row>
    <row r="234" spans="2:8" x14ac:dyDescent="0.2">
      <c r="B234" s="59" t="s">
        <v>241</v>
      </c>
      <c r="C234" s="54">
        <v>0</v>
      </c>
      <c r="D234" s="54">
        <v>0</v>
      </c>
      <c r="E234" s="58" t="str">
        <f t="shared" si="89"/>
        <v/>
      </c>
      <c r="F234" s="58" t="str">
        <f t="shared" si="90"/>
        <v/>
      </c>
      <c r="G234" s="51" t="str">
        <f t="shared" si="66"/>
        <v>0</v>
      </c>
      <c r="H234" s="52" t="str">
        <f t="shared" si="67"/>
        <v/>
      </c>
    </row>
    <row r="235" spans="2:8" x14ac:dyDescent="0.2">
      <c r="B235" s="59" t="s">
        <v>54</v>
      </c>
      <c r="C235" s="54">
        <v>0</v>
      </c>
      <c r="D235" s="54">
        <v>0</v>
      </c>
      <c r="E235" s="58" t="str">
        <f t="shared" si="89"/>
        <v/>
      </c>
      <c r="F235" s="58" t="str">
        <f t="shared" si="90"/>
        <v/>
      </c>
      <c r="G235" s="51" t="str">
        <f t="shared" si="66"/>
        <v>0</v>
      </c>
      <c r="H235" s="52" t="str">
        <f t="shared" si="67"/>
        <v/>
      </c>
    </row>
    <row r="236" spans="2:8" x14ac:dyDescent="0.2">
      <c r="B236" s="59" t="s">
        <v>242</v>
      </c>
      <c r="C236" s="54">
        <v>0</v>
      </c>
      <c r="D236" s="54">
        <v>0</v>
      </c>
      <c r="E236" s="58" t="str">
        <f t="shared" si="89"/>
        <v/>
      </c>
      <c r="F236" s="58" t="str">
        <f t="shared" si="90"/>
        <v/>
      </c>
      <c r="G236" s="51" t="str">
        <f t="shared" si="66"/>
        <v>0</v>
      </c>
      <c r="H236" s="52" t="str">
        <f t="shared" si="67"/>
        <v/>
      </c>
    </row>
    <row r="237" spans="2:8" x14ac:dyDescent="0.2">
      <c r="B237" s="59" t="s">
        <v>459</v>
      </c>
      <c r="C237" s="54">
        <v>0</v>
      </c>
      <c r="D237" s="54">
        <v>0</v>
      </c>
      <c r="E237" s="58" t="str">
        <f t="shared" si="89"/>
        <v/>
      </c>
      <c r="F237" s="58" t="str">
        <f t="shared" si="90"/>
        <v/>
      </c>
      <c r="G237" s="51" t="str">
        <f t="shared" si="66"/>
        <v>0</v>
      </c>
      <c r="H237" s="52" t="str">
        <f t="shared" si="67"/>
        <v/>
      </c>
    </row>
    <row r="238" spans="2:8" x14ac:dyDescent="0.2">
      <c r="B238" s="59" t="s">
        <v>346</v>
      </c>
      <c r="C238" s="54">
        <v>0</v>
      </c>
      <c r="D238" s="54">
        <v>0</v>
      </c>
      <c r="E238" s="58" t="str">
        <f t="shared" si="89"/>
        <v/>
      </c>
      <c r="F238" s="58" t="str">
        <f t="shared" si="90"/>
        <v/>
      </c>
      <c r="G238" s="51" t="str">
        <f t="shared" ref="G238:G316" si="93">+IF(OR(AND(D238=0),(C238=0)),"0",((D238-C238)/C238))</f>
        <v>0</v>
      </c>
      <c r="H238" s="52" t="str">
        <f t="shared" ref="H238:H316" si="94">+IF(OR(AND(E238=""),(G238="")),"",E238*G238)</f>
        <v/>
      </c>
    </row>
    <row r="239" spans="2:8" x14ac:dyDescent="0.2">
      <c r="B239" s="59" t="s">
        <v>243</v>
      </c>
      <c r="C239" s="54">
        <v>0</v>
      </c>
      <c r="D239" s="54">
        <v>0</v>
      </c>
      <c r="E239" s="58" t="str">
        <f t="shared" si="89"/>
        <v/>
      </c>
      <c r="F239" s="58" t="str">
        <f t="shared" si="90"/>
        <v/>
      </c>
      <c r="G239" s="51" t="str">
        <f t="shared" si="93"/>
        <v>0</v>
      </c>
      <c r="H239" s="52" t="str">
        <f t="shared" si="94"/>
        <v/>
      </c>
    </row>
    <row r="240" spans="2:8" x14ac:dyDescent="0.2">
      <c r="B240" s="59" t="s">
        <v>244</v>
      </c>
      <c r="C240" s="54">
        <v>0</v>
      </c>
      <c r="D240" s="54">
        <v>0</v>
      </c>
      <c r="E240" s="58" t="str">
        <f t="shared" si="89"/>
        <v/>
      </c>
      <c r="F240" s="58" t="str">
        <f t="shared" si="90"/>
        <v/>
      </c>
      <c r="G240" s="51" t="str">
        <f t="shared" si="93"/>
        <v>0</v>
      </c>
      <c r="H240" s="52" t="str">
        <f t="shared" si="94"/>
        <v/>
      </c>
    </row>
    <row r="241" spans="1:8" x14ac:dyDescent="0.2">
      <c r="B241" s="59" t="s">
        <v>460</v>
      </c>
      <c r="C241" s="54">
        <v>0</v>
      </c>
      <c r="D241" s="54">
        <v>0</v>
      </c>
      <c r="E241" s="58" t="str">
        <f t="shared" si="89"/>
        <v/>
      </c>
      <c r="F241" s="58" t="str">
        <f t="shared" si="90"/>
        <v/>
      </c>
      <c r="G241" s="51" t="str">
        <f t="shared" si="93"/>
        <v>0</v>
      </c>
      <c r="H241" s="52" t="str">
        <f t="shared" si="94"/>
        <v/>
      </c>
    </row>
    <row r="242" spans="1:8" x14ac:dyDescent="0.2">
      <c r="B242" s="59" t="s">
        <v>245</v>
      </c>
      <c r="C242" s="54">
        <v>0</v>
      </c>
      <c r="D242" s="54">
        <v>0</v>
      </c>
      <c r="E242" s="58" t="str">
        <f t="shared" si="89"/>
        <v/>
      </c>
      <c r="F242" s="58" t="str">
        <f t="shared" si="90"/>
        <v/>
      </c>
      <c r="G242" s="51" t="str">
        <f t="shared" si="93"/>
        <v>0</v>
      </c>
      <c r="H242" s="52" t="str">
        <f t="shared" si="94"/>
        <v/>
      </c>
    </row>
    <row r="243" spans="1:8" x14ac:dyDescent="0.2">
      <c r="B243" s="59" t="s">
        <v>461</v>
      </c>
      <c r="C243" s="54">
        <v>0</v>
      </c>
      <c r="D243" s="54">
        <v>0</v>
      </c>
      <c r="E243" s="58" t="str">
        <f t="shared" si="89"/>
        <v/>
      </c>
      <c r="F243" s="58" t="str">
        <f t="shared" si="90"/>
        <v/>
      </c>
      <c r="G243" s="51" t="str">
        <f t="shared" si="93"/>
        <v>0</v>
      </c>
      <c r="H243" s="52" t="str">
        <f t="shared" si="94"/>
        <v/>
      </c>
    </row>
    <row r="244" spans="1:8" x14ac:dyDescent="0.2">
      <c r="B244" s="59" t="s">
        <v>462</v>
      </c>
      <c r="C244" s="54">
        <v>0</v>
      </c>
      <c r="D244" s="54">
        <v>0</v>
      </c>
      <c r="E244" s="58" t="str">
        <f t="shared" si="89"/>
        <v/>
      </c>
      <c r="F244" s="58" t="str">
        <f t="shared" si="90"/>
        <v/>
      </c>
      <c r="G244" s="51" t="str">
        <f t="shared" si="93"/>
        <v>0</v>
      </c>
      <c r="H244" s="52" t="str">
        <f t="shared" si="94"/>
        <v/>
      </c>
    </row>
    <row r="245" spans="1:8" x14ac:dyDescent="0.2">
      <c r="B245" s="59" t="s">
        <v>463</v>
      </c>
      <c r="C245" s="54">
        <v>0</v>
      </c>
      <c r="D245" s="54">
        <v>0</v>
      </c>
      <c r="E245" s="58" t="str">
        <f t="shared" si="89"/>
        <v/>
      </c>
      <c r="F245" s="58" t="str">
        <f t="shared" si="90"/>
        <v/>
      </c>
      <c r="G245" s="51" t="str">
        <f t="shared" si="93"/>
        <v>0</v>
      </c>
      <c r="H245" s="52" t="str">
        <f t="shared" si="94"/>
        <v/>
      </c>
    </row>
    <row r="246" spans="1:8" x14ac:dyDescent="0.2">
      <c r="B246" s="59" t="s">
        <v>464</v>
      </c>
      <c r="C246" s="54">
        <v>0</v>
      </c>
      <c r="D246" s="54">
        <v>0</v>
      </c>
      <c r="E246" s="58" t="str">
        <f t="shared" si="89"/>
        <v/>
      </c>
      <c r="F246" s="58" t="str">
        <f t="shared" si="90"/>
        <v/>
      </c>
      <c r="G246" s="51" t="str">
        <f t="shared" si="93"/>
        <v>0</v>
      </c>
      <c r="H246" s="52" t="str">
        <f t="shared" si="94"/>
        <v/>
      </c>
    </row>
    <row r="247" spans="1:8" x14ac:dyDescent="0.2">
      <c r="B247" s="59" t="s">
        <v>465</v>
      </c>
      <c r="C247" s="54">
        <v>0</v>
      </c>
      <c r="D247" s="54">
        <v>0</v>
      </c>
      <c r="E247" s="58" t="str">
        <f t="shared" si="89"/>
        <v/>
      </c>
      <c r="F247" s="58" t="str">
        <f t="shared" si="90"/>
        <v/>
      </c>
      <c r="G247" s="51" t="str">
        <f t="shared" si="93"/>
        <v>0</v>
      </c>
      <c r="H247" s="52" t="str">
        <f t="shared" si="94"/>
        <v/>
      </c>
    </row>
    <row r="248" spans="1:8" x14ac:dyDescent="0.2">
      <c r="B248" s="59" t="s">
        <v>466</v>
      </c>
      <c r="C248" s="54">
        <v>0</v>
      </c>
      <c r="D248" s="54">
        <v>0</v>
      </c>
      <c r="E248" s="58" t="str">
        <f t="shared" si="89"/>
        <v/>
      </c>
      <c r="F248" s="58" t="str">
        <f t="shared" si="90"/>
        <v/>
      </c>
      <c r="G248" s="51" t="str">
        <f t="shared" si="93"/>
        <v>0</v>
      </c>
      <c r="H248" s="52" t="str">
        <f t="shared" si="94"/>
        <v/>
      </c>
    </row>
    <row r="249" spans="1:8" x14ac:dyDescent="0.2">
      <c r="B249" s="59" t="s">
        <v>467</v>
      </c>
      <c r="C249" s="54">
        <v>0</v>
      </c>
      <c r="D249" s="54">
        <v>0</v>
      </c>
      <c r="E249" s="58" t="str">
        <f t="shared" si="89"/>
        <v/>
      </c>
      <c r="F249" s="58" t="str">
        <f t="shared" si="90"/>
        <v/>
      </c>
      <c r="G249" s="51" t="str">
        <f t="shared" si="93"/>
        <v>0</v>
      </c>
      <c r="H249" s="52" t="str">
        <f t="shared" si="94"/>
        <v/>
      </c>
    </row>
    <row r="250" spans="1:8" s="32" customFormat="1" x14ac:dyDescent="0.2">
      <c r="A250" s="39"/>
      <c r="B250" s="60" t="s">
        <v>246</v>
      </c>
      <c r="C250" s="56">
        <v>0</v>
      </c>
      <c r="D250" s="54">
        <v>0</v>
      </c>
      <c r="E250" s="57" t="str">
        <f t="shared" si="89"/>
        <v/>
      </c>
      <c r="F250" s="57" t="str">
        <f t="shared" si="90"/>
        <v/>
      </c>
      <c r="G250" s="57" t="str">
        <f t="shared" si="93"/>
        <v>0</v>
      </c>
      <c r="H250" s="50" t="str">
        <f t="shared" si="94"/>
        <v/>
      </c>
    </row>
    <row r="251" spans="1:8" s="32" customFormat="1" x14ac:dyDescent="0.2">
      <c r="A251" s="39"/>
      <c r="B251" s="60" t="s">
        <v>468</v>
      </c>
      <c r="C251" s="56">
        <v>1</v>
      </c>
      <c r="D251" s="54">
        <v>0</v>
      </c>
      <c r="E251" s="57">
        <f t="shared" si="89"/>
        <v>9.6618357487922703E-4</v>
      </c>
      <c r="F251" s="57" t="str">
        <f t="shared" si="90"/>
        <v/>
      </c>
      <c r="G251" s="57" t="str">
        <f t="shared" si="93"/>
        <v>0</v>
      </c>
      <c r="H251" s="50">
        <f t="shared" si="94"/>
        <v>0</v>
      </c>
    </row>
    <row r="252" spans="1:8" s="32" customFormat="1" x14ac:dyDescent="0.2">
      <c r="A252" s="39"/>
      <c r="B252" s="60" t="s">
        <v>469</v>
      </c>
      <c r="C252" s="56">
        <v>0</v>
      </c>
      <c r="D252" s="54">
        <v>0</v>
      </c>
      <c r="E252" s="57" t="str">
        <f t="shared" si="89"/>
        <v/>
      </c>
      <c r="F252" s="57" t="str">
        <f t="shared" si="90"/>
        <v/>
      </c>
      <c r="G252" s="57" t="str">
        <f t="shared" si="93"/>
        <v>0</v>
      </c>
      <c r="H252" s="50" t="str">
        <f t="shared" si="94"/>
        <v/>
      </c>
    </row>
    <row r="253" spans="1:8" s="32" customFormat="1" x14ac:dyDescent="0.2">
      <c r="A253" s="40"/>
      <c r="B253" s="60" t="s">
        <v>549</v>
      </c>
      <c r="C253" s="56">
        <v>0</v>
      </c>
      <c r="D253" s="54">
        <v>0</v>
      </c>
      <c r="E253" s="57" t="str">
        <f t="shared" ref="E253:E263" si="95">+IF(C253=0,"",C253/C$165)</f>
        <v/>
      </c>
      <c r="F253" s="57" t="str">
        <f t="shared" ref="F253:F263" si="96">+IF(D253=0,"",D253/D$165)</f>
        <v/>
      </c>
      <c r="G253" s="57" t="str">
        <f t="shared" ref="G253:G263" si="97">+IF(OR(AND(D253=0),(C253=0)),"0",((D253-C253)/C253))</f>
        <v>0</v>
      </c>
      <c r="H253" s="50" t="str">
        <f t="shared" ref="H253:H263" si="98">+IF(OR(AND(E253=""),(G253="")),"",E253*G253)</f>
        <v/>
      </c>
    </row>
    <row r="254" spans="1:8" s="32" customFormat="1" x14ac:dyDescent="0.2">
      <c r="A254" s="40"/>
      <c r="B254" s="60" t="s">
        <v>550</v>
      </c>
      <c r="C254" s="56">
        <v>0</v>
      </c>
      <c r="D254" s="54">
        <v>0</v>
      </c>
      <c r="E254" s="57" t="str">
        <f t="shared" si="95"/>
        <v/>
      </c>
      <c r="F254" s="57" t="str">
        <f t="shared" si="96"/>
        <v/>
      </c>
      <c r="G254" s="57" t="str">
        <f t="shared" si="97"/>
        <v>0</v>
      </c>
      <c r="H254" s="50" t="str">
        <f t="shared" si="98"/>
        <v/>
      </c>
    </row>
    <row r="255" spans="1:8" s="32" customFormat="1" x14ac:dyDescent="0.2">
      <c r="A255" s="39"/>
      <c r="B255" s="60" t="s">
        <v>57</v>
      </c>
      <c r="C255" s="56">
        <v>0</v>
      </c>
      <c r="D255" s="54">
        <v>0</v>
      </c>
      <c r="E255" s="57" t="str">
        <f t="shared" si="95"/>
        <v/>
      </c>
      <c r="F255" s="57" t="str">
        <f t="shared" si="96"/>
        <v/>
      </c>
      <c r="G255" s="57" t="str">
        <f t="shared" si="97"/>
        <v>0</v>
      </c>
      <c r="H255" s="50" t="str">
        <f t="shared" si="98"/>
        <v/>
      </c>
    </row>
    <row r="256" spans="1:8" s="32" customFormat="1" x14ac:dyDescent="0.2">
      <c r="A256" s="39"/>
      <c r="B256" s="60" t="s">
        <v>247</v>
      </c>
      <c r="C256" s="56">
        <v>3</v>
      </c>
      <c r="D256" s="54">
        <v>2</v>
      </c>
      <c r="E256" s="57">
        <f t="shared" si="95"/>
        <v>2.8985507246376812E-3</v>
      </c>
      <c r="F256" s="57">
        <f t="shared" si="96"/>
        <v>2.2962112514351321E-3</v>
      </c>
      <c r="G256" s="57">
        <f t="shared" si="97"/>
        <v>-0.33333333333333331</v>
      </c>
      <c r="H256" s="50">
        <f t="shared" si="98"/>
        <v>-9.6618357487922703E-4</v>
      </c>
    </row>
    <row r="257" spans="1:8" s="32" customFormat="1" x14ac:dyDescent="0.2">
      <c r="A257" s="39"/>
      <c r="B257" s="60" t="s">
        <v>248</v>
      </c>
      <c r="C257" s="56">
        <v>0</v>
      </c>
      <c r="D257" s="54">
        <v>0</v>
      </c>
      <c r="E257" s="57" t="str">
        <f t="shared" si="95"/>
        <v/>
      </c>
      <c r="F257" s="57" t="str">
        <f t="shared" si="96"/>
        <v/>
      </c>
      <c r="G257" s="57" t="str">
        <f t="shared" si="97"/>
        <v>0</v>
      </c>
      <c r="H257" s="50" t="str">
        <f t="shared" si="98"/>
        <v/>
      </c>
    </row>
    <row r="258" spans="1:8" s="32" customFormat="1" x14ac:dyDescent="0.2">
      <c r="A258" s="40"/>
      <c r="B258" s="60" t="s">
        <v>551</v>
      </c>
      <c r="C258" s="56">
        <v>0</v>
      </c>
      <c r="D258" s="54">
        <v>0</v>
      </c>
      <c r="E258" s="57" t="str">
        <f t="shared" si="95"/>
        <v/>
      </c>
      <c r="F258" s="57" t="str">
        <f t="shared" si="96"/>
        <v/>
      </c>
      <c r="G258" s="57" t="str">
        <f t="shared" si="97"/>
        <v>0</v>
      </c>
      <c r="H258" s="50" t="str">
        <f t="shared" si="98"/>
        <v/>
      </c>
    </row>
    <row r="259" spans="1:8" s="32" customFormat="1" x14ac:dyDescent="0.2">
      <c r="A259" s="40"/>
      <c r="B259" s="60" t="s">
        <v>552</v>
      </c>
      <c r="C259" s="56">
        <v>0</v>
      </c>
      <c r="D259" s="54">
        <v>0</v>
      </c>
      <c r="E259" s="57" t="str">
        <f t="shared" si="95"/>
        <v/>
      </c>
      <c r="F259" s="57" t="str">
        <f t="shared" si="96"/>
        <v/>
      </c>
      <c r="G259" s="57" t="str">
        <f t="shared" si="97"/>
        <v>0</v>
      </c>
      <c r="H259" s="50" t="str">
        <f t="shared" si="98"/>
        <v/>
      </c>
    </row>
    <row r="260" spans="1:8" s="32" customFormat="1" x14ac:dyDescent="0.2">
      <c r="A260" s="40"/>
      <c r="B260" s="60" t="s">
        <v>553</v>
      </c>
      <c r="C260" s="56">
        <v>0</v>
      </c>
      <c r="D260" s="54">
        <v>0</v>
      </c>
      <c r="E260" s="57" t="str">
        <f t="shared" si="95"/>
        <v/>
      </c>
      <c r="F260" s="57" t="str">
        <f t="shared" si="96"/>
        <v/>
      </c>
      <c r="G260" s="57" t="str">
        <f t="shared" si="97"/>
        <v>0</v>
      </c>
      <c r="H260" s="50" t="str">
        <f t="shared" si="98"/>
        <v/>
      </c>
    </row>
    <row r="261" spans="1:8" s="32" customFormat="1" x14ac:dyDescent="0.2">
      <c r="A261" s="40"/>
      <c r="B261" s="60" t="s">
        <v>554</v>
      </c>
      <c r="C261" s="56">
        <v>0</v>
      </c>
      <c r="D261" s="54">
        <v>0</v>
      </c>
      <c r="E261" s="57" t="str">
        <f t="shared" si="95"/>
        <v/>
      </c>
      <c r="F261" s="57" t="str">
        <f t="shared" si="96"/>
        <v/>
      </c>
      <c r="G261" s="57" t="str">
        <f t="shared" si="97"/>
        <v>0</v>
      </c>
      <c r="H261" s="50" t="str">
        <f t="shared" si="98"/>
        <v/>
      </c>
    </row>
    <row r="262" spans="1:8" s="32" customFormat="1" x14ac:dyDescent="0.2">
      <c r="A262" s="40"/>
      <c r="B262" s="60" t="s">
        <v>555</v>
      </c>
      <c r="C262" s="56">
        <v>0</v>
      </c>
      <c r="D262" s="54">
        <v>0</v>
      </c>
      <c r="E262" s="57" t="str">
        <f t="shared" si="95"/>
        <v/>
      </c>
      <c r="F262" s="57" t="str">
        <f t="shared" si="96"/>
        <v/>
      </c>
      <c r="G262" s="57" t="str">
        <f t="shared" si="97"/>
        <v>0</v>
      </c>
      <c r="H262" s="50" t="str">
        <f t="shared" si="98"/>
        <v/>
      </c>
    </row>
    <row r="263" spans="1:8" s="32" customFormat="1" x14ac:dyDescent="0.2">
      <c r="A263" s="40"/>
      <c r="B263" s="60" t="s">
        <v>556</v>
      </c>
      <c r="C263" s="56">
        <v>4</v>
      </c>
      <c r="D263" s="54">
        <v>3</v>
      </c>
      <c r="E263" s="57">
        <f t="shared" si="95"/>
        <v>3.8647342995169081E-3</v>
      </c>
      <c r="F263" s="57">
        <f t="shared" si="96"/>
        <v>3.4443168771526979E-3</v>
      </c>
      <c r="G263" s="57">
        <f t="shared" si="97"/>
        <v>-0.25</v>
      </c>
      <c r="H263" s="50">
        <f t="shared" si="98"/>
        <v>-9.6618357487922703E-4</v>
      </c>
    </row>
    <row r="264" spans="1:8" s="32" customFormat="1" x14ac:dyDescent="0.2">
      <c r="A264" s="39"/>
      <c r="B264" s="60" t="s">
        <v>60</v>
      </c>
      <c r="C264" s="56">
        <v>1</v>
      </c>
      <c r="D264" s="54">
        <v>1</v>
      </c>
      <c r="E264" s="57">
        <f t="shared" ref="E264:F267" si="99">+IF(C264=0,"",C264/C$165)</f>
        <v>9.6618357487922703E-4</v>
      </c>
      <c r="F264" s="57">
        <f t="shared" si="99"/>
        <v>1.148105625717566E-3</v>
      </c>
      <c r="G264" s="57">
        <f t="shared" si="93"/>
        <v>0</v>
      </c>
      <c r="H264" s="50">
        <f t="shared" si="94"/>
        <v>0</v>
      </c>
    </row>
    <row r="265" spans="1:8" s="32" customFormat="1" x14ac:dyDescent="0.2">
      <c r="A265" s="39"/>
      <c r="B265" s="60" t="s">
        <v>65</v>
      </c>
      <c r="C265" s="56">
        <v>5</v>
      </c>
      <c r="D265" s="54">
        <v>5</v>
      </c>
      <c r="E265" s="57">
        <f t="shared" si="99"/>
        <v>4.830917874396135E-3</v>
      </c>
      <c r="F265" s="57">
        <f t="shared" si="99"/>
        <v>5.7405281285878304E-3</v>
      </c>
      <c r="G265" s="57">
        <f t="shared" si="93"/>
        <v>0</v>
      </c>
      <c r="H265" s="50">
        <f t="shared" si="94"/>
        <v>0</v>
      </c>
    </row>
    <row r="266" spans="1:8" s="32" customFormat="1" x14ac:dyDescent="0.2">
      <c r="A266" s="39"/>
      <c r="B266" s="60" t="s">
        <v>61</v>
      </c>
      <c r="C266" s="56">
        <v>0</v>
      </c>
      <c r="D266" s="54">
        <v>0</v>
      </c>
      <c r="E266" s="57" t="str">
        <f t="shared" si="99"/>
        <v/>
      </c>
      <c r="F266" s="57" t="str">
        <f t="shared" si="99"/>
        <v/>
      </c>
      <c r="G266" s="57" t="str">
        <f t="shared" si="93"/>
        <v>0</v>
      </c>
      <c r="H266" s="50" t="str">
        <f t="shared" si="94"/>
        <v/>
      </c>
    </row>
    <row r="267" spans="1:8" s="32" customFormat="1" x14ac:dyDescent="0.2">
      <c r="A267" s="39"/>
      <c r="B267" s="60" t="s">
        <v>249</v>
      </c>
      <c r="C267" s="56">
        <v>39</v>
      </c>
      <c r="D267" s="54">
        <v>1</v>
      </c>
      <c r="E267" s="57">
        <f t="shared" si="99"/>
        <v>3.7681159420289857E-2</v>
      </c>
      <c r="F267" s="57">
        <f t="shared" si="99"/>
        <v>1.148105625717566E-3</v>
      </c>
      <c r="G267" s="57">
        <f t="shared" si="93"/>
        <v>-0.97435897435897434</v>
      </c>
      <c r="H267" s="50">
        <f t="shared" si="94"/>
        <v>-3.6714975845410627E-2</v>
      </c>
    </row>
    <row r="268" spans="1:8" s="32" customFormat="1" x14ac:dyDescent="0.2">
      <c r="A268" s="39"/>
      <c r="B268" s="60" t="s">
        <v>58</v>
      </c>
      <c r="C268" s="56">
        <v>0</v>
      </c>
      <c r="D268" s="54">
        <v>0</v>
      </c>
      <c r="E268" s="57" t="str">
        <f t="shared" ref="E268:E270" si="100">+IF(C268=0,"",C268/C$165)</f>
        <v/>
      </c>
      <c r="F268" s="57" t="str">
        <f t="shared" ref="F268:F270" si="101">+IF(D268=0,"",D268/D$165)</f>
        <v/>
      </c>
      <c r="G268" s="57" t="str">
        <f t="shared" ref="G268:G270" si="102">+IF(OR(AND(D268=0),(C268=0)),"0",((D268-C268)/C268))</f>
        <v>0</v>
      </c>
      <c r="H268" s="50" t="str">
        <f t="shared" ref="H268:H270" si="103">+IF(OR(AND(E268=""),(G268="")),"",E268*G268)</f>
        <v/>
      </c>
    </row>
    <row r="269" spans="1:8" s="32" customFormat="1" x14ac:dyDescent="0.2">
      <c r="A269" s="40"/>
      <c r="B269" s="60" t="s">
        <v>557</v>
      </c>
      <c r="C269" s="56">
        <v>1</v>
      </c>
      <c r="D269" s="54">
        <v>0</v>
      </c>
      <c r="E269" s="57">
        <f t="shared" si="100"/>
        <v>9.6618357487922703E-4</v>
      </c>
      <c r="F269" s="57" t="str">
        <f t="shared" si="101"/>
        <v/>
      </c>
      <c r="G269" s="57" t="str">
        <f t="shared" si="102"/>
        <v>0</v>
      </c>
      <c r="H269" s="50">
        <f t="shared" si="103"/>
        <v>0</v>
      </c>
    </row>
    <row r="270" spans="1:8" s="32" customFormat="1" x14ac:dyDescent="0.2">
      <c r="A270" s="39"/>
      <c r="B270" s="60" t="s">
        <v>63</v>
      </c>
      <c r="C270" s="56">
        <v>0</v>
      </c>
      <c r="D270" s="54">
        <v>0</v>
      </c>
      <c r="E270" s="57" t="str">
        <f t="shared" si="100"/>
        <v/>
      </c>
      <c r="F270" s="57" t="str">
        <f t="shared" si="101"/>
        <v/>
      </c>
      <c r="G270" s="57" t="str">
        <f t="shared" si="102"/>
        <v>0</v>
      </c>
      <c r="H270" s="50" t="str">
        <f t="shared" si="103"/>
        <v/>
      </c>
    </row>
    <row r="271" spans="1:8" s="32" customFormat="1" x14ac:dyDescent="0.2">
      <c r="A271" s="39"/>
      <c r="B271" s="60" t="s">
        <v>470</v>
      </c>
      <c r="C271" s="56">
        <v>0</v>
      </c>
      <c r="D271" s="54">
        <v>0</v>
      </c>
      <c r="E271" s="57" t="str">
        <f t="shared" ref="E271:F276" si="104">+IF(C271=0,"",C271/C$165)</f>
        <v/>
      </c>
      <c r="F271" s="57" t="str">
        <f t="shared" si="104"/>
        <v/>
      </c>
      <c r="G271" s="57" t="str">
        <f t="shared" si="93"/>
        <v>0</v>
      </c>
      <c r="H271" s="50" t="str">
        <f t="shared" si="94"/>
        <v/>
      </c>
    </row>
    <row r="272" spans="1:8" s="32" customFormat="1" x14ac:dyDescent="0.2">
      <c r="A272" s="39"/>
      <c r="B272" s="60" t="s">
        <v>59</v>
      </c>
      <c r="C272" s="56">
        <v>0</v>
      </c>
      <c r="D272" s="54">
        <v>0</v>
      </c>
      <c r="E272" s="57" t="str">
        <f t="shared" si="104"/>
        <v/>
      </c>
      <c r="F272" s="57" t="str">
        <f t="shared" si="104"/>
        <v/>
      </c>
      <c r="G272" s="57" t="str">
        <f t="shared" si="93"/>
        <v>0</v>
      </c>
      <c r="H272" s="50" t="str">
        <f t="shared" si="94"/>
        <v/>
      </c>
    </row>
    <row r="273" spans="1:8" s="32" customFormat="1" x14ac:dyDescent="0.2">
      <c r="A273" s="39"/>
      <c r="B273" s="60" t="s">
        <v>64</v>
      </c>
      <c r="C273" s="56">
        <v>0</v>
      </c>
      <c r="D273" s="54">
        <v>0</v>
      </c>
      <c r="E273" s="57" t="str">
        <f t="shared" si="104"/>
        <v/>
      </c>
      <c r="F273" s="57" t="str">
        <f t="shared" si="104"/>
        <v/>
      </c>
      <c r="G273" s="57" t="str">
        <f t="shared" si="93"/>
        <v>0</v>
      </c>
      <c r="H273" s="50" t="str">
        <f t="shared" si="94"/>
        <v/>
      </c>
    </row>
    <row r="274" spans="1:8" s="32" customFormat="1" x14ac:dyDescent="0.2">
      <c r="A274" s="39"/>
      <c r="B274" s="60" t="s">
        <v>250</v>
      </c>
      <c r="C274" s="56">
        <v>0</v>
      </c>
      <c r="D274" s="54">
        <v>0</v>
      </c>
      <c r="E274" s="57" t="str">
        <f t="shared" si="104"/>
        <v/>
      </c>
      <c r="F274" s="57" t="str">
        <f t="shared" si="104"/>
        <v/>
      </c>
      <c r="G274" s="57" t="str">
        <f t="shared" si="93"/>
        <v>0</v>
      </c>
      <c r="H274" s="50" t="str">
        <f t="shared" si="94"/>
        <v/>
      </c>
    </row>
    <row r="275" spans="1:8" s="32" customFormat="1" x14ac:dyDescent="0.2">
      <c r="A275" s="39"/>
      <c r="B275" s="60" t="s">
        <v>471</v>
      </c>
      <c r="C275" s="56">
        <v>112</v>
      </c>
      <c r="D275" s="54">
        <v>39</v>
      </c>
      <c r="E275" s="57">
        <f t="shared" si="104"/>
        <v>0.10821256038647344</v>
      </c>
      <c r="F275" s="57">
        <f t="shared" si="104"/>
        <v>4.4776119402985072E-2</v>
      </c>
      <c r="G275" s="57">
        <f t="shared" si="93"/>
        <v>-0.6517857142857143</v>
      </c>
      <c r="H275" s="50">
        <f t="shared" si="94"/>
        <v>-7.0531400966183586E-2</v>
      </c>
    </row>
    <row r="276" spans="1:8" s="32" customFormat="1" x14ac:dyDescent="0.2">
      <c r="A276" s="39"/>
      <c r="B276" s="60" t="s">
        <v>66</v>
      </c>
      <c r="C276" s="56">
        <v>0</v>
      </c>
      <c r="D276" s="54">
        <v>16</v>
      </c>
      <c r="E276" s="57" t="str">
        <f t="shared" si="104"/>
        <v/>
      </c>
      <c r="F276" s="57">
        <f t="shared" si="104"/>
        <v>1.8369690011481057E-2</v>
      </c>
      <c r="G276" s="57" t="str">
        <f t="shared" si="93"/>
        <v>0</v>
      </c>
      <c r="H276" s="50" t="str">
        <f t="shared" si="94"/>
        <v/>
      </c>
    </row>
    <row r="277" spans="1:8" s="32" customFormat="1" x14ac:dyDescent="0.2">
      <c r="A277" s="40"/>
      <c r="B277" s="60" t="s">
        <v>558</v>
      </c>
      <c r="C277" s="56">
        <v>0</v>
      </c>
      <c r="D277" s="54">
        <v>0</v>
      </c>
      <c r="E277" s="57" t="str">
        <f t="shared" ref="E277:E278" si="105">+IF(C277=0,"",C277/C$165)</f>
        <v/>
      </c>
      <c r="F277" s="57" t="str">
        <f t="shared" ref="F277:F278" si="106">+IF(D277=0,"",D277/D$165)</f>
        <v/>
      </c>
      <c r="G277" s="57" t="str">
        <f t="shared" ref="G277:G278" si="107">+IF(OR(AND(D277=0),(C277=0)),"0",((D277-C277)/C277))</f>
        <v>0</v>
      </c>
      <c r="H277" s="50" t="str">
        <f t="shared" ref="H277:H278" si="108">+IF(OR(AND(E277=""),(G277="")),"",E277*G277)</f>
        <v/>
      </c>
    </row>
    <row r="278" spans="1:8" s="32" customFormat="1" x14ac:dyDescent="0.2">
      <c r="A278" s="40"/>
      <c r="B278" s="60" t="s">
        <v>559</v>
      </c>
      <c r="C278" s="56">
        <v>0</v>
      </c>
      <c r="D278" s="54">
        <v>0</v>
      </c>
      <c r="E278" s="57" t="str">
        <f t="shared" si="105"/>
        <v/>
      </c>
      <c r="F278" s="57" t="str">
        <f t="shared" si="106"/>
        <v/>
      </c>
      <c r="G278" s="57" t="str">
        <f t="shared" si="107"/>
        <v>0</v>
      </c>
      <c r="H278" s="50" t="str">
        <f t="shared" si="108"/>
        <v/>
      </c>
    </row>
    <row r="279" spans="1:8" s="32" customFormat="1" x14ac:dyDescent="0.2">
      <c r="A279" s="39"/>
      <c r="B279" s="60" t="s">
        <v>67</v>
      </c>
      <c r="C279" s="56">
        <v>4</v>
      </c>
      <c r="D279" s="54">
        <v>15</v>
      </c>
      <c r="E279" s="57">
        <f>+IF(C279=0,"",C279/C$165)</f>
        <v>3.8647342995169081E-3</v>
      </c>
      <c r="F279" s="57">
        <f>+IF(D279=0,"",D279/D$165)</f>
        <v>1.7221584385763489E-2</v>
      </c>
      <c r="G279" s="57">
        <f t="shared" si="93"/>
        <v>2.75</v>
      </c>
      <c r="H279" s="50">
        <f t="shared" si="94"/>
        <v>1.0628019323671497E-2</v>
      </c>
    </row>
    <row r="280" spans="1:8" s="32" customFormat="1" x14ac:dyDescent="0.2">
      <c r="A280" s="39"/>
      <c r="B280" s="60" t="s">
        <v>62</v>
      </c>
      <c r="C280" s="56">
        <v>0</v>
      </c>
      <c r="D280" s="54">
        <v>0</v>
      </c>
      <c r="E280" s="57" t="str">
        <f>+IF(C280=0,"",C280/C$165)</f>
        <v/>
      </c>
      <c r="F280" s="57" t="str">
        <f>+IF(D280=0,"",D280/D$165)</f>
        <v/>
      </c>
      <c r="G280" s="57" t="str">
        <f t="shared" si="93"/>
        <v>0</v>
      </c>
      <c r="H280" s="50" t="str">
        <f t="shared" si="94"/>
        <v/>
      </c>
    </row>
    <row r="281" spans="1:8" s="32" customFormat="1" x14ac:dyDescent="0.2">
      <c r="A281" s="40"/>
      <c r="B281" s="60" t="s">
        <v>560</v>
      </c>
      <c r="C281" s="56">
        <v>0</v>
      </c>
      <c r="D281" s="54">
        <v>0</v>
      </c>
      <c r="E281" s="57" t="str">
        <f t="shared" ref="E281:E285" si="109">+IF(C281=0,"",C281/C$165)</f>
        <v/>
      </c>
      <c r="F281" s="57" t="str">
        <f t="shared" ref="F281:F285" si="110">+IF(D281=0,"",D281/D$165)</f>
        <v/>
      </c>
      <c r="G281" s="57" t="str">
        <f t="shared" ref="G281:G285" si="111">+IF(OR(AND(D281=0),(C281=0)),"0",((D281-C281)/C281))</f>
        <v>0</v>
      </c>
      <c r="H281" s="50" t="str">
        <f t="shared" ref="H281:H285" si="112">+IF(OR(AND(E281=""),(G281="")),"",E281*G281)</f>
        <v/>
      </c>
    </row>
    <row r="282" spans="1:8" s="32" customFormat="1" x14ac:dyDescent="0.2">
      <c r="A282" s="40"/>
      <c r="B282" s="60" t="s">
        <v>561</v>
      </c>
      <c r="C282" s="56">
        <v>0</v>
      </c>
      <c r="D282" s="54">
        <v>0</v>
      </c>
      <c r="E282" s="57" t="str">
        <f t="shared" si="109"/>
        <v/>
      </c>
      <c r="F282" s="57" t="str">
        <f t="shared" si="110"/>
        <v/>
      </c>
      <c r="G282" s="57" t="str">
        <f t="shared" si="111"/>
        <v>0</v>
      </c>
      <c r="H282" s="50" t="str">
        <f t="shared" si="112"/>
        <v/>
      </c>
    </row>
    <row r="283" spans="1:8" s="32" customFormat="1" x14ac:dyDescent="0.2">
      <c r="A283" s="40"/>
      <c r="B283" s="60" t="s">
        <v>562</v>
      </c>
      <c r="C283" s="56">
        <v>0</v>
      </c>
      <c r="D283" s="54">
        <v>0</v>
      </c>
      <c r="E283" s="57" t="str">
        <f t="shared" si="109"/>
        <v/>
      </c>
      <c r="F283" s="57" t="str">
        <f t="shared" si="110"/>
        <v/>
      </c>
      <c r="G283" s="57" t="str">
        <f t="shared" si="111"/>
        <v>0</v>
      </c>
      <c r="H283" s="50" t="str">
        <f t="shared" si="112"/>
        <v/>
      </c>
    </row>
    <row r="284" spans="1:8" s="32" customFormat="1" x14ac:dyDescent="0.2">
      <c r="A284" s="44" t="s">
        <v>618</v>
      </c>
      <c r="B284" s="60" t="s">
        <v>615</v>
      </c>
      <c r="C284" s="56"/>
      <c r="D284" s="56">
        <v>0</v>
      </c>
      <c r="E284" s="57" t="str">
        <f t="shared" si="109"/>
        <v/>
      </c>
      <c r="F284" s="57" t="str">
        <f t="shared" si="110"/>
        <v/>
      </c>
      <c r="G284" s="57" t="str">
        <f t="shared" si="111"/>
        <v>0</v>
      </c>
      <c r="H284" s="50" t="str">
        <f t="shared" si="112"/>
        <v/>
      </c>
    </row>
    <row r="285" spans="1:8" s="32" customFormat="1" x14ac:dyDescent="0.2">
      <c r="A285" s="44" t="s">
        <v>618</v>
      </c>
      <c r="B285" s="60" t="s">
        <v>616</v>
      </c>
      <c r="C285" s="56"/>
      <c r="D285" s="56">
        <v>0</v>
      </c>
      <c r="E285" s="57" t="str">
        <f t="shared" si="109"/>
        <v/>
      </c>
      <c r="F285" s="57" t="str">
        <f t="shared" si="110"/>
        <v/>
      </c>
      <c r="G285" s="57" t="str">
        <f t="shared" si="111"/>
        <v>0</v>
      </c>
      <c r="H285" s="50" t="str">
        <f t="shared" si="112"/>
        <v/>
      </c>
    </row>
    <row r="286" spans="1:8" s="32" customFormat="1" x14ac:dyDescent="0.2">
      <c r="A286" s="39"/>
      <c r="B286" s="60" t="s">
        <v>472</v>
      </c>
      <c r="C286" s="56">
        <v>0</v>
      </c>
      <c r="D286" s="54">
        <v>1</v>
      </c>
      <c r="E286" s="57" t="str">
        <f t="shared" ref="E286:F288" si="113">+IF(C286=0,"",C286/C$165)</f>
        <v/>
      </c>
      <c r="F286" s="57">
        <f t="shared" si="113"/>
        <v>1.148105625717566E-3</v>
      </c>
      <c r="G286" s="57" t="str">
        <f t="shared" si="93"/>
        <v>0</v>
      </c>
      <c r="H286" s="50" t="str">
        <f t="shared" si="94"/>
        <v/>
      </c>
    </row>
    <row r="287" spans="1:8" s="32" customFormat="1" x14ac:dyDescent="0.2">
      <c r="A287" s="39"/>
      <c r="B287" s="60" t="s">
        <v>473</v>
      </c>
      <c r="C287" s="56">
        <v>0</v>
      </c>
      <c r="D287" s="54">
        <v>0</v>
      </c>
      <c r="E287" s="57" t="str">
        <f t="shared" si="113"/>
        <v/>
      </c>
      <c r="F287" s="57" t="str">
        <f t="shared" si="113"/>
        <v/>
      </c>
      <c r="G287" s="57" t="str">
        <f t="shared" si="93"/>
        <v>0</v>
      </c>
      <c r="H287" s="50" t="str">
        <f t="shared" si="94"/>
        <v/>
      </c>
    </row>
    <row r="288" spans="1:8" s="32" customFormat="1" x14ac:dyDescent="0.2">
      <c r="A288" s="40"/>
      <c r="B288" s="60" t="s">
        <v>568</v>
      </c>
      <c r="C288" s="56">
        <v>0</v>
      </c>
      <c r="D288" s="54">
        <v>0</v>
      </c>
      <c r="E288" s="57" t="str">
        <f t="shared" si="113"/>
        <v/>
      </c>
      <c r="F288" s="57" t="str">
        <f t="shared" si="113"/>
        <v/>
      </c>
      <c r="G288" s="57" t="str">
        <f t="shared" ref="G288" si="114">+IF(OR(AND(D288=0),(C288=0)),"0",((D288-C288)/C288))</f>
        <v>0</v>
      </c>
      <c r="H288" s="50" t="str">
        <f t="shared" ref="H288" si="115">+IF(OR(AND(E288=""),(G288="")),"",E288*G288)</f>
        <v/>
      </c>
    </row>
    <row r="289" spans="1:8" s="32" customFormat="1" x14ac:dyDescent="0.2">
      <c r="A289" s="39"/>
      <c r="B289" s="60" t="s">
        <v>474</v>
      </c>
      <c r="C289" s="56">
        <v>0</v>
      </c>
      <c r="D289" s="54">
        <v>0</v>
      </c>
      <c r="E289" s="57" t="str">
        <f t="shared" ref="E289:E311" si="116">+IF(C289=0,"",C289/C$165)</f>
        <v/>
      </c>
      <c r="F289" s="57" t="str">
        <f t="shared" ref="F289:F311" si="117">+IF(D289=0,"",D289/D$165)</f>
        <v/>
      </c>
      <c r="G289" s="57" t="str">
        <f t="shared" si="93"/>
        <v>0</v>
      </c>
      <c r="H289" s="50" t="str">
        <f t="shared" si="94"/>
        <v/>
      </c>
    </row>
    <row r="290" spans="1:8" s="32" customFormat="1" x14ac:dyDescent="0.2">
      <c r="A290" s="39"/>
      <c r="B290" s="60" t="s">
        <v>475</v>
      </c>
      <c r="C290" s="56">
        <v>0</v>
      </c>
      <c r="D290" s="54">
        <v>0</v>
      </c>
      <c r="E290" s="57" t="str">
        <f t="shared" si="116"/>
        <v/>
      </c>
      <c r="F290" s="57" t="str">
        <f t="shared" si="117"/>
        <v/>
      </c>
      <c r="G290" s="57" t="str">
        <f t="shared" si="93"/>
        <v>0</v>
      </c>
      <c r="H290" s="50" t="str">
        <f t="shared" si="94"/>
        <v/>
      </c>
    </row>
    <row r="291" spans="1:8" s="32" customFormat="1" x14ac:dyDescent="0.2">
      <c r="A291" s="39"/>
      <c r="B291" s="60" t="s">
        <v>476</v>
      </c>
      <c r="C291" s="56">
        <v>0</v>
      </c>
      <c r="D291" s="54">
        <v>0</v>
      </c>
      <c r="E291" s="57" t="str">
        <f t="shared" si="116"/>
        <v/>
      </c>
      <c r="F291" s="57" t="str">
        <f t="shared" si="117"/>
        <v/>
      </c>
      <c r="G291" s="57" t="str">
        <f t="shared" si="93"/>
        <v>0</v>
      </c>
      <c r="H291" s="50" t="str">
        <f t="shared" si="94"/>
        <v/>
      </c>
    </row>
    <row r="292" spans="1:8" s="32" customFormat="1" x14ac:dyDescent="0.2">
      <c r="A292" s="39"/>
      <c r="B292" s="60" t="s">
        <v>68</v>
      </c>
      <c r="C292" s="56">
        <v>152</v>
      </c>
      <c r="D292" s="54">
        <v>12</v>
      </c>
      <c r="E292" s="57">
        <f t="shared" si="116"/>
        <v>0.14685990338164251</v>
      </c>
      <c r="F292" s="57">
        <f t="shared" si="117"/>
        <v>1.3777267508610792E-2</v>
      </c>
      <c r="G292" s="57">
        <f t="shared" si="93"/>
        <v>-0.92105263157894735</v>
      </c>
      <c r="H292" s="50">
        <f t="shared" si="94"/>
        <v>-0.13526570048309178</v>
      </c>
    </row>
    <row r="293" spans="1:8" s="32" customFormat="1" x14ac:dyDescent="0.2">
      <c r="A293" s="39"/>
      <c r="B293" s="60" t="s">
        <v>251</v>
      </c>
      <c r="C293" s="56">
        <v>0</v>
      </c>
      <c r="D293" s="54">
        <v>0</v>
      </c>
      <c r="E293" s="57" t="str">
        <f t="shared" si="116"/>
        <v/>
      </c>
      <c r="F293" s="57" t="str">
        <f t="shared" si="117"/>
        <v/>
      </c>
      <c r="G293" s="57" t="str">
        <f t="shared" si="93"/>
        <v>0</v>
      </c>
      <c r="H293" s="50" t="str">
        <f t="shared" si="94"/>
        <v/>
      </c>
    </row>
    <row r="294" spans="1:8" s="32" customFormat="1" x14ac:dyDescent="0.2">
      <c r="A294" s="39"/>
      <c r="B294" s="60" t="s">
        <v>252</v>
      </c>
      <c r="C294" s="56">
        <v>0</v>
      </c>
      <c r="D294" s="54">
        <v>0</v>
      </c>
      <c r="E294" s="57" t="str">
        <f t="shared" si="116"/>
        <v/>
      </c>
      <c r="F294" s="57" t="str">
        <f t="shared" si="117"/>
        <v/>
      </c>
      <c r="G294" s="57" t="str">
        <f t="shared" si="93"/>
        <v>0</v>
      </c>
      <c r="H294" s="50" t="str">
        <f t="shared" si="94"/>
        <v/>
      </c>
    </row>
    <row r="295" spans="1:8" s="32" customFormat="1" x14ac:dyDescent="0.2">
      <c r="A295" s="39"/>
      <c r="B295" s="60" t="s">
        <v>69</v>
      </c>
      <c r="C295" s="56">
        <v>0</v>
      </c>
      <c r="D295" s="54">
        <v>0</v>
      </c>
      <c r="E295" s="57" t="str">
        <f t="shared" si="116"/>
        <v/>
      </c>
      <c r="F295" s="57" t="str">
        <f t="shared" si="117"/>
        <v/>
      </c>
      <c r="G295" s="57" t="str">
        <f t="shared" si="93"/>
        <v>0</v>
      </c>
      <c r="H295" s="50" t="str">
        <f t="shared" si="94"/>
        <v/>
      </c>
    </row>
    <row r="296" spans="1:8" s="32" customFormat="1" ht="24" x14ac:dyDescent="0.2">
      <c r="A296" s="39"/>
      <c r="B296" s="60" t="s">
        <v>477</v>
      </c>
      <c r="C296" s="56">
        <v>0</v>
      </c>
      <c r="D296" s="54">
        <v>1</v>
      </c>
      <c r="E296" s="57" t="str">
        <f t="shared" si="116"/>
        <v/>
      </c>
      <c r="F296" s="57">
        <f t="shared" si="117"/>
        <v>1.148105625717566E-3</v>
      </c>
      <c r="G296" s="57" t="str">
        <f t="shared" si="93"/>
        <v>0</v>
      </c>
      <c r="H296" s="50" t="str">
        <f t="shared" si="94"/>
        <v/>
      </c>
    </row>
    <row r="297" spans="1:8" s="32" customFormat="1" x14ac:dyDescent="0.2">
      <c r="A297" s="39"/>
      <c r="B297" s="60" t="s">
        <v>478</v>
      </c>
      <c r="C297" s="56">
        <v>0</v>
      </c>
      <c r="D297" s="54">
        <v>4</v>
      </c>
      <c r="E297" s="57" t="str">
        <f t="shared" si="116"/>
        <v/>
      </c>
      <c r="F297" s="57">
        <f t="shared" si="117"/>
        <v>4.5924225028702642E-3</v>
      </c>
      <c r="G297" s="57" t="str">
        <f t="shared" si="93"/>
        <v>0</v>
      </c>
      <c r="H297" s="50" t="str">
        <f t="shared" si="94"/>
        <v/>
      </c>
    </row>
    <row r="298" spans="1:8" s="32" customFormat="1" x14ac:dyDescent="0.2">
      <c r="A298" s="39"/>
      <c r="B298" s="60" t="s">
        <v>479</v>
      </c>
      <c r="C298" s="56">
        <v>0</v>
      </c>
      <c r="D298" s="54">
        <v>0</v>
      </c>
      <c r="E298" s="57" t="str">
        <f t="shared" si="116"/>
        <v/>
      </c>
      <c r="F298" s="57" t="str">
        <f t="shared" si="117"/>
        <v/>
      </c>
      <c r="G298" s="57" t="str">
        <f t="shared" si="93"/>
        <v>0</v>
      </c>
      <c r="H298" s="50" t="str">
        <f t="shared" si="94"/>
        <v/>
      </c>
    </row>
    <row r="299" spans="1:8" s="32" customFormat="1" x14ac:dyDescent="0.2">
      <c r="A299" s="39"/>
      <c r="B299" s="60" t="s">
        <v>480</v>
      </c>
      <c r="C299" s="56">
        <v>0</v>
      </c>
      <c r="D299" s="54">
        <v>0</v>
      </c>
      <c r="E299" s="57" t="str">
        <f t="shared" si="116"/>
        <v/>
      </c>
      <c r="F299" s="57" t="str">
        <f t="shared" si="117"/>
        <v/>
      </c>
      <c r="G299" s="57" t="str">
        <f t="shared" si="93"/>
        <v>0</v>
      </c>
      <c r="H299" s="50" t="str">
        <f t="shared" si="94"/>
        <v/>
      </c>
    </row>
    <row r="300" spans="1:8" s="32" customFormat="1" x14ac:dyDescent="0.2">
      <c r="A300" s="39"/>
      <c r="B300" s="60" t="s">
        <v>481</v>
      </c>
      <c r="C300" s="56">
        <v>0</v>
      </c>
      <c r="D300" s="54">
        <v>0</v>
      </c>
      <c r="E300" s="57" t="str">
        <f t="shared" si="116"/>
        <v/>
      </c>
      <c r="F300" s="57" t="str">
        <f t="shared" si="117"/>
        <v/>
      </c>
      <c r="G300" s="57" t="str">
        <f t="shared" si="93"/>
        <v>0</v>
      </c>
      <c r="H300" s="50" t="str">
        <f t="shared" si="94"/>
        <v/>
      </c>
    </row>
    <row r="301" spans="1:8" s="32" customFormat="1" x14ac:dyDescent="0.2">
      <c r="A301" s="39"/>
      <c r="B301" s="60" t="s">
        <v>482</v>
      </c>
      <c r="C301" s="56">
        <v>4</v>
      </c>
      <c r="D301" s="54">
        <v>1</v>
      </c>
      <c r="E301" s="57">
        <f t="shared" si="116"/>
        <v>3.8647342995169081E-3</v>
      </c>
      <c r="F301" s="57">
        <f t="shared" si="117"/>
        <v>1.148105625717566E-3</v>
      </c>
      <c r="G301" s="57">
        <f t="shared" si="93"/>
        <v>-0.75</v>
      </c>
      <c r="H301" s="50">
        <f t="shared" si="94"/>
        <v>-2.8985507246376812E-3</v>
      </c>
    </row>
    <row r="302" spans="1:8" s="32" customFormat="1" x14ac:dyDescent="0.2">
      <c r="A302" s="39"/>
      <c r="B302" s="60" t="s">
        <v>483</v>
      </c>
      <c r="C302" s="56">
        <v>0</v>
      </c>
      <c r="D302" s="54">
        <v>0</v>
      </c>
      <c r="E302" s="57" t="str">
        <f t="shared" si="116"/>
        <v/>
      </c>
      <c r="F302" s="57" t="str">
        <f t="shared" si="117"/>
        <v/>
      </c>
      <c r="G302" s="57" t="str">
        <f t="shared" si="93"/>
        <v>0</v>
      </c>
      <c r="H302" s="50" t="str">
        <f t="shared" si="94"/>
        <v/>
      </c>
    </row>
    <row r="303" spans="1:8" s="32" customFormat="1" ht="24" x14ac:dyDescent="0.2">
      <c r="A303" s="39"/>
      <c r="B303" s="60" t="s">
        <v>597</v>
      </c>
      <c r="C303" s="56">
        <v>0</v>
      </c>
      <c r="D303" s="54">
        <v>3</v>
      </c>
      <c r="E303" s="57" t="str">
        <f t="shared" si="116"/>
        <v/>
      </c>
      <c r="F303" s="57">
        <f t="shared" si="117"/>
        <v>3.4443168771526979E-3</v>
      </c>
      <c r="G303" s="57" t="str">
        <f t="shared" si="93"/>
        <v>0</v>
      </c>
      <c r="H303" s="50" t="str">
        <f t="shared" si="94"/>
        <v/>
      </c>
    </row>
    <row r="304" spans="1:8" s="32" customFormat="1" x14ac:dyDescent="0.2">
      <c r="A304" s="39"/>
      <c r="B304" s="60" t="s">
        <v>253</v>
      </c>
      <c r="C304" s="56">
        <v>0</v>
      </c>
      <c r="D304" s="54">
        <v>0</v>
      </c>
      <c r="E304" s="57" t="str">
        <f t="shared" si="116"/>
        <v/>
      </c>
      <c r="F304" s="57" t="str">
        <f t="shared" si="117"/>
        <v/>
      </c>
      <c r="G304" s="57" t="str">
        <f t="shared" si="93"/>
        <v>0</v>
      </c>
      <c r="H304" s="50" t="str">
        <f t="shared" si="94"/>
        <v/>
      </c>
    </row>
    <row r="305" spans="1:8" s="32" customFormat="1" x14ac:dyDescent="0.2">
      <c r="A305" s="39"/>
      <c r="B305" s="60" t="s">
        <v>254</v>
      </c>
      <c r="C305" s="56">
        <v>0</v>
      </c>
      <c r="D305" s="54">
        <v>0</v>
      </c>
      <c r="E305" s="57" t="str">
        <f t="shared" si="116"/>
        <v/>
      </c>
      <c r="F305" s="57" t="str">
        <f t="shared" si="117"/>
        <v/>
      </c>
      <c r="G305" s="57" t="str">
        <f t="shared" si="93"/>
        <v>0</v>
      </c>
      <c r="H305" s="50" t="str">
        <f t="shared" si="94"/>
        <v/>
      </c>
    </row>
    <row r="306" spans="1:8" s="32" customFormat="1" x14ac:dyDescent="0.2">
      <c r="A306" s="39"/>
      <c r="B306" s="60" t="s">
        <v>484</v>
      </c>
      <c r="C306" s="56">
        <v>0</v>
      </c>
      <c r="D306" s="54">
        <v>0</v>
      </c>
      <c r="E306" s="57" t="str">
        <f t="shared" si="116"/>
        <v/>
      </c>
      <c r="F306" s="57" t="str">
        <f t="shared" si="117"/>
        <v/>
      </c>
      <c r="G306" s="57" t="str">
        <f t="shared" si="93"/>
        <v>0</v>
      </c>
      <c r="H306" s="50" t="str">
        <f t="shared" si="94"/>
        <v/>
      </c>
    </row>
    <row r="307" spans="1:8" s="32" customFormat="1" ht="24" x14ac:dyDescent="0.2">
      <c r="A307" s="39"/>
      <c r="B307" s="60" t="s">
        <v>485</v>
      </c>
      <c r="C307" s="56">
        <v>0</v>
      </c>
      <c r="D307" s="54">
        <v>0</v>
      </c>
      <c r="E307" s="57" t="str">
        <f t="shared" si="116"/>
        <v/>
      </c>
      <c r="F307" s="57" t="str">
        <f t="shared" si="117"/>
        <v/>
      </c>
      <c r="G307" s="57" t="str">
        <f t="shared" si="93"/>
        <v>0</v>
      </c>
      <c r="H307" s="50" t="str">
        <f t="shared" si="94"/>
        <v/>
      </c>
    </row>
    <row r="308" spans="1:8" s="32" customFormat="1" x14ac:dyDescent="0.2">
      <c r="A308" s="39"/>
      <c r="B308" s="60" t="s">
        <v>486</v>
      </c>
      <c r="C308" s="56">
        <v>1</v>
      </c>
      <c r="D308" s="54">
        <v>3</v>
      </c>
      <c r="E308" s="57">
        <f t="shared" si="116"/>
        <v>9.6618357487922703E-4</v>
      </c>
      <c r="F308" s="57">
        <f t="shared" si="117"/>
        <v>3.4443168771526979E-3</v>
      </c>
      <c r="G308" s="57">
        <f t="shared" si="93"/>
        <v>2</v>
      </c>
      <c r="H308" s="50">
        <f t="shared" si="94"/>
        <v>1.9323671497584541E-3</v>
      </c>
    </row>
    <row r="309" spans="1:8" s="32" customFormat="1" x14ac:dyDescent="0.2">
      <c r="A309" s="39"/>
      <c r="B309" s="60" t="s">
        <v>487</v>
      </c>
      <c r="C309" s="56">
        <v>0</v>
      </c>
      <c r="D309" s="54">
        <v>0</v>
      </c>
      <c r="E309" s="57" t="str">
        <f t="shared" si="116"/>
        <v/>
      </c>
      <c r="F309" s="57" t="str">
        <f t="shared" si="117"/>
        <v/>
      </c>
      <c r="G309" s="57" t="str">
        <f t="shared" si="93"/>
        <v>0</v>
      </c>
      <c r="H309" s="50" t="str">
        <f t="shared" si="94"/>
        <v/>
      </c>
    </row>
    <row r="310" spans="1:8" s="49" customFormat="1" ht="13.5" customHeight="1" x14ac:dyDescent="0.2">
      <c r="A310" s="40"/>
      <c r="B310" s="60" t="s">
        <v>488</v>
      </c>
      <c r="C310" s="61">
        <v>0</v>
      </c>
      <c r="D310" s="24">
        <v>0</v>
      </c>
      <c r="E310" s="57" t="str">
        <f t="shared" si="116"/>
        <v/>
      </c>
      <c r="F310" s="57" t="str">
        <f t="shared" si="117"/>
        <v/>
      </c>
      <c r="G310" s="57" t="str">
        <f t="shared" si="93"/>
        <v>0</v>
      </c>
      <c r="H310" s="50" t="str">
        <f t="shared" si="94"/>
        <v/>
      </c>
    </row>
    <row r="311" spans="1:8" s="32" customFormat="1" x14ac:dyDescent="0.2">
      <c r="A311" s="39"/>
      <c r="B311" s="60" t="s">
        <v>489</v>
      </c>
      <c r="C311" s="56">
        <v>0</v>
      </c>
      <c r="D311" s="54">
        <v>0</v>
      </c>
      <c r="E311" s="57" t="str">
        <f t="shared" si="116"/>
        <v/>
      </c>
      <c r="F311" s="57" t="str">
        <f t="shared" si="117"/>
        <v/>
      </c>
      <c r="G311" s="57" t="str">
        <f t="shared" si="93"/>
        <v>0</v>
      </c>
      <c r="H311" s="50" t="str">
        <f t="shared" si="94"/>
        <v/>
      </c>
    </row>
    <row r="312" spans="1:8" s="32" customFormat="1" x14ac:dyDescent="0.2">
      <c r="A312" s="40"/>
      <c r="B312" s="60" t="s">
        <v>123</v>
      </c>
      <c r="C312" s="56">
        <v>9</v>
      </c>
      <c r="D312" s="54">
        <v>2</v>
      </c>
      <c r="E312" s="57">
        <f t="shared" ref="E312" si="118">+IF(C312=0,"",C312/C$165)</f>
        <v>8.6956521739130436E-3</v>
      </c>
      <c r="F312" s="57">
        <f t="shared" ref="F312" si="119">+IF(D312=0,"",D312/D$165)</f>
        <v>2.2962112514351321E-3</v>
      </c>
      <c r="G312" s="57">
        <f t="shared" ref="G312" si="120">+IF(OR(AND(D312=0),(C312=0)),"0",((D312-C312)/C312))</f>
        <v>-0.77777777777777779</v>
      </c>
      <c r="H312" s="50">
        <f t="shared" ref="H312" si="121">+IF(OR(AND(E312=""),(G312="")),"",E312*G312)</f>
        <v>-6.7632850241545897E-3</v>
      </c>
    </row>
    <row r="313" spans="1:8" s="32" customFormat="1" x14ac:dyDescent="0.2">
      <c r="A313" s="39"/>
      <c r="B313" s="60" t="s">
        <v>490</v>
      </c>
      <c r="C313" s="56">
        <v>0</v>
      </c>
      <c r="D313" s="54">
        <v>1</v>
      </c>
      <c r="E313" s="57" t="str">
        <f t="shared" ref="E313:F316" si="122">+IF(C313=0,"",C313/C$165)</f>
        <v/>
      </c>
      <c r="F313" s="57">
        <f t="shared" si="122"/>
        <v>1.148105625717566E-3</v>
      </c>
      <c r="G313" s="57" t="str">
        <f t="shared" si="93"/>
        <v>0</v>
      </c>
      <c r="H313" s="50" t="str">
        <f t="shared" si="94"/>
        <v/>
      </c>
    </row>
    <row r="314" spans="1:8" s="32" customFormat="1" x14ac:dyDescent="0.2">
      <c r="A314" s="39"/>
      <c r="B314" s="60" t="s">
        <v>491</v>
      </c>
      <c r="C314" s="56">
        <v>0</v>
      </c>
      <c r="D314" s="54">
        <v>0</v>
      </c>
      <c r="E314" s="57" t="str">
        <f t="shared" si="122"/>
        <v/>
      </c>
      <c r="F314" s="57" t="str">
        <f t="shared" si="122"/>
        <v/>
      </c>
      <c r="G314" s="57" t="str">
        <f t="shared" si="93"/>
        <v>0</v>
      </c>
      <c r="H314" s="50" t="str">
        <f t="shared" si="94"/>
        <v/>
      </c>
    </row>
    <row r="315" spans="1:8" s="32" customFormat="1" x14ac:dyDescent="0.2">
      <c r="A315" s="39"/>
      <c r="B315" s="60" t="s">
        <v>492</v>
      </c>
      <c r="C315" s="56">
        <v>0</v>
      </c>
      <c r="D315" s="54">
        <v>0</v>
      </c>
      <c r="E315" s="57" t="str">
        <f t="shared" si="122"/>
        <v/>
      </c>
      <c r="F315" s="57" t="str">
        <f t="shared" si="122"/>
        <v/>
      </c>
      <c r="G315" s="57" t="str">
        <f t="shared" si="93"/>
        <v>0</v>
      </c>
      <c r="H315" s="50" t="str">
        <f t="shared" si="94"/>
        <v/>
      </c>
    </row>
    <row r="316" spans="1:8" s="32" customFormat="1" x14ac:dyDescent="0.2">
      <c r="A316" s="39"/>
      <c r="B316" s="60" t="s">
        <v>493</v>
      </c>
      <c r="C316" s="56">
        <v>0</v>
      </c>
      <c r="D316" s="54">
        <v>0</v>
      </c>
      <c r="E316" s="57" t="str">
        <f t="shared" si="122"/>
        <v/>
      </c>
      <c r="F316" s="57" t="str">
        <f t="shared" si="122"/>
        <v/>
      </c>
      <c r="G316" s="57" t="str">
        <f t="shared" si="93"/>
        <v>0</v>
      </c>
      <c r="H316" s="50" t="str">
        <f t="shared" si="94"/>
        <v/>
      </c>
    </row>
    <row r="317" spans="1:8" s="32" customFormat="1" x14ac:dyDescent="0.2">
      <c r="A317" s="39"/>
      <c r="B317" s="60" t="s">
        <v>494</v>
      </c>
      <c r="C317" s="56">
        <v>0</v>
      </c>
      <c r="D317" s="54">
        <v>0</v>
      </c>
      <c r="E317" s="57" t="str">
        <f t="shared" ref="E317:E323" si="123">+IF(C317=0,"",C317/C$165)</f>
        <v/>
      </c>
      <c r="F317" s="57" t="str">
        <f t="shared" ref="F317:F323" si="124">+IF(D317=0,"",D317/D$165)</f>
        <v/>
      </c>
      <c r="G317" s="57" t="str">
        <f t="shared" ref="G317:G323" si="125">+IF(OR(AND(D317=0),(C317=0)),"0",((D317-C317)/C317))</f>
        <v>0</v>
      </c>
      <c r="H317" s="50" t="str">
        <f t="shared" ref="H317:H323" si="126">+IF(OR(AND(E317=""),(G317="")),"",E317*G317)</f>
        <v/>
      </c>
    </row>
    <row r="318" spans="1:8" s="32" customFormat="1" x14ac:dyDescent="0.2">
      <c r="A318" s="39"/>
      <c r="B318" s="60" t="s">
        <v>495</v>
      </c>
      <c r="C318" s="56">
        <v>0</v>
      </c>
      <c r="D318" s="54">
        <v>0</v>
      </c>
      <c r="E318" s="57" t="str">
        <f t="shared" si="123"/>
        <v/>
      </c>
      <c r="F318" s="57" t="str">
        <f t="shared" si="124"/>
        <v/>
      </c>
      <c r="G318" s="57" t="str">
        <f t="shared" si="125"/>
        <v>0</v>
      </c>
      <c r="H318" s="50" t="str">
        <f t="shared" si="126"/>
        <v/>
      </c>
    </row>
    <row r="319" spans="1:8" s="32" customFormat="1" x14ac:dyDescent="0.2">
      <c r="A319" s="39"/>
      <c r="B319" s="60" t="s">
        <v>496</v>
      </c>
      <c r="C319" s="56">
        <v>0</v>
      </c>
      <c r="D319" s="54">
        <v>1</v>
      </c>
      <c r="E319" s="57" t="str">
        <f t="shared" si="123"/>
        <v/>
      </c>
      <c r="F319" s="57">
        <f t="shared" si="124"/>
        <v>1.148105625717566E-3</v>
      </c>
      <c r="G319" s="57" t="str">
        <f t="shared" si="125"/>
        <v>0</v>
      </c>
      <c r="H319" s="50" t="str">
        <f t="shared" si="126"/>
        <v/>
      </c>
    </row>
    <row r="320" spans="1:8" s="32" customFormat="1" x14ac:dyDescent="0.2">
      <c r="A320" s="39"/>
      <c r="B320" s="60" t="s">
        <v>497</v>
      </c>
      <c r="C320" s="56">
        <v>0</v>
      </c>
      <c r="D320" s="54">
        <v>0</v>
      </c>
      <c r="E320" s="57" t="str">
        <f t="shared" si="123"/>
        <v/>
      </c>
      <c r="F320" s="57" t="str">
        <f t="shared" si="124"/>
        <v/>
      </c>
      <c r="G320" s="57" t="str">
        <f t="shared" si="125"/>
        <v>0</v>
      </c>
      <c r="H320" s="50" t="str">
        <f t="shared" si="126"/>
        <v/>
      </c>
    </row>
    <row r="321" spans="1:8" s="49" customFormat="1" ht="14.25" customHeight="1" x14ac:dyDescent="0.2">
      <c r="A321" s="40"/>
      <c r="B321" s="60" t="s">
        <v>70</v>
      </c>
      <c r="C321" s="61">
        <v>0</v>
      </c>
      <c r="D321" s="24">
        <v>0</v>
      </c>
      <c r="E321" s="57" t="str">
        <f t="shared" si="123"/>
        <v/>
      </c>
      <c r="F321" s="57" t="str">
        <f t="shared" si="124"/>
        <v/>
      </c>
      <c r="G321" s="57" t="str">
        <f t="shared" si="125"/>
        <v>0</v>
      </c>
      <c r="H321" s="50" t="str">
        <f t="shared" si="126"/>
        <v/>
      </c>
    </row>
    <row r="322" spans="1:8" s="32" customFormat="1" x14ac:dyDescent="0.2">
      <c r="A322" s="39"/>
      <c r="B322" s="60" t="s">
        <v>255</v>
      </c>
      <c r="C322" s="56">
        <v>0</v>
      </c>
      <c r="D322" s="54">
        <v>0</v>
      </c>
      <c r="E322" s="57" t="str">
        <f t="shared" si="123"/>
        <v/>
      </c>
      <c r="F322" s="57" t="str">
        <f t="shared" si="124"/>
        <v/>
      </c>
      <c r="G322" s="57" t="str">
        <f t="shared" si="125"/>
        <v>0</v>
      </c>
      <c r="H322" s="50" t="str">
        <f t="shared" si="126"/>
        <v/>
      </c>
    </row>
    <row r="323" spans="1:8" s="32" customFormat="1" x14ac:dyDescent="0.2">
      <c r="A323" s="39"/>
      <c r="B323" s="60" t="s">
        <v>256</v>
      </c>
      <c r="C323" s="56">
        <v>0</v>
      </c>
      <c r="D323" s="54">
        <v>0</v>
      </c>
      <c r="E323" s="57" t="str">
        <f t="shared" si="123"/>
        <v/>
      </c>
      <c r="F323" s="57" t="str">
        <f t="shared" si="124"/>
        <v/>
      </c>
      <c r="G323" s="57" t="str">
        <f t="shared" si="125"/>
        <v>0</v>
      </c>
      <c r="H323" s="50" t="str">
        <f t="shared" si="126"/>
        <v/>
      </c>
    </row>
    <row r="324" spans="1:8" s="32" customFormat="1" x14ac:dyDescent="0.2">
      <c r="A324" s="39"/>
      <c r="B324" s="60" t="s">
        <v>257</v>
      </c>
      <c r="C324" s="56">
        <v>0</v>
      </c>
      <c r="D324" s="54">
        <v>0</v>
      </c>
      <c r="E324" s="57" t="str">
        <f t="shared" ref="E324:E327" si="127">+IF(C324=0,"",C324/C$165)</f>
        <v/>
      </c>
      <c r="F324" s="57" t="str">
        <f t="shared" ref="F324:F327" si="128">+IF(D324=0,"",D324/D$165)</f>
        <v/>
      </c>
      <c r="G324" s="57" t="str">
        <f t="shared" ref="G324:G327" si="129">+IF(OR(AND(D324=0),(C324=0)),"0",((D324-C324)/C324))</f>
        <v>0</v>
      </c>
      <c r="H324" s="50" t="str">
        <f t="shared" ref="H324:H327" si="130">+IF(OR(AND(E324=""),(G324="")),"",E324*G324)</f>
        <v/>
      </c>
    </row>
    <row r="325" spans="1:8" s="32" customFormat="1" x14ac:dyDescent="0.2">
      <c r="A325" s="40"/>
      <c r="B325" s="60" t="s">
        <v>576</v>
      </c>
      <c r="C325" s="56">
        <v>0</v>
      </c>
      <c r="D325" s="54">
        <v>1</v>
      </c>
      <c r="E325" s="57" t="str">
        <f t="shared" si="127"/>
        <v/>
      </c>
      <c r="F325" s="57">
        <f t="shared" si="128"/>
        <v>1.148105625717566E-3</v>
      </c>
      <c r="G325" s="57" t="str">
        <f t="shared" si="129"/>
        <v>0</v>
      </c>
      <c r="H325" s="50" t="str">
        <f t="shared" si="130"/>
        <v/>
      </c>
    </row>
    <row r="326" spans="1:8" s="32" customFormat="1" x14ac:dyDescent="0.2">
      <c r="A326" s="40"/>
      <c r="B326" s="60" t="s">
        <v>577</v>
      </c>
      <c r="C326" s="56">
        <v>0</v>
      </c>
      <c r="D326" s="54">
        <v>0</v>
      </c>
      <c r="E326" s="57" t="str">
        <f t="shared" si="127"/>
        <v/>
      </c>
      <c r="F326" s="57" t="str">
        <f t="shared" si="128"/>
        <v/>
      </c>
      <c r="G326" s="57" t="str">
        <f t="shared" si="129"/>
        <v>0</v>
      </c>
      <c r="H326" s="50" t="str">
        <f t="shared" si="130"/>
        <v/>
      </c>
    </row>
    <row r="327" spans="1:8" s="32" customFormat="1" x14ac:dyDescent="0.2">
      <c r="A327" s="40"/>
      <c r="B327" s="60" t="s">
        <v>578</v>
      </c>
      <c r="C327" s="56">
        <v>0</v>
      </c>
      <c r="D327" s="54">
        <v>0</v>
      </c>
      <c r="E327" s="57" t="str">
        <f t="shared" si="127"/>
        <v/>
      </c>
      <c r="F327" s="57" t="str">
        <f t="shared" si="128"/>
        <v/>
      </c>
      <c r="G327" s="57" t="str">
        <f t="shared" si="129"/>
        <v>0</v>
      </c>
      <c r="H327" s="50" t="str">
        <f t="shared" si="130"/>
        <v/>
      </c>
    </row>
    <row r="328" spans="1:8" ht="20.100000000000001" customHeight="1" x14ac:dyDescent="0.2">
      <c r="B328" s="14"/>
      <c r="C328" s="19"/>
      <c r="D328" s="19"/>
      <c r="E328" s="18"/>
      <c r="F328" s="18"/>
      <c r="G328" s="15"/>
      <c r="H328" s="16"/>
    </row>
    <row r="329" spans="1:8" ht="20.100000000000001" customHeight="1" x14ac:dyDescent="0.2">
      <c r="B329" s="14"/>
      <c r="C329" s="19"/>
      <c r="D329" s="19"/>
      <c r="E329" s="18"/>
      <c r="F329" s="18"/>
      <c r="G329" s="15"/>
      <c r="H329" s="16"/>
    </row>
    <row r="330" spans="1:8" s="4" customFormat="1" ht="26.25" customHeight="1" thickBot="1" x14ac:dyDescent="0.25">
      <c r="A330" s="35"/>
      <c r="B330" s="12"/>
      <c r="C330" s="12"/>
      <c r="D330" s="12"/>
      <c r="E330" s="12"/>
      <c r="F330" s="12"/>
      <c r="H330" s="3"/>
    </row>
    <row r="331" spans="1:8" ht="23.25" customHeight="1" x14ac:dyDescent="0.2">
      <c r="B331" s="82" t="s">
        <v>389</v>
      </c>
      <c r="C331" s="84" t="s">
        <v>390</v>
      </c>
      <c r="D331" s="85"/>
      <c r="E331" s="84" t="s">
        <v>354</v>
      </c>
      <c r="F331" s="85"/>
      <c r="G331" s="78" t="s">
        <v>581</v>
      </c>
      <c r="H331" s="80" t="s">
        <v>353</v>
      </c>
    </row>
    <row r="332" spans="1:8" ht="23.25" customHeight="1" x14ac:dyDescent="0.2">
      <c r="B332" s="83"/>
      <c r="C332" s="26">
        <v>2017</v>
      </c>
      <c r="D332" s="26">
        <v>2018</v>
      </c>
      <c r="E332" s="26">
        <v>2017</v>
      </c>
      <c r="F332" s="26">
        <v>2018</v>
      </c>
      <c r="G332" s="79"/>
      <c r="H332" s="81"/>
    </row>
    <row r="333" spans="1:8" ht="13.5" thickBot="1" x14ac:dyDescent="0.25">
      <c r="B333" s="27" t="s">
        <v>394</v>
      </c>
      <c r="C333" s="28">
        <f>SUM(C334:C547)</f>
        <v>1872</v>
      </c>
      <c r="D333" s="29">
        <f>SUM(D334:D547)</f>
        <v>2024</v>
      </c>
      <c r="E333" s="30">
        <f t="shared" ref="E333:E364" si="131">+IF(C333=0,"",C333/C$333)</f>
        <v>1</v>
      </c>
      <c r="F333" s="30">
        <f t="shared" ref="F333:F364" si="132">+IF(D333=0,"",D333/D$333)</f>
        <v>1</v>
      </c>
      <c r="G333" s="30">
        <f>+IF(OR(AND(D333=0),(C333=0)),"0",((D333-C333)/C333))</f>
        <v>8.11965811965812E-2</v>
      </c>
      <c r="H333" s="31">
        <f>+IF(OR(AND(E333=""),(G333="")),"",E333*G333)</f>
        <v>8.11965811965812E-2</v>
      </c>
    </row>
    <row r="334" spans="1:8" x14ac:dyDescent="0.2">
      <c r="B334" s="53" t="s">
        <v>75</v>
      </c>
      <c r="C334" s="54">
        <v>35</v>
      </c>
      <c r="D334" s="54">
        <v>28</v>
      </c>
      <c r="E334" s="58">
        <f t="shared" si="131"/>
        <v>1.8696581196581196E-2</v>
      </c>
      <c r="F334" s="58">
        <f t="shared" si="132"/>
        <v>1.383399209486166E-2</v>
      </c>
      <c r="G334" s="51">
        <f>+IF(OR(AND(D334=0),(C334=0)),"0",((D334-C334)/C334))</f>
        <v>-0.2</v>
      </c>
      <c r="H334" s="52">
        <f>+IF(OR(AND(E334=""),(G334="")),"",E334*G334)</f>
        <v>-3.7393162393162395E-3</v>
      </c>
    </row>
    <row r="335" spans="1:8" x14ac:dyDescent="0.2">
      <c r="B335" s="53" t="s">
        <v>79</v>
      </c>
      <c r="C335" s="54">
        <v>2</v>
      </c>
      <c r="D335" s="54">
        <v>5</v>
      </c>
      <c r="E335" s="58">
        <f t="shared" si="131"/>
        <v>1.0683760683760685E-3</v>
      </c>
      <c r="F335" s="58">
        <f t="shared" si="132"/>
        <v>2.4703557312252965E-3</v>
      </c>
      <c r="G335" s="51">
        <f t="shared" ref="G335:G400" si="133">+IF(OR(AND(D335=0),(C335=0)),"0",((D335-C335)/C335))</f>
        <v>1.5</v>
      </c>
      <c r="H335" s="52">
        <f t="shared" ref="H335:H400" si="134">+IF(OR(AND(E335=""),(G335="")),"",E335*G335)</f>
        <v>1.6025641025641027E-3</v>
      </c>
    </row>
    <row r="336" spans="1:8" x14ac:dyDescent="0.2">
      <c r="B336" s="53" t="s">
        <v>71</v>
      </c>
      <c r="C336" s="54">
        <v>1</v>
      </c>
      <c r="D336" s="54">
        <v>2</v>
      </c>
      <c r="E336" s="58">
        <f t="shared" si="131"/>
        <v>5.3418803418803424E-4</v>
      </c>
      <c r="F336" s="58">
        <f t="shared" si="132"/>
        <v>9.8814229249011851E-4</v>
      </c>
      <c r="G336" s="51">
        <f t="shared" si="133"/>
        <v>1</v>
      </c>
      <c r="H336" s="52">
        <f t="shared" si="134"/>
        <v>5.3418803418803424E-4</v>
      </c>
    </row>
    <row r="337" spans="1:8" x14ac:dyDescent="0.2">
      <c r="B337" s="53" t="s">
        <v>85</v>
      </c>
      <c r="C337" s="54">
        <v>0</v>
      </c>
      <c r="D337" s="54">
        <v>0</v>
      </c>
      <c r="E337" s="58" t="str">
        <f t="shared" si="131"/>
        <v/>
      </c>
      <c r="F337" s="58" t="str">
        <f t="shared" si="132"/>
        <v/>
      </c>
      <c r="G337" s="51" t="str">
        <f t="shared" si="133"/>
        <v>0</v>
      </c>
      <c r="H337" s="52" t="str">
        <f t="shared" si="134"/>
        <v/>
      </c>
    </row>
    <row r="338" spans="1:8" x14ac:dyDescent="0.2">
      <c r="B338" s="53" t="s">
        <v>84</v>
      </c>
      <c r="C338" s="54">
        <v>0</v>
      </c>
      <c r="D338" s="54">
        <v>0</v>
      </c>
      <c r="E338" s="58" t="str">
        <f t="shared" si="131"/>
        <v/>
      </c>
      <c r="F338" s="58" t="str">
        <f t="shared" si="132"/>
        <v/>
      </c>
      <c r="G338" s="51" t="str">
        <f t="shared" si="133"/>
        <v>0</v>
      </c>
      <c r="H338" s="52" t="str">
        <f t="shared" si="134"/>
        <v/>
      </c>
    </row>
    <row r="339" spans="1:8" x14ac:dyDescent="0.2">
      <c r="B339" s="53" t="s">
        <v>498</v>
      </c>
      <c r="C339" s="54">
        <v>73</v>
      </c>
      <c r="D339" s="54">
        <v>88</v>
      </c>
      <c r="E339" s="58">
        <f t="shared" si="131"/>
        <v>3.8995726495726496E-2</v>
      </c>
      <c r="F339" s="58">
        <f t="shared" si="132"/>
        <v>4.3478260869565216E-2</v>
      </c>
      <c r="G339" s="51">
        <f t="shared" si="133"/>
        <v>0.20547945205479451</v>
      </c>
      <c r="H339" s="52">
        <f t="shared" si="134"/>
        <v>8.0128205128205121E-3</v>
      </c>
    </row>
    <row r="340" spans="1:8" x14ac:dyDescent="0.2">
      <c r="B340" s="53" t="s">
        <v>82</v>
      </c>
      <c r="C340" s="54">
        <v>1</v>
      </c>
      <c r="D340" s="54">
        <v>28</v>
      </c>
      <c r="E340" s="58">
        <f t="shared" si="131"/>
        <v>5.3418803418803424E-4</v>
      </c>
      <c r="F340" s="58">
        <f t="shared" si="132"/>
        <v>1.383399209486166E-2</v>
      </c>
      <c r="G340" s="51">
        <f t="shared" si="133"/>
        <v>27</v>
      </c>
      <c r="H340" s="52">
        <f t="shared" si="134"/>
        <v>1.4423076923076924E-2</v>
      </c>
    </row>
    <row r="341" spans="1:8" x14ac:dyDescent="0.2">
      <c r="B341" s="53" t="s">
        <v>598</v>
      </c>
      <c r="C341" s="54">
        <v>8</v>
      </c>
      <c r="D341" s="54">
        <v>10</v>
      </c>
      <c r="E341" s="58">
        <f t="shared" si="131"/>
        <v>4.2735042735042739E-3</v>
      </c>
      <c r="F341" s="58">
        <f t="shared" si="132"/>
        <v>4.940711462450593E-3</v>
      </c>
      <c r="G341" s="51">
        <f t="shared" si="133"/>
        <v>0.25</v>
      </c>
      <c r="H341" s="52">
        <f t="shared" si="134"/>
        <v>1.0683760683760685E-3</v>
      </c>
    </row>
    <row r="342" spans="1:8" x14ac:dyDescent="0.2">
      <c r="B342" s="53" t="s">
        <v>81</v>
      </c>
      <c r="C342" s="54">
        <v>1</v>
      </c>
      <c r="D342" s="54">
        <v>5</v>
      </c>
      <c r="E342" s="58">
        <f t="shared" si="131"/>
        <v>5.3418803418803424E-4</v>
      </c>
      <c r="F342" s="58">
        <f t="shared" si="132"/>
        <v>2.4703557312252965E-3</v>
      </c>
      <c r="G342" s="51">
        <f t="shared" si="133"/>
        <v>4</v>
      </c>
      <c r="H342" s="52">
        <f t="shared" si="134"/>
        <v>2.136752136752137E-3</v>
      </c>
    </row>
    <row r="343" spans="1:8" x14ac:dyDescent="0.2">
      <c r="B343" s="53" t="s">
        <v>258</v>
      </c>
      <c r="C343" s="54">
        <v>14</v>
      </c>
      <c r="D343" s="54">
        <v>0</v>
      </c>
      <c r="E343" s="58">
        <f t="shared" si="131"/>
        <v>7.478632478632479E-3</v>
      </c>
      <c r="F343" s="58" t="str">
        <f t="shared" si="132"/>
        <v/>
      </c>
      <c r="G343" s="51" t="str">
        <f t="shared" si="133"/>
        <v>0</v>
      </c>
      <c r="H343" s="52">
        <f t="shared" si="134"/>
        <v>0</v>
      </c>
    </row>
    <row r="344" spans="1:8" x14ac:dyDescent="0.2">
      <c r="B344" s="53" t="s">
        <v>499</v>
      </c>
      <c r="C344" s="54">
        <v>0</v>
      </c>
      <c r="D344" s="54">
        <v>0</v>
      </c>
      <c r="E344" s="58" t="str">
        <f t="shared" si="131"/>
        <v/>
      </c>
      <c r="F344" s="58" t="str">
        <f t="shared" si="132"/>
        <v/>
      </c>
      <c r="G344" s="51" t="str">
        <f t="shared" si="133"/>
        <v>0</v>
      </c>
      <c r="H344" s="52" t="str">
        <f t="shared" si="134"/>
        <v/>
      </c>
    </row>
    <row r="345" spans="1:8" x14ac:dyDescent="0.2">
      <c r="B345" s="53" t="s">
        <v>83</v>
      </c>
      <c r="C345" s="54">
        <v>365</v>
      </c>
      <c r="D345" s="54">
        <v>134</v>
      </c>
      <c r="E345" s="58">
        <f t="shared" si="131"/>
        <v>0.19497863247863248</v>
      </c>
      <c r="F345" s="58">
        <f t="shared" si="132"/>
        <v>6.6205533596837951E-2</v>
      </c>
      <c r="G345" s="51">
        <f t="shared" si="133"/>
        <v>-0.63287671232876708</v>
      </c>
      <c r="H345" s="52">
        <f t="shared" si="134"/>
        <v>-0.12339743589743589</v>
      </c>
    </row>
    <row r="346" spans="1:8" x14ac:dyDescent="0.2">
      <c r="B346" s="53" t="s">
        <v>599</v>
      </c>
      <c r="C346" s="54">
        <v>24</v>
      </c>
      <c r="D346" s="54">
        <v>39</v>
      </c>
      <c r="E346" s="58">
        <f t="shared" si="131"/>
        <v>1.282051282051282E-2</v>
      </c>
      <c r="F346" s="58">
        <f t="shared" si="132"/>
        <v>1.9268774703557312E-2</v>
      </c>
      <c r="G346" s="51">
        <f t="shared" si="133"/>
        <v>0.625</v>
      </c>
      <c r="H346" s="52">
        <f t="shared" si="134"/>
        <v>8.0128205128205121E-3</v>
      </c>
    </row>
    <row r="347" spans="1:8" x14ac:dyDescent="0.2">
      <c r="B347" s="53" t="s">
        <v>72</v>
      </c>
      <c r="C347" s="54">
        <v>0</v>
      </c>
      <c r="D347" s="54">
        <v>0</v>
      </c>
      <c r="E347" s="58" t="str">
        <f t="shared" si="131"/>
        <v/>
      </c>
      <c r="F347" s="58" t="str">
        <f t="shared" si="132"/>
        <v/>
      </c>
      <c r="G347" s="51" t="str">
        <f t="shared" si="133"/>
        <v>0</v>
      </c>
      <c r="H347" s="52" t="str">
        <f t="shared" si="134"/>
        <v/>
      </c>
    </row>
    <row r="348" spans="1:8" x14ac:dyDescent="0.2">
      <c r="B348" s="53" t="s">
        <v>80</v>
      </c>
      <c r="C348" s="54">
        <v>10</v>
      </c>
      <c r="D348" s="54">
        <v>45</v>
      </c>
      <c r="E348" s="58">
        <f t="shared" si="131"/>
        <v>5.341880341880342E-3</v>
      </c>
      <c r="F348" s="58">
        <f t="shared" si="132"/>
        <v>2.2233201581027668E-2</v>
      </c>
      <c r="G348" s="51">
        <f t="shared" si="133"/>
        <v>3.5</v>
      </c>
      <c r="H348" s="52">
        <f t="shared" si="134"/>
        <v>1.8696581196581196E-2</v>
      </c>
    </row>
    <row r="349" spans="1:8" x14ac:dyDescent="0.2">
      <c r="B349" s="53" t="s">
        <v>77</v>
      </c>
      <c r="C349" s="54">
        <v>22</v>
      </c>
      <c r="D349" s="54">
        <v>14</v>
      </c>
      <c r="E349" s="58">
        <f t="shared" si="131"/>
        <v>1.1752136752136752E-2</v>
      </c>
      <c r="F349" s="58">
        <f t="shared" si="132"/>
        <v>6.91699604743083E-3</v>
      </c>
      <c r="G349" s="51">
        <f t="shared" si="133"/>
        <v>-0.36363636363636365</v>
      </c>
      <c r="H349" s="52">
        <f t="shared" si="134"/>
        <v>-4.2735042735042739E-3</v>
      </c>
    </row>
    <row r="350" spans="1:8" s="32" customFormat="1" x14ac:dyDescent="0.2">
      <c r="A350" s="44" t="s">
        <v>618</v>
      </c>
      <c r="B350" s="55" t="s">
        <v>609</v>
      </c>
      <c r="C350" s="56"/>
      <c r="D350" s="56">
        <v>3</v>
      </c>
      <c r="E350" s="57" t="str">
        <f t="shared" si="131"/>
        <v/>
      </c>
      <c r="F350" s="57">
        <f t="shared" si="132"/>
        <v>1.4822134387351778E-3</v>
      </c>
      <c r="G350" s="57" t="str">
        <f t="shared" ref="G350" si="135">+IF(OR(AND(D350=0),(C350=0)),"0",((D350-C350)/C350))</f>
        <v>0</v>
      </c>
      <c r="H350" s="50" t="str">
        <f t="shared" ref="H350" si="136">+IF(OR(AND(E350=""),(G350="")),"",E350*G350)</f>
        <v/>
      </c>
    </row>
    <row r="351" spans="1:8" x14ac:dyDescent="0.2">
      <c r="B351" s="53" t="s">
        <v>73</v>
      </c>
      <c r="C351" s="54">
        <v>0</v>
      </c>
      <c r="D351" s="54">
        <v>0</v>
      </c>
      <c r="E351" s="58" t="str">
        <f t="shared" si="131"/>
        <v/>
      </c>
      <c r="F351" s="58" t="str">
        <f t="shared" si="132"/>
        <v/>
      </c>
      <c r="G351" s="51" t="str">
        <f t="shared" si="133"/>
        <v>0</v>
      </c>
      <c r="H351" s="52" t="str">
        <f t="shared" si="134"/>
        <v/>
      </c>
    </row>
    <row r="352" spans="1:8" x14ac:dyDescent="0.2">
      <c r="B352" s="53" t="s">
        <v>259</v>
      </c>
      <c r="C352" s="54">
        <v>0</v>
      </c>
      <c r="D352" s="54">
        <v>0</v>
      </c>
      <c r="E352" s="58" t="str">
        <f t="shared" si="131"/>
        <v/>
      </c>
      <c r="F352" s="58" t="str">
        <f t="shared" si="132"/>
        <v/>
      </c>
      <c r="G352" s="51" t="str">
        <f t="shared" si="133"/>
        <v>0</v>
      </c>
      <c r="H352" s="52" t="str">
        <f t="shared" si="134"/>
        <v/>
      </c>
    </row>
    <row r="353" spans="2:8" x14ac:dyDescent="0.2">
      <c r="B353" s="53" t="s">
        <v>260</v>
      </c>
      <c r="C353" s="54">
        <v>235</v>
      </c>
      <c r="D353" s="54">
        <v>337</v>
      </c>
      <c r="E353" s="58">
        <f t="shared" si="131"/>
        <v>0.12553418803418803</v>
      </c>
      <c r="F353" s="58">
        <f t="shared" si="132"/>
        <v>0.16650197628458499</v>
      </c>
      <c r="G353" s="51">
        <f t="shared" si="133"/>
        <v>0.43404255319148938</v>
      </c>
      <c r="H353" s="52">
        <f t="shared" si="134"/>
        <v>5.4487179487179488E-2</v>
      </c>
    </row>
    <row r="354" spans="2:8" x14ac:dyDescent="0.2">
      <c r="B354" s="53" t="s">
        <v>261</v>
      </c>
      <c r="C354" s="54">
        <v>2</v>
      </c>
      <c r="D354" s="54">
        <v>0</v>
      </c>
      <c r="E354" s="58">
        <f t="shared" si="131"/>
        <v>1.0683760683760685E-3</v>
      </c>
      <c r="F354" s="58" t="str">
        <f t="shared" si="132"/>
        <v/>
      </c>
      <c r="G354" s="51" t="str">
        <f t="shared" si="133"/>
        <v>0</v>
      </c>
      <c r="H354" s="52">
        <f t="shared" si="134"/>
        <v>0</v>
      </c>
    </row>
    <row r="355" spans="2:8" x14ac:dyDescent="0.2">
      <c r="B355" s="53" t="s">
        <v>76</v>
      </c>
      <c r="C355" s="54">
        <v>0</v>
      </c>
      <c r="D355" s="54">
        <v>0</v>
      </c>
      <c r="E355" s="58" t="str">
        <f t="shared" si="131"/>
        <v/>
      </c>
      <c r="F355" s="58" t="str">
        <f t="shared" si="132"/>
        <v/>
      </c>
      <c r="G355" s="51" t="str">
        <f t="shared" si="133"/>
        <v>0</v>
      </c>
      <c r="H355" s="52" t="str">
        <f t="shared" si="134"/>
        <v/>
      </c>
    </row>
    <row r="356" spans="2:8" x14ac:dyDescent="0.2">
      <c r="B356" s="53" t="s">
        <v>78</v>
      </c>
      <c r="C356" s="54">
        <v>3</v>
      </c>
      <c r="D356" s="54">
        <v>1</v>
      </c>
      <c r="E356" s="58">
        <f t="shared" si="131"/>
        <v>1.6025641025641025E-3</v>
      </c>
      <c r="F356" s="58">
        <f t="shared" si="132"/>
        <v>4.9407114624505926E-4</v>
      </c>
      <c r="G356" s="51">
        <f t="shared" si="133"/>
        <v>-0.66666666666666663</v>
      </c>
      <c r="H356" s="52">
        <f t="shared" si="134"/>
        <v>-1.0683760683760683E-3</v>
      </c>
    </row>
    <row r="357" spans="2:8" x14ac:dyDescent="0.2">
      <c r="B357" s="53" t="s">
        <v>600</v>
      </c>
      <c r="C357" s="54">
        <v>7</v>
      </c>
      <c r="D357" s="54">
        <v>33</v>
      </c>
      <c r="E357" s="58">
        <f t="shared" si="131"/>
        <v>3.7393162393162395E-3</v>
      </c>
      <c r="F357" s="58">
        <f t="shared" si="132"/>
        <v>1.6304347826086956E-2</v>
      </c>
      <c r="G357" s="51">
        <f t="shared" si="133"/>
        <v>3.7142857142857144</v>
      </c>
      <c r="H357" s="52">
        <f t="shared" si="134"/>
        <v>1.388888888888889E-2</v>
      </c>
    </row>
    <row r="358" spans="2:8" x14ac:dyDescent="0.2">
      <c r="B358" s="53" t="s">
        <v>87</v>
      </c>
      <c r="C358" s="54">
        <v>67</v>
      </c>
      <c r="D358" s="54">
        <v>3</v>
      </c>
      <c r="E358" s="58">
        <f t="shared" si="131"/>
        <v>3.5790598290598288E-2</v>
      </c>
      <c r="F358" s="58">
        <f t="shared" si="132"/>
        <v>1.4822134387351778E-3</v>
      </c>
      <c r="G358" s="51">
        <f t="shared" si="133"/>
        <v>-0.95522388059701491</v>
      </c>
      <c r="H358" s="52">
        <f t="shared" si="134"/>
        <v>-3.4188034188034185E-2</v>
      </c>
    </row>
    <row r="359" spans="2:8" x14ac:dyDescent="0.2">
      <c r="B359" s="53" t="s">
        <v>86</v>
      </c>
      <c r="C359" s="54">
        <v>0</v>
      </c>
      <c r="D359" s="54">
        <v>0</v>
      </c>
      <c r="E359" s="58" t="str">
        <f t="shared" si="131"/>
        <v/>
      </c>
      <c r="F359" s="58" t="str">
        <f t="shared" si="132"/>
        <v/>
      </c>
      <c r="G359" s="51" t="str">
        <f t="shared" si="133"/>
        <v>0</v>
      </c>
      <c r="H359" s="52" t="str">
        <f t="shared" si="134"/>
        <v/>
      </c>
    </row>
    <row r="360" spans="2:8" x14ac:dyDescent="0.2">
      <c r="B360" s="53" t="s">
        <v>74</v>
      </c>
      <c r="C360" s="54">
        <v>0</v>
      </c>
      <c r="D360" s="54">
        <v>0</v>
      </c>
      <c r="E360" s="58" t="str">
        <f t="shared" si="131"/>
        <v/>
      </c>
      <c r="F360" s="58" t="str">
        <f t="shared" si="132"/>
        <v/>
      </c>
      <c r="G360" s="51" t="str">
        <f t="shared" si="133"/>
        <v>0</v>
      </c>
      <c r="H360" s="52" t="str">
        <f t="shared" si="134"/>
        <v/>
      </c>
    </row>
    <row r="361" spans="2:8" x14ac:dyDescent="0.2">
      <c r="B361" s="53" t="s">
        <v>262</v>
      </c>
      <c r="C361" s="54">
        <v>0</v>
      </c>
      <c r="D361" s="54">
        <v>0</v>
      </c>
      <c r="E361" s="58" t="str">
        <f t="shared" si="131"/>
        <v/>
      </c>
      <c r="F361" s="58" t="str">
        <f t="shared" si="132"/>
        <v/>
      </c>
      <c r="G361" s="51" t="str">
        <f t="shared" si="133"/>
        <v>0</v>
      </c>
      <c r="H361" s="52" t="str">
        <f t="shared" si="134"/>
        <v/>
      </c>
    </row>
    <row r="362" spans="2:8" x14ac:dyDescent="0.2">
      <c r="B362" s="53" t="s">
        <v>347</v>
      </c>
      <c r="C362" s="54">
        <v>43</v>
      </c>
      <c r="D362" s="54">
        <v>4</v>
      </c>
      <c r="E362" s="58">
        <f t="shared" si="131"/>
        <v>2.2970085470085472E-2</v>
      </c>
      <c r="F362" s="58">
        <f t="shared" si="132"/>
        <v>1.976284584980237E-3</v>
      </c>
      <c r="G362" s="51">
        <f t="shared" si="133"/>
        <v>-0.90697674418604646</v>
      </c>
      <c r="H362" s="52">
        <f t="shared" si="134"/>
        <v>-2.0833333333333332E-2</v>
      </c>
    </row>
    <row r="363" spans="2:8" x14ac:dyDescent="0.2">
      <c r="B363" s="53" t="s">
        <v>348</v>
      </c>
      <c r="C363" s="54">
        <v>0</v>
      </c>
      <c r="D363" s="54">
        <v>23</v>
      </c>
      <c r="E363" s="58" t="str">
        <f t="shared" si="131"/>
        <v/>
      </c>
      <c r="F363" s="58">
        <f t="shared" si="132"/>
        <v>1.1363636363636364E-2</v>
      </c>
      <c r="G363" s="51" t="str">
        <f t="shared" si="133"/>
        <v>0</v>
      </c>
      <c r="H363" s="52" t="str">
        <f t="shared" si="134"/>
        <v/>
      </c>
    </row>
    <row r="364" spans="2:8" x14ac:dyDescent="0.2">
      <c r="B364" s="53" t="s">
        <v>500</v>
      </c>
      <c r="C364" s="54">
        <v>25</v>
      </c>
      <c r="D364" s="54">
        <v>24</v>
      </c>
      <c r="E364" s="58">
        <f t="shared" si="131"/>
        <v>1.3354700854700854E-2</v>
      </c>
      <c r="F364" s="58">
        <f t="shared" si="132"/>
        <v>1.1857707509881422E-2</v>
      </c>
      <c r="G364" s="51">
        <f t="shared" si="133"/>
        <v>-0.04</v>
      </c>
      <c r="H364" s="52">
        <f t="shared" si="134"/>
        <v>-5.3418803418803413E-4</v>
      </c>
    </row>
    <row r="365" spans="2:8" x14ac:dyDescent="0.2">
      <c r="B365" s="53" t="s">
        <v>501</v>
      </c>
      <c r="C365" s="54">
        <v>24</v>
      </c>
      <c r="D365" s="54">
        <v>6</v>
      </c>
      <c r="E365" s="58">
        <f t="shared" ref="E365:E387" si="137">+IF(C365=0,"",C365/C$333)</f>
        <v>1.282051282051282E-2</v>
      </c>
      <c r="F365" s="58">
        <f t="shared" ref="F365:F387" si="138">+IF(D365=0,"",D365/D$333)</f>
        <v>2.9644268774703555E-3</v>
      </c>
      <c r="G365" s="51">
        <f t="shared" si="133"/>
        <v>-0.75</v>
      </c>
      <c r="H365" s="52">
        <f t="shared" si="134"/>
        <v>-9.6153846153846159E-3</v>
      </c>
    </row>
    <row r="366" spans="2:8" x14ac:dyDescent="0.2">
      <c r="B366" s="53" t="s">
        <v>502</v>
      </c>
      <c r="C366" s="54">
        <v>0</v>
      </c>
      <c r="D366" s="54">
        <v>0</v>
      </c>
      <c r="E366" s="58" t="str">
        <f t="shared" si="137"/>
        <v/>
      </c>
      <c r="F366" s="58" t="str">
        <f t="shared" si="138"/>
        <v/>
      </c>
      <c r="G366" s="51" t="str">
        <f t="shared" si="133"/>
        <v>0</v>
      </c>
      <c r="H366" s="52" t="str">
        <f t="shared" si="134"/>
        <v/>
      </c>
    </row>
    <row r="367" spans="2:8" x14ac:dyDescent="0.2">
      <c r="B367" s="53" t="s">
        <v>503</v>
      </c>
      <c r="C367" s="54">
        <v>37</v>
      </c>
      <c r="D367" s="54">
        <v>0</v>
      </c>
      <c r="E367" s="58">
        <f t="shared" si="137"/>
        <v>1.9764957264957264E-2</v>
      </c>
      <c r="F367" s="58" t="str">
        <f t="shared" si="138"/>
        <v/>
      </c>
      <c r="G367" s="51" t="str">
        <f t="shared" si="133"/>
        <v>0</v>
      </c>
      <c r="H367" s="52">
        <f t="shared" si="134"/>
        <v>0</v>
      </c>
    </row>
    <row r="368" spans="2:8" x14ac:dyDescent="0.2">
      <c r="B368" s="53" t="s">
        <v>263</v>
      </c>
      <c r="C368" s="54">
        <v>0</v>
      </c>
      <c r="D368" s="54">
        <v>0</v>
      </c>
      <c r="E368" s="58" t="str">
        <f t="shared" si="137"/>
        <v/>
      </c>
      <c r="F368" s="58" t="str">
        <f t="shared" si="138"/>
        <v/>
      </c>
      <c r="G368" s="51" t="str">
        <f t="shared" si="133"/>
        <v>0</v>
      </c>
      <c r="H368" s="52" t="str">
        <f t="shared" si="134"/>
        <v/>
      </c>
    </row>
    <row r="369" spans="1:8" x14ac:dyDescent="0.2">
      <c r="B369" s="53" t="s">
        <v>264</v>
      </c>
      <c r="C369" s="54">
        <v>32</v>
      </c>
      <c r="D369" s="54">
        <v>28</v>
      </c>
      <c r="E369" s="58">
        <f t="shared" si="137"/>
        <v>1.7094017094017096E-2</v>
      </c>
      <c r="F369" s="58">
        <f t="shared" si="138"/>
        <v>1.383399209486166E-2</v>
      </c>
      <c r="G369" s="51">
        <f t="shared" si="133"/>
        <v>-0.125</v>
      </c>
      <c r="H369" s="52">
        <f t="shared" si="134"/>
        <v>-2.136752136752137E-3</v>
      </c>
    </row>
    <row r="370" spans="1:8" x14ac:dyDescent="0.2">
      <c r="B370" s="53" t="s">
        <v>504</v>
      </c>
      <c r="C370" s="54">
        <v>0</v>
      </c>
      <c r="D370" s="54">
        <v>0</v>
      </c>
      <c r="E370" s="58" t="str">
        <f t="shared" si="137"/>
        <v/>
      </c>
      <c r="F370" s="58" t="str">
        <f t="shared" si="138"/>
        <v/>
      </c>
      <c r="G370" s="51" t="str">
        <f t="shared" si="133"/>
        <v>0</v>
      </c>
      <c r="H370" s="52" t="str">
        <f t="shared" si="134"/>
        <v/>
      </c>
    </row>
    <row r="371" spans="1:8" s="32" customFormat="1" x14ac:dyDescent="0.2">
      <c r="A371" s="44" t="s">
        <v>618</v>
      </c>
      <c r="B371" s="55" t="s">
        <v>613</v>
      </c>
      <c r="C371" s="56"/>
      <c r="D371" s="56">
        <v>3</v>
      </c>
      <c r="E371" s="57" t="str">
        <f t="shared" si="137"/>
        <v/>
      </c>
      <c r="F371" s="57">
        <f t="shared" si="138"/>
        <v>1.4822134387351778E-3</v>
      </c>
      <c r="G371" s="57" t="str">
        <f t="shared" ref="G371" si="139">+IF(OR(AND(D371=0),(C371=0)),"0",((D371-C371)/C371))</f>
        <v>0</v>
      </c>
      <c r="H371" s="50" t="str">
        <f t="shared" ref="H371" si="140">+IF(OR(AND(E371=""),(G371="")),"",E371*G371)</f>
        <v/>
      </c>
    </row>
    <row r="372" spans="1:8" x14ac:dyDescent="0.2">
      <c r="B372" s="53" t="s">
        <v>505</v>
      </c>
      <c r="C372" s="54">
        <v>130</v>
      </c>
      <c r="D372" s="54">
        <v>121</v>
      </c>
      <c r="E372" s="58">
        <f t="shared" si="137"/>
        <v>6.9444444444444448E-2</v>
      </c>
      <c r="F372" s="58">
        <f t="shared" si="138"/>
        <v>5.9782608695652176E-2</v>
      </c>
      <c r="G372" s="51">
        <f t="shared" si="133"/>
        <v>-6.9230769230769235E-2</v>
      </c>
      <c r="H372" s="52">
        <f t="shared" si="134"/>
        <v>-4.807692307692308E-3</v>
      </c>
    </row>
    <row r="373" spans="1:8" x14ac:dyDescent="0.2">
      <c r="B373" s="53" t="s">
        <v>95</v>
      </c>
      <c r="C373" s="54">
        <v>9</v>
      </c>
      <c r="D373" s="54">
        <v>2</v>
      </c>
      <c r="E373" s="58">
        <f t="shared" si="137"/>
        <v>4.807692307692308E-3</v>
      </c>
      <c r="F373" s="58">
        <f t="shared" si="138"/>
        <v>9.8814229249011851E-4</v>
      </c>
      <c r="G373" s="51">
        <f t="shared" si="133"/>
        <v>-0.77777777777777779</v>
      </c>
      <c r="H373" s="52">
        <f t="shared" si="134"/>
        <v>-3.7393162393162395E-3</v>
      </c>
    </row>
    <row r="374" spans="1:8" x14ac:dyDescent="0.2">
      <c r="B374" s="53" t="s">
        <v>88</v>
      </c>
      <c r="C374" s="54">
        <v>128</v>
      </c>
      <c r="D374" s="54">
        <v>150</v>
      </c>
      <c r="E374" s="58">
        <f t="shared" si="137"/>
        <v>6.8376068376068383E-2</v>
      </c>
      <c r="F374" s="58">
        <f t="shared" si="138"/>
        <v>7.4110671936758896E-2</v>
      </c>
      <c r="G374" s="51">
        <f t="shared" si="133"/>
        <v>0.171875</v>
      </c>
      <c r="H374" s="52">
        <f t="shared" si="134"/>
        <v>1.1752136752136754E-2</v>
      </c>
    </row>
    <row r="375" spans="1:8" x14ac:dyDescent="0.2">
      <c r="B375" s="53" t="s">
        <v>94</v>
      </c>
      <c r="C375" s="54">
        <v>16</v>
      </c>
      <c r="D375" s="54">
        <v>47</v>
      </c>
      <c r="E375" s="58">
        <f t="shared" si="137"/>
        <v>8.5470085470085479E-3</v>
      </c>
      <c r="F375" s="58">
        <f t="shared" si="138"/>
        <v>2.3221343873517788E-2</v>
      </c>
      <c r="G375" s="51">
        <f t="shared" si="133"/>
        <v>1.9375</v>
      </c>
      <c r="H375" s="52">
        <f t="shared" si="134"/>
        <v>1.655982905982906E-2</v>
      </c>
    </row>
    <row r="376" spans="1:8" x14ac:dyDescent="0.2">
      <c r="B376" s="53" t="s">
        <v>97</v>
      </c>
      <c r="C376" s="54">
        <v>0</v>
      </c>
      <c r="D376" s="54">
        <v>0</v>
      </c>
      <c r="E376" s="58" t="str">
        <f t="shared" si="137"/>
        <v/>
      </c>
      <c r="F376" s="58" t="str">
        <f t="shared" si="138"/>
        <v/>
      </c>
      <c r="G376" s="51" t="str">
        <f t="shared" si="133"/>
        <v>0</v>
      </c>
      <c r="H376" s="52" t="str">
        <f t="shared" si="134"/>
        <v/>
      </c>
    </row>
    <row r="377" spans="1:8" x14ac:dyDescent="0.2">
      <c r="B377" s="53" t="s">
        <v>98</v>
      </c>
      <c r="C377" s="54">
        <v>0</v>
      </c>
      <c r="D377" s="54">
        <v>0</v>
      </c>
      <c r="E377" s="58" t="str">
        <f t="shared" si="137"/>
        <v/>
      </c>
      <c r="F377" s="58" t="str">
        <f t="shared" si="138"/>
        <v/>
      </c>
      <c r="G377" s="51" t="str">
        <f t="shared" si="133"/>
        <v>0</v>
      </c>
      <c r="H377" s="52" t="str">
        <f t="shared" si="134"/>
        <v/>
      </c>
    </row>
    <row r="378" spans="1:8" x14ac:dyDescent="0.2">
      <c r="B378" s="53" t="s">
        <v>265</v>
      </c>
      <c r="C378" s="54">
        <v>0</v>
      </c>
      <c r="D378" s="54">
        <v>0</v>
      </c>
      <c r="E378" s="58" t="str">
        <f t="shared" si="137"/>
        <v/>
      </c>
      <c r="F378" s="58" t="str">
        <f t="shared" si="138"/>
        <v/>
      </c>
      <c r="G378" s="51" t="str">
        <f t="shared" si="133"/>
        <v>0</v>
      </c>
      <c r="H378" s="52" t="str">
        <f t="shared" si="134"/>
        <v/>
      </c>
    </row>
    <row r="379" spans="1:8" x14ac:dyDescent="0.2">
      <c r="B379" s="53" t="s">
        <v>266</v>
      </c>
      <c r="C379" s="54">
        <v>1</v>
      </c>
      <c r="D379" s="54">
        <v>1</v>
      </c>
      <c r="E379" s="58">
        <f t="shared" si="137"/>
        <v>5.3418803418803424E-4</v>
      </c>
      <c r="F379" s="58">
        <f t="shared" si="138"/>
        <v>4.9407114624505926E-4</v>
      </c>
      <c r="G379" s="51">
        <f t="shared" si="133"/>
        <v>0</v>
      </c>
      <c r="H379" s="52">
        <f t="shared" si="134"/>
        <v>0</v>
      </c>
    </row>
    <row r="380" spans="1:8" x14ac:dyDescent="0.2">
      <c r="B380" s="53" t="s">
        <v>601</v>
      </c>
      <c r="C380" s="54">
        <v>0</v>
      </c>
      <c r="D380" s="54">
        <v>0</v>
      </c>
      <c r="E380" s="58" t="str">
        <f t="shared" si="137"/>
        <v/>
      </c>
      <c r="F380" s="58" t="str">
        <f t="shared" si="138"/>
        <v/>
      </c>
      <c r="G380" s="51" t="str">
        <f t="shared" si="133"/>
        <v>0</v>
      </c>
      <c r="H380" s="52" t="str">
        <f t="shared" si="134"/>
        <v/>
      </c>
    </row>
    <row r="381" spans="1:8" x14ac:dyDescent="0.2">
      <c r="B381" s="53" t="s">
        <v>602</v>
      </c>
      <c r="C381" s="54">
        <v>0</v>
      </c>
      <c r="D381" s="54">
        <v>0</v>
      </c>
      <c r="E381" s="58" t="str">
        <f t="shared" si="137"/>
        <v/>
      </c>
      <c r="F381" s="58" t="str">
        <f t="shared" si="138"/>
        <v/>
      </c>
      <c r="G381" s="51" t="str">
        <f t="shared" si="133"/>
        <v>0</v>
      </c>
      <c r="H381" s="52" t="str">
        <f t="shared" si="134"/>
        <v/>
      </c>
    </row>
    <row r="382" spans="1:8" x14ac:dyDescent="0.2">
      <c r="B382" s="53" t="s">
        <v>267</v>
      </c>
      <c r="C382" s="54">
        <v>0</v>
      </c>
      <c r="D382" s="54">
        <v>0</v>
      </c>
      <c r="E382" s="58" t="str">
        <f t="shared" si="137"/>
        <v/>
      </c>
      <c r="F382" s="58" t="str">
        <f t="shared" si="138"/>
        <v/>
      </c>
      <c r="G382" s="51" t="str">
        <f t="shared" si="133"/>
        <v>0</v>
      </c>
      <c r="H382" s="52" t="str">
        <f t="shared" si="134"/>
        <v/>
      </c>
    </row>
    <row r="383" spans="1:8" x14ac:dyDescent="0.2">
      <c r="B383" s="53" t="s">
        <v>506</v>
      </c>
      <c r="C383" s="54">
        <v>2</v>
      </c>
      <c r="D383" s="54">
        <v>5</v>
      </c>
      <c r="E383" s="58">
        <f t="shared" si="137"/>
        <v>1.0683760683760685E-3</v>
      </c>
      <c r="F383" s="58">
        <f t="shared" si="138"/>
        <v>2.4703557312252965E-3</v>
      </c>
      <c r="G383" s="51">
        <f t="shared" si="133"/>
        <v>1.5</v>
      </c>
      <c r="H383" s="52">
        <f t="shared" si="134"/>
        <v>1.6025641025641027E-3</v>
      </c>
    </row>
    <row r="384" spans="1:8" x14ac:dyDescent="0.2">
      <c r="B384" s="53" t="s">
        <v>96</v>
      </c>
      <c r="C384" s="54">
        <v>3</v>
      </c>
      <c r="D384" s="54">
        <v>3</v>
      </c>
      <c r="E384" s="58">
        <f t="shared" si="137"/>
        <v>1.6025641025641025E-3</v>
      </c>
      <c r="F384" s="58">
        <f t="shared" si="138"/>
        <v>1.4822134387351778E-3</v>
      </c>
      <c r="G384" s="51">
        <f t="shared" si="133"/>
        <v>0</v>
      </c>
      <c r="H384" s="52">
        <f t="shared" si="134"/>
        <v>0</v>
      </c>
    </row>
    <row r="385" spans="1:8" x14ac:dyDescent="0.2">
      <c r="B385" s="53" t="s">
        <v>268</v>
      </c>
      <c r="C385" s="54">
        <v>3</v>
      </c>
      <c r="D385" s="54">
        <v>0</v>
      </c>
      <c r="E385" s="58">
        <f t="shared" si="137"/>
        <v>1.6025641025641025E-3</v>
      </c>
      <c r="F385" s="58" t="str">
        <f t="shared" si="138"/>
        <v/>
      </c>
      <c r="G385" s="51" t="str">
        <f t="shared" si="133"/>
        <v>0</v>
      </c>
      <c r="H385" s="52">
        <f t="shared" si="134"/>
        <v>0</v>
      </c>
    </row>
    <row r="386" spans="1:8" x14ac:dyDescent="0.2">
      <c r="B386" s="53" t="s">
        <v>603</v>
      </c>
      <c r="C386" s="54">
        <v>0</v>
      </c>
      <c r="D386" s="54">
        <v>0</v>
      </c>
      <c r="E386" s="58" t="str">
        <f t="shared" si="137"/>
        <v/>
      </c>
      <c r="F386" s="58" t="str">
        <f t="shared" si="138"/>
        <v/>
      </c>
      <c r="G386" s="51" t="str">
        <f t="shared" si="133"/>
        <v>0</v>
      </c>
      <c r="H386" s="52" t="str">
        <f t="shared" si="134"/>
        <v/>
      </c>
    </row>
    <row r="387" spans="1:8" x14ac:dyDescent="0.2">
      <c r="B387" s="53" t="s">
        <v>90</v>
      </c>
      <c r="C387" s="54">
        <v>3</v>
      </c>
      <c r="D387" s="54">
        <v>0</v>
      </c>
      <c r="E387" s="58">
        <f t="shared" si="137"/>
        <v>1.6025641025641025E-3</v>
      </c>
      <c r="F387" s="58" t="str">
        <f t="shared" si="138"/>
        <v/>
      </c>
      <c r="G387" s="51" t="str">
        <f t="shared" si="133"/>
        <v>0</v>
      </c>
      <c r="H387" s="52">
        <f t="shared" si="134"/>
        <v>0</v>
      </c>
    </row>
    <row r="388" spans="1:8" s="32" customFormat="1" x14ac:dyDescent="0.2">
      <c r="A388" s="40"/>
      <c r="B388" s="55" t="s">
        <v>563</v>
      </c>
      <c r="C388" s="56">
        <v>0</v>
      </c>
      <c r="D388" s="54">
        <v>0</v>
      </c>
      <c r="E388" s="58" t="str">
        <f t="shared" ref="E388:E389" si="141">+IF(C388=0,"",C388/C$333)</f>
        <v/>
      </c>
      <c r="F388" s="58" t="str">
        <f t="shared" ref="F388:F389" si="142">+IF(D388=0,"",D388/D$333)</f>
        <v/>
      </c>
      <c r="G388" s="51" t="str">
        <f t="shared" ref="G388:G389" si="143">+IF(OR(AND(D388=0),(C388=0)),"0",((D388-C388)/C388))</f>
        <v>0</v>
      </c>
      <c r="H388" s="52" t="str">
        <f t="shared" ref="H388:H389" si="144">+IF(OR(AND(E388=""),(G388="")),"",E388*G388)</f>
        <v/>
      </c>
    </row>
    <row r="389" spans="1:8" x14ac:dyDescent="0.2">
      <c r="B389" s="53" t="s">
        <v>269</v>
      </c>
      <c r="C389" s="54">
        <v>0</v>
      </c>
      <c r="D389" s="54">
        <v>0</v>
      </c>
      <c r="E389" s="58" t="str">
        <f t="shared" si="141"/>
        <v/>
      </c>
      <c r="F389" s="58" t="str">
        <f t="shared" si="142"/>
        <v/>
      </c>
      <c r="G389" s="51" t="str">
        <f t="shared" si="143"/>
        <v>0</v>
      </c>
      <c r="H389" s="52" t="str">
        <f t="shared" si="144"/>
        <v/>
      </c>
    </row>
    <row r="390" spans="1:8" x14ac:dyDescent="0.2">
      <c r="B390" s="53" t="s">
        <v>270</v>
      </c>
      <c r="C390" s="54">
        <v>0</v>
      </c>
      <c r="D390" s="54">
        <v>0</v>
      </c>
      <c r="E390" s="58" t="str">
        <f t="shared" ref="E390:E400" si="145">+IF(C390=0,"",C390/C$333)</f>
        <v/>
      </c>
      <c r="F390" s="58" t="str">
        <f t="shared" ref="F390:F400" si="146">+IF(D390=0,"",D390/D$333)</f>
        <v/>
      </c>
      <c r="G390" s="51" t="str">
        <f t="shared" si="133"/>
        <v>0</v>
      </c>
      <c r="H390" s="52" t="str">
        <f t="shared" si="134"/>
        <v/>
      </c>
    </row>
    <row r="391" spans="1:8" x14ac:dyDescent="0.2">
      <c r="B391" s="53" t="s">
        <v>604</v>
      </c>
      <c r="C391" s="54">
        <v>0</v>
      </c>
      <c r="D391" s="54">
        <v>0</v>
      </c>
      <c r="E391" s="58" t="str">
        <f t="shared" si="145"/>
        <v/>
      </c>
      <c r="F391" s="58" t="str">
        <f t="shared" si="146"/>
        <v/>
      </c>
      <c r="G391" s="51" t="str">
        <f t="shared" si="133"/>
        <v>0</v>
      </c>
      <c r="H391" s="52" t="str">
        <f t="shared" si="134"/>
        <v/>
      </c>
    </row>
    <row r="392" spans="1:8" x14ac:dyDescent="0.2">
      <c r="B392" s="53" t="s">
        <v>89</v>
      </c>
      <c r="C392" s="54">
        <v>0</v>
      </c>
      <c r="D392" s="54">
        <v>0</v>
      </c>
      <c r="E392" s="58" t="str">
        <f t="shared" si="145"/>
        <v/>
      </c>
      <c r="F392" s="58" t="str">
        <f t="shared" si="146"/>
        <v/>
      </c>
      <c r="G392" s="51" t="str">
        <f t="shared" si="133"/>
        <v>0</v>
      </c>
      <c r="H392" s="52" t="str">
        <f t="shared" si="134"/>
        <v/>
      </c>
    </row>
    <row r="393" spans="1:8" x14ac:dyDescent="0.2">
      <c r="B393" s="53" t="s">
        <v>271</v>
      </c>
      <c r="C393" s="54">
        <v>0</v>
      </c>
      <c r="D393" s="54">
        <v>0</v>
      </c>
      <c r="E393" s="58" t="str">
        <f t="shared" si="145"/>
        <v/>
      </c>
      <c r="F393" s="58" t="str">
        <f t="shared" si="146"/>
        <v/>
      </c>
      <c r="G393" s="51" t="str">
        <f t="shared" si="133"/>
        <v>0</v>
      </c>
      <c r="H393" s="52" t="str">
        <f t="shared" si="134"/>
        <v/>
      </c>
    </row>
    <row r="394" spans="1:8" x14ac:dyDescent="0.2">
      <c r="B394" s="53" t="s">
        <v>93</v>
      </c>
      <c r="C394" s="54">
        <v>0</v>
      </c>
      <c r="D394" s="54">
        <v>0</v>
      </c>
      <c r="E394" s="58" t="str">
        <f t="shared" si="145"/>
        <v/>
      </c>
      <c r="F394" s="58" t="str">
        <f t="shared" si="146"/>
        <v/>
      </c>
      <c r="G394" s="51" t="str">
        <f t="shared" si="133"/>
        <v>0</v>
      </c>
      <c r="H394" s="52" t="str">
        <f t="shared" si="134"/>
        <v/>
      </c>
    </row>
    <row r="395" spans="1:8" x14ac:dyDescent="0.2">
      <c r="B395" s="53" t="s">
        <v>92</v>
      </c>
      <c r="C395" s="54">
        <v>38</v>
      </c>
      <c r="D395" s="54">
        <v>18</v>
      </c>
      <c r="E395" s="58">
        <f t="shared" si="145"/>
        <v>2.02991452991453E-2</v>
      </c>
      <c r="F395" s="58">
        <f t="shared" si="146"/>
        <v>8.8932806324110679E-3</v>
      </c>
      <c r="G395" s="51">
        <f t="shared" si="133"/>
        <v>-0.52631578947368418</v>
      </c>
      <c r="H395" s="52">
        <f t="shared" si="134"/>
        <v>-1.0683760683760684E-2</v>
      </c>
    </row>
    <row r="396" spans="1:8" x14ac:dyDescent="0.2">
      <c r="B396" s="53" t="s">
        <v>507</v>
      </c>
      <c r="C396" s="54">
        <v>0</v>
      </c>
      <c r="D396" s="54">
        <v>0</v>
      </c>
      <c r="E396" s="58" t="str">
        <f t="shared" si="145"/>
        <v/>
      </c>
      <c r="F396" s="58" t="str">
        <f t="shared" si="146"/>
        <v/>
      </c>
      <c r="G396" s="51" t="str">
        <f t="shared" si="133"/>
        <v>0</v>
      </c>
      <c r="H396" s="52" t="str">
        <f t="shared" si="134"/>
        <v/>
      </c>
    </row>
    <row r="397" spans="1:8" x14ac:dyDescent="0.2">
      <c r="B397" s="53" t="s">
        <v>272</v>
      </c>
      <c r="C397" s="54">
        <v>0</v>
      </c>
      <c r="D397" s="54">
        <v>0</v>
      </c>
      <c r="E397" s="58" t="str">
        <f t="shared" si="145"/>
        <v/>
      </c>
      <c r="F397" s="58" t="str">
        <f t="shared" si="146"/>
        <v/>
      </c>
      <c r="G397" s="51" t="str">
        <f t="shared" si="133"/>
        <v>0</v>
      </c>
      <c r="H397" s="52" t="str">
        <f t="shared" si="134"/>
        <v/>
      </c>
    </row>
    <row r="398" spans="1:8" x14ac:dyDescent="0.2">
      <c r="B398" s="53" t="s">
        <v>273</v>
      </c>
      <c r="C398" s="54">
        <v>8</v>
      </c>
      <c r="D398" s="54">
        <v>1</v>
      </c>
      <c r="E398" s="58">
        <f t="shared" si="145"/>
        <v>4.2735042735042739E-3</v>
      </c>
      <c r="F398" s="58">
        <f t="shared" si="146"/>
        <v>4.9407114624505926E-4</v>
      </c>
      <c r="G398" s="51">
        <f t="shared" si="133"/>
        <v>-0.875</v>
      </c>
      <c r="H398" s="52">
        <f t="shared" si="134"/>
        <v>-3.7393162393162399E-3</v>
      </c>
    </row>
    <row r="399" spans="1:8" x14ac:dyDescent="0.2">
      <c r="B399" s="53" t="s">
        <v>508</v>
      </c>
      <c r="C399" s="54">
        <v>0</v>
      </c>
      <c r="D399" s="54">
        <v>1</v>
      </c>
      <c r="E399" s="58" t="str">
        <f t="shared" si="145"/>
        <v/>
      </c>
      <c r="F399" s="58">
        <f t="shared" si="146"/>
        <v>4.9407114624505926E-4</v>
      </c>
      <c r="G399" s="51" t="str">
        <f t="shared" si="133"/>
        <v>0</v>
      </c>
      <c r="H399" s="52" t="str">
        <f t="shared" si="134"/>
        <v/>
      </c>
    </row>
    <row r="400" spans="1:8" x14ac:dyDescent="0.2">
      <c r="B400" s="53" t="s">
        <v>91</v>
      </c>
      <c r="C400" s="54">
        <v>0</v>
      </c>
      <c r="D400" s="54">
        <v>0</v>
      </c>
      <c r="E400" s="58" t="str">
        <f t="shared" si="145"/>
        <v/>
      </c>
      <c r="F400" s="58" t="str">
        <f t="shared" si="146"/>
        <v/>
      </c>
      <c r="G400" s="51" t="str">
        <f t="shared" si="133"/>
        <v>0</v>
      </c>
      <c r="H400" s="52" t="str">
        <f t="shared" si="134"/>
        <v/>
      </c>
    </row>
    <row r="401" spans="1:8" x14ac:dyDescent="0.2">
      <c r="B401" s="53" t="s">
        <v>605</v>
      </c>
      <c r="C401" s="54">
        <v>0</v>
      </c>
      <c r="D401" s="54">
        <v>0</v>
      </c>
      <c r="E401" s="58" t="str">
        <f t="shared" ref="E401:E473" si="147">+IF(C401=0,"",C401/C$333)</f>
        <v/>
      </c>
      <c r="F401" s="58" t="str">
        <f t="shared" ref="F401:F473" si="148">+IF(D401=0,"",D401/D$333)</f>
        <v/>
      </c>
      <c r="G401" s="51" t="str">
        <f t="shared" ref="G401:G473" si="149">+IF(OR(AND(D401=0),(C401=0)),"0",((D401-C401)/C401))</f>
        <v>0</v>
      </c>
      <c r="H401" s="52" t="str">
        <f t="shared" ref="H401:H473" si="150">+IF(OR(AND(E401=""),(G401="")),"",E401*G401)</f>
        <v/>
      </c>
    </row>
    <row r="402" spans="1:8" x14ac:dyDescent="0.2">
      <c r="B402" s="53" t="s">
        <v>274</v>
      </c>
      <c r="C402" s="54">
        <v>0</v>
      </c>
      <c r="D402" s="54">
        <v>0</v>
      </c>
      <c r="E402" s="58" t="str">
        <f t="shared" ref="E402:E405" si="151">+IF(C402=0,"",C402/C$333)</f>
        <v/>
      </c>
      <c r="F402" s="58" t="str">
        <f t="shared" ref="F402:F405" si="152">+IF(D402=0,"",D402/D$333)</f>
        <v/>
      </c>
      <c r="G402" s="51" t="str">
        <f t="shared" ref="G402:G405" si="153">+IF(OR(AND(D402=0),(C402=0)),"0",((D402-C402)/C402))</f>
        <v>0</v>
      </c>
      <c r="H402" s="52" t="str">
        <f t="shared" ref="H402:H405" si="154">+IF(OR(AND(E402=""),(G402="")),"",E402*G402)</f>
        <v/>
      </c>
    </row>
    <row r="403" spans="1:8" s="32" customFormat="1" x14ac:dyDescent="0.2">
      <c r="A403" s="40"/>
      <c r="B403" s="55" t="s">
        <v>564</v>
      </c>
      <c r="C403" s="56">
        <v>0</v>
      </c>
      <c r="D403" s="54">
        <v>0</v>
      </c>
      <c r="E403" s="58" t="str">
        <f t="shared" si="151"/>
        <v/>
      </c>
      <c r="F403" s="58" t="str">
        <f t="shared" si="152"/>
        <v/>
      </c>
      <c r="G403" s="51" t="str">
        <f t="shared" si="153"/>
        <v>0</v>
      </c>
      <c r="H403" s="52" t="str">
        <f t="shared" si="154"/>
        <v/>
      </c>
    </row>
    <row r="404" spans="1:8" s="32" customFormat="1" x14ac:dyDescent="0.2">
      <c r="A404" s="40"/>
      <c r="B404" s="55" t="s">
        <v>565</v>
      </c>
      <c r="C404" s="56">
        <v>0</v>
      </c>
      <c r="D404" s="54">
        <v>1</v>
      </c>
      <c r="E404" s="58" t="str">
        <f t="shared" si="151"/>
        <v/>
      </c>
      <c r="F404" s="58">
        <f t="shared" si="152"/>
        <v>4.9407114624505926E-4</v>
      </c>
      <c r="G404" s="51" t="str">
        <f t="shared" si="153"/>
        <v>0</v>
      </c>
      <c r="H404" s="52" t="str">
        <f t="shared" si="154"/>
        <v/>
      </c>
    </row>
    <row r="405" spans="1:8" s="32" customFormat="1" x14ac:dyDescent="0.2">
      <c r="A405" s="40"/>
      <c r="B405" s="55" t="s">
        <v>566</v>
      </c>
      <c r="C405" s="56">
        <v>0</v>
      </c>
      <c r="D405" s="54">
        <v>0</v>
      </c>
      <c r="E405" s="58" t="str">
        <f t="shared" si="151"/>
        <v/>
      </c>
      <c r="F405" s="58" t="str">
        <f t="shared" si="152"/>
        <v/>
      </c>
      <c r="G405" s="51" t="str">
        <f t="shared" si="153"/>
        <v>0</v>
      </c>
      <c r="H405" s="52" t="str">
        <f t="shared" si="154"/>
        <v/>
      </c>
    </row>
    <row r="406" spans="1:8" x14ac:dyDescent="0.2">
      <c r="B406" s="53" t="s">
        <v>275</v>
      </c>
      <c r="C406" s="54">
        <v>0</v>
      </c>
      <c r="D406" s="54">
        <v>0</v>
      </c>
      <c r="E406" s="58" t="str">
        <f t="shared" si="147"/>
        <v/>
      </c>
      <c r="F406" s="58" t="str">
        <f t="shared" si="148"/>
        <v/>
      </c>
      <c r="G406" s="51" t="str">
        <f t="shared" si="149"/>
        <v>0</v>
      </c>
      <c r="H406" s="52" t="str">
        <f t="shared" si="150"/>
        <v/>
      </c>
    </row>
    <row r="407" spans="1:8" x14ac:dyDescent="0.2">
      <c r="B407" s="53" t="s">
        <v>276</v>
      </c>
      <c r="C407" s="54">
        <v>0</v>
      </c>
      <c r="D407" s="54">
        <v>1</v>
      </c>
      <c r="E407" s="58" t="str">
        <f t="shared" si="147"/>
        <v/>
      </c>
      <c r="F407" s="58">
        <f t="shared" si="148"/>
        <v>4.9407114624505926E-4</v>
      </c>
      <c r="G407" s="51" t="str">
        <f t="shared" si="149"/>
        <v>0</v>
      </c>
      <c r="H407" s="52" t="str">
        <f t="shared" si="150"/>
        <v/>
      </c>
    </row>
    <row r="408" spans="1:8" x14ac:dyDescent="0.2">
      <c r="B408" s="53" t="s">
        <v>509</v>
      </c>
      <c r="C408" s="54">
        <v>0</v>
      </c>
      <c r="D408" s="54">
        <v>0</v>
      </c>
      <c r="E408" s="58" t="str">
        <f t="shared" si="147"/>
        <v/>
      </c>
      <c r="F408" s="58" t="str">
        <f t="shared" si="148"/>
        <v/>
      </c>
      <c r="G408" s="51" t="str">
        <f t="shared" si="149"/>
        <v>0</v>
      </c>
      <c r="H408" s="52" t="str">
        <f t="shared" si="150"/>
        <v/>
      </c>
    </row>
    <row r="409" spans="1:8" x14ac:dyDescent="0.2">
      <c r="B409" s="53" t="s">
        <v>277</v>
      </c>
      <c r="C409" s="54">
        <v>0</v>
      </c>
      <c r="D409" s="54">
        <v>0</v>
      </c>
      <c r="E409" s="58" t="str">
        <f t="shared" si="147"/>
        <v/>
      </c>
      <c r="F409" s="58" t="str">
        <f t="shared" si="148"/>
        <v/>
      </c>
      <c r="G409" s="51" t="str">
        <f t="shared" si="149"/>
        <v>0</v>
      </c>
      <c r="H409" s="52" t="str">
        <f t="shared" si="150"/>
        <v/>
      </c>
    </row>
    <row r="410" spans="1:8" x14ac:dyDescent="0.2">
      <c r="B410" s="53" t="s">
        <v>510</v>
      </c>
      <c r="C410" s="54">
        <v>0</v>
      </c>
      <c r="D410" s="54">
        <v>0</v>
      </c>
      <c r="E410" s="58" t="str">
        <f t="shared" si="147"/>
        <v/>
      </c>
      <c r="F410" s="58" t="str">
        <f t="shared" si="148"/>
        <v/>
      </c>
      <c r="G410" s="51" t="str">
        <f t="shared" si="149"/>
        <v>0</v>
      </c>
      <c r="H410" s="52" t="str">
        <f t="shared" si="150"/>
        <v/>
      </c>
    </row>
    <row r="411" spans="1:8" s="32" customFormat="1" x14ac:dyDescent="0.2">
      <c r="A411" s="40"/>
      <c r="B411" s="55" t="s">
        <v>569</v>
      </c>
      <c r="C411" s="56">
        <v>0</v>
      </c>
      <c r="D411" s="54">
        <v>0</v>
      </c>
      <c r="E411" s="58" t="str">
        <f t="shared" ref="E411" si="155">+IF(C411=0,"",C411/C$333)</f>
        <v/>
      </c>
      <c r="F411" s="58" t="str">
        <f t="shared" ref="F411" si="156">+IF(D411=0,"",D411/D$333)</f>
        <v/>
      </c>
      <c r="G411" s="51" t="str">
        <f t="shared" ref="G411" si="157">+IF(OR(AND(D411=0),(C411=0)),"0",((D411-C411)/C411))</f>
        <v>0</v>
      </c>
      <c r="H411" s="52" t="str">
        <f t="shared" ref="H411" si="158">+IF(OR(AND(E411=""),(G411="")),"",E411*G411)</f>
        <v/>
      </c>
    </row>
    <row r="412" spans="1:8" s="32" customFormat="1" x14ac:dyDescent="0.2">
      <c r="A412" s="39"/>
      <c r="B412" s="55" t="s">
        <v>278</v>
      </c>
      <c r="C412" s="56">
        <v>0</v>
      </c>
      <c r="D412" s="54">
        <v>0</v>
      </c>
      <c r="E412" s="57" t="str">
        <f t="shared" si="147"/>
        <v/>
      </c>
      <c r="F412" s="57" t="str">
        <f t="shared" si="148"/>
        <v/>
      </c>
      <c r="G412" s="57" t="str">
        <f t="shared" si="149"/>
        <v>0</v>
      </c>
      <c r="H412" s="50" t="str">
        <f t="shared" si="150"/>
        <v/>
      </c>
    </row>
    <row r="413" spans="1:8" s="32" customFormat="1" x14ac:dyDescent="0.2">
      <c r="A413" s="39"/>
      <c r="B413" s="55" t="s">
        <v>279</v>
      </c>
      <c r="C413" s="56">
        <v>0</v>
      </c>
      <c r="D413" s="54">
        <v>0</v>
      </c>
      <c r="E413" s="57" t="str">
        <f t="shared" si="147"/>
        <v/>
      </c>
      <c r="F413" s="57" t="str">
        <f t="shared" si="148"/>
        <v/>
      </c>
      <c r="G413" s="57" t="str">
        <f t="shared" si="149"/>
        <v>0</v>
      </c>
      <c r="H413" s="50" t="str">
        <f t="shared" si="150"/>
        <v/>
      </c>
    </row>
    <row r="414" spans="1:8" s="32" customFormat="1" x14ac:dyDescent="0.2">
      <c r="A414" s="39"/>
      <c r="B414" s="55" t="s">
        <v>280</v>
      </c>
      <c r="C414" s="56">
        <v>20</v>
      </c>
      <c r="D414" s="54">
        <v>0</v>
      </c>
      <c r="E414" s="57">
        <f t="shared" si="147"/>
        <v>1.0683760683760684E-2</v>
      </c>
      <c r="F414" s="57" t="str">
        <f t="shared" si="148"/>
        <v/>
      </c>
      <c r="G414" s="57" t="str">
        <f t="shared" si="149"/>
        <v>0</v>
      </c>
      <c r="H414" s="50">
        <f t="shared" si="150"/>
        <v>0</v>
      </c>
    </row>
    <row r="415" spans="1:8" s="32" customFormat="1" x14ac:dyDescent="0.2">
      <c r="A415" s="39"/>
      <c r="B415" s="55" t="s">
        <v>100</v>
      </c>
      <c r="C415" s="56">
        <v>18</v>
      </c>
      <c r="D415" s="54">
        <v>0</v>
      </c>
      <c r="E415" s="57">
        <f t="shared" si="147"/>
        <v>9.6153846153846159E-3</v>
      </c>
      <c r="F415" s="57" t="str">
        <f t="shared" si="148"/>
        <v/>
      </c>
      <c r="G415" s="57" t="str">
        <f t="shared" si="149"/>
        <v>0</v>
      </c>
      <c r="H415" s="50">
        <f t="shared" si="150"/>
        <v>0</v>
      </c>
    </row>
    <row r="416" spans="1:8" s="32" customFormat="1" x14ac:dyDescent="0.2">
      <c r="A416" s="39"/>
      <c r="B416" s="55" t="s">
        <v>101</v>
      </c>
      <c r="C416" s="56">
        <v>0</v>
      </c>
      <c r="D416" s="54">
        <v>0</v>
      </c>
      <c r="E416" s="57" t="str">
        <f t="shared" si="147"/>
        <v/>
      </c>
      <c r="F416" s="57" t="str">
        <f t="shared" si="148"/>
        <v/>
      </c>
      <c r="G416" s="57" t="str">
        <f t="shared" si="149"/>
        <v>0</v>
      </c>
      <c r="H416" s="50" t="str">
        <f t="shared" si="150"/>
        <v/>
      </c>
    </row>
    <row r="417" spans="1:8" s="32" customFormat="1" x14ac:dyDescent="0.2">
      <c r="A417" s="39"/>
      <c r="B417" s="55" t="s">
        <v>102</v>
      </c>
      <c r="C417" s="56">
        <v>22</v>
      </c>
      <c r="D417" s="54">
        <v>9</v>
      </c>
      <c r="E417" s="57">
        <f t="shared" si="147"/>
        <v>1.1752136752136752E-2</v>
      </c>
      <c r="F417" s="57">
        <f t="shared" si="148"/>
        <v>4.4466403162055339E-3</v>
      </c>
      <c r="G417" s="57">
        <f t="shared" si="149"/>
        <v>-0.59090909090909094</v>
      </c>
      <c r="H417" s="50">
        <f t="shared" si="150"/>
        <v>-6.9444444444444449E-3</v>
      </c>
    </row>
    <row r="418" spans="1:8" s="32" customFormat="1" x14ac:dyDescent="0.2">
      <c r="A418" s="39"/>
      <c r="B418" s="55" t="s">
        <v>281</v>
      </c>
      <c r="C418" s="56">
        <v>0</v>
      </c>
      <c r="D418" s="54">
        <v>0</v>
      </c>
      <c r="E418" s="57" t="str">
        <f t="shared" si="147"/>
        <v/>
      </c>
      <c r="F418" s="57" t="str">
        <f t="shared" si="148"/>
        <v/>
      </c>
      <c r="G418" s="57" t="str">
        <f t="shared" si="149"/>
        <v>0</v>
      </c>
      <c r="H418" s="50" t="str">
        <f t="shared" si="150"/>
        <v/>
      </c>
    </row>
    <row r="419" spans="1:8" s="32" customFormat="1" x14ac:dyDescent="0.2">
      <c r="A419" s="40"/>
      <c r="B419" s="55" t="s">
        <v>570</v>
      </c>
      <c r="C419" s="56">
        <v>0</v>
      </c>
      <c r="D419" s="54">
        <v>0</v>
      </c>
      <c r="E419" s="57" t="str">
        <f t="shared" ref="E419:E420" si="159">+IF(C419=0,"",C419/C$333)</f>
        <v/>
      </c>
      <c r="F419" s="57" t="str">
        <f t="shared" ref="F419:F420" si="160">+IF(D419=0,"",D419/D$333)</f>
        <v/>
      </c>
      <c r="G419" s="57" t="str">
        <f t="shared" ref="G419:G420" si="161">+IF(OR(AND(D419=0),(C419=0)),"0",((D419-C419)/C419))</f>
        <v>0</v>
      </c>
      <c r="H419" s="50" t="str">
        <f t="shared" ref="H419:H420" si="162">+IF(OR(AND(E419=""),(G419="")),"",E419*G419)</f>
        <v/>
      </c>
    </row>
    <row r="420" spans="1:8" s="32" customFormat="1" x14ac:dyDescent="0.2">
      <c r="A420" s="40"/>
      <c r="B420" s="55" t="s">
        <v>571</v>
      </c>
      <c r="C420" s="56">
        <v>0</v>
      </c>
      <c r="D420" s="54">
        <v>0</v>
      </c>
      <c r="E420" s="57" t="str">
        <f t="shared" si="159"/>
        <v/>
      </c>
      <c r="F420" s="57" t="str">
        <f t="shared" si="160"/>
        <v/>
      </c>
      <c r="G420" s="57" t="str">
        <f t="shared" si="161"/>
        <v>0</v>
      </c>
      <c r="H420" s="50" t="str">
        <f t="shared" si="162"/>
        <v/>
      </c>
    </row>
    <row r="421" spans="1:8" s="32" customFormat="1" x14ac:dyDescent="0.2">
      <c r="A421" s="39"/>
      <c r="B421" s="55" t="s">
        <v>99</v>
      </c>
      <c r="C421" s="56">
        <v>0</v>
      </c>
      <c r="D421" s="54">
        <v>0</v>
      </c>
      <c r="E421" s="57" t="str">
        <f t="shared" si="147"/>
        <v/>
      </c>
      <c r="F421" s="57" t="str">
        <f t="shared" si="148"/>
        <v/>
      </c>
      <c r="G421" s="57" t="str">
        <f t="shared" si="149"/>
        <v>0</v>
      </c>
      <c r="H421" s="50" t="str">
        <f t="shared" si="150"/>
        <v/>
      </c>
    </row>
    <row r="422" spans="1:8" s="32" customFormat="1" x14ac:dyDescent="0.2">
      <c r="A422" s="40"/>
      <c r="B422" s="55" t="s">
        <v>572</v>
      </c>
      <c r="C422" s="56">
        <v>0</v>
      </c>
      <c r="D422" s="54">
        <v>0</v>
      </c>
      <c r="E422" s="57" t="str">
        <f t="shared" ref="E422:E424" si="163">+IF(C422=0,"",C422/C$333)</f>
        <v/>
      </c>
      <c r="F422" s="57" t="str">
        <f t="shared" ref="F422:F424" si="164">+IF(D422=0,"",D422/D$333)</f>
        <v/>
      </c>
      <c r="G422" s="57" t="str">
        <f t="shared" ref="G422:G424" si="165">+IF(OR(AND(D422=0),(C422=0)),"0",((D422-C422)/C422))</f>
        <v>0</v>
      </c>
      <c r="H422" s="50" t="str">
        <f t="shared" ref="H422:H424" si="166">+IF(OR(AND(E422=""),(G422="")),"",E422*G422)</f>
        <v/>
      </c>
    </row>
    <row r="423" spans="1:8" s="32" customFormat="1" x14ac:dyDescent="0.2">
      <c r="A423" s="40"/>
      <c r="B423" s="55" t="s">
        <v>573</v>
      </c>
      <c r="C423" s="56">
        <v>0</v>
      </c>
      <c r="D423" s="54">
        <v>0</v>
      </c>
      <c r="E423" s="57" t="str">
        <f t="shared" si="163"/>
        <v/>
      </c>
      <c r="F423" s="57" t="str">
        <f t="shared" si="164"/>
        <v/>
      </c>
      <c r="G423" s="57" t="str">
        <f t="shared" si="165"/>
        <v>0</v>
      </c>
      <c r="H423" s="50" t="str">
        <f t="shared" si="166"/>
        <v/>
      </c>
    </row>
    <row r="424" spans="1:8" s="32" customFormat="1" x14ac:dyDescent="0.2">
      <c r="A424" s="40"/>
      <c r="B424" s="55" t="s">
        <v>574</v>
      </c>
      <c r="C424" s="56">
        <v>0</v>
      </c>
      <c r="D424" s="54">
        <v>0</v>
      </c>
      <c r="E424" s="57" t="str">
        <f t="shared" si="163"/>
        <v/>
      </c>
      <c r="F424" s="57" t="str">
        <f t="shared" si="164"/>
        <v/>
      </c>
      <c r="G424" s="57" t="str">
        <f t="shared" si="165"/>
        <v>0</v>
      </c>
      <c r="H424" s="50" t="str">
        <f t="shared" si="166"/>
        <v/>
      </c>
    </row>
    <row r="425" spans="1:8" s="32" customFormat="1" x14ac:dyDescent="0.2">
      <c r="A425" s="39"/>
      <c r="B425" s="55" t="s">
        <v>511</v>
      </c>
      <c r="C425" s="56">
        <v>38</v>
      </c>
      <c r="D425" s="54">
        <v>5</v>
      </c>
      <c r="E425" s="57">
        <f t="shared" si="147"/>
        <v>2.02991452991453E-2</v>
      </c>
      <c r="F425" s="57">
        <f t="shared" si="148"/>
        <v>2.4703557312252965E-3</v>
      </c>
      <c r="G425" s="57">
        <f t="shared" si="149"/>
        <v>-0.86842105263157898</v>
      </c>
      <c r="H425" s="50">
        <f t="shared" si="150"/>
        <v>-1.7628205128205128E-2</v>
      </c>
    </row>
    <row r="426" spans="1:8" s="32" customFormat="1" x14ac:dyDescent="0.2">
      <c r="A426" s="39"/>
      <c r="B426" s="55" t="s">
        <v>106</v>
      </c>
      <c r="C426" s="56">
        <v>0</v>
      </c>
      <c r="D426" s="54">
        <v>0</v>
      </c>
      <c r="E426" s="57" t="str">
        <f t="shared" si="147"/>
        <v/>
      </c>
      <c r="F426" s="57" t="str">
        <f t="shared" si="148"/>
        <v/>
      </c>
      <c r="G426" s="57" t="str">
        <f t="shared" si="149"/>
        <v>0</v>
      </c>
      <c r="H426" s="50" t="str">
        <f t="shared" si="150"/>
        <v/>
      </c>
    </row>
    <row r="427" spans="1:8" s="32" customFormat="1" x14ac:dyDescent="0.2">
      <c r="A427" s="39"/>
      <c r="B427" s="55" t="s">
        <v>115</v>
      </c>
      <c r="C427" s="56">
        <v>7</v>
      </c>
      <c r="D427" s="54">
        <v>15</v>
      </c>
      <c r="E427" s="57">
        <f t="shared" si="147"/>
        <v>3.7393162393162395E-3</v>
      </c>
      <c r="F427" s="57">
        <f t="shared" si="148"/>
        <v>7.411067193675889E-3</v>
      </c>
      <c r="G427" s="57">
        <f t="shared" si="149"/>
        <v>1.1428571428571428</v>
      </c>
      <c r="H427" s="50">
        <f t="shared" si="150"/>
        <v>4.2735042735042731E-3</v>
      </c>
    </row>
    <row r="428" spans="1:8" s="32" customFormat="1" x14ac:dyDescent="0.2">
      <c r="A428" s="39"/>
      <c r="B428" s="55" t="s">
        <v>114</v>
      </c>
      <c r="C428" s="56">
        <v>4</v>
      </c>
      <c r="D428" s="54">
        <v>14</v>
      </c>
      <c r="E428" s="57">
        <f t="shared" si="147"/>
        <v>2.136752136752137E-3</v>
      </c>
      <c r="F428" s="57">
        <f t="shared" si="148"/>
        <v>6.91699604743083E-3</v>
      </c>
      <c r="G428" s="57">
        <f t="shared" si="149"/>
        <v>2.5</v>
      </c>
      <c r="H428" s="50">
        <f t="shared" si="150"/>
        <v>5.341880341880342E-3</v>
      </c>
    </row>
    <row r="429" spans="1:8" s="32" customFormat="1" x14ac:dyDescent="0.2">
      <c r="A429" s="39"/>
      <c r="B429" s="55" t="s">
        <v>282</v>
      </c>
      <c r="C429" s="56">
        <v>0</v>
      </c>
      <c r="D429" s="54">
        <v>0</v>
      </c>
      <c r="E429" s="57" t="str">
        <f t="shared" si="147"/>
        <v/>
      </c>
      <c r="F429" s="57" t="str">
        <f t="shared" si="148"/>
        <v/>
      </c>
      <c r="G429" s="57" t="str">
        <f t="shared" si="149"/>
        <v>0</v>
      </c>
      <c r="H429" s="50" t="str">
        <f t="shared" si="150"/>
        <v/>
      </c>
    </row>
    <row r="430" spans="1:8" s="32" customFormat="1" x14ac:dyDescent="0.2">
      <c r="A430" s="39"/>
      <c r="B430" s="55" t="s">
        <v>512</v>
      </c>
      <c r="C430" s="56">
        <v>0</v>
      </c>
      <c r="D430" s="54">
        <v>0</v>
      </c>
      <c r="E430" s="57" t="str">
        <f t="shared" si="147"/>
        <v/>
      </c>
      <c r="F430" s="57" t="str">
        <f t="shared" si="148"/>
        <v/>
      </c>
      <c r="G430" s="57" t="str">
        <f t="shared" si="149"/>
        <v>0</v>
      </c>
      <c r="H430" s="50" t="str">
        <f t="shared" si="150"/>
        <v/>
      </c>
    </row>
    <row r="431" spans="1:8" s="32" customFormat="1" ht="24" x14ac:dyDescent="0.2">
      <c r="A431" s="39"/>
      <c r="B431" s="55" t="s">
        <v>513</v>
      </c>
      <c r="C431" s="56">
        <v>10</v>
      </c>
      <c r="D431" s="54">
        <v>6</v>
      </c>
      <c r="E431" s="57">
        <f t="shared" si="147"/>
        <v>5.341880341880342E-3</v>
      </c>
      <c r="F431" s="57">
        <f t="shared" si="148"/>
        <v>2.9644268774703555E-3</v>
      </c>
      <c r="G431" s="57">
        <f t="shared" si="149"/>
        <v>-0.4</v>
      </c>
      <c r="H431" s="50">
        <f t="shared" si="150"/>
        <v>-2.136752136752137E-3</v>
      </c>
    </row>
    <row r="432" spans="1:8" s="32" customFormat="1" x14ac:dyDescent="0.2">
      <c r="A432" s="39"/>
      <c r="B432" s="55" t="s">
        <v>514</v>
      </c>
      <c r="C432" s="56">
        <v>0</v>
      </c>
      <c r="D432" s="54">
        <v>0</v>
      </c>
      <c r="E432" s="57" t="str">
        <f t="shared" si="147"/>
        <v/>
      </c>
      <c r="F432" s="57" t="str">
        <f t="shared" si="148"/>
        <v/>
      </c>
      <c r="G432" s="57" t="str">
        <f t="shared" si="149"/>
        <v>0</v>
      </c>
      <c r="H432" s="50" t="str">
        <f t="shared" si="150"/>
        <v/>
      </c>
    </row>
    <row r="433" spans="1:8" s="32" customFormat="1" x14ac:dyDescent="0.2">
      <c r="A433" s="39"/>
      <c r="B433" s="55" t="s">
        <v>110</v>
      </c>
      <c r="C433" s="56">
        <v>0</v>
      </c>
      <c r="D433" s="54">
        <v>1</v>
      </c>
      <c r="E433" s="57" t="str">
        <f t="shared" si="147"/>
        <v/>
      </c>
      <c r="F433" s="57">
        <f t="shared" si="148"/>
        <v>4.9407114624505926E-4</v>
      </c>
      <c r="G433" s="57" t="str">
        <f t="shared" si="149"/>
        <v>0</v>
      </c>
      <c r="H433" s="50" t="str">
        <f t="shared" si="150"/>
        <v/>
      </c>
    </row>
    <row r="434" spans="1:8" s="32" customFormat="1" x14ac:dyDescent="0.2">
      <c r="A434" s="39"/>
      <c r="B434" s="55" t="s">
        <v>283</v>
      </c>
      <c r="C434" s="56">
        <v>0</v>
      </c>
      <c r="D434" s="54">
        <v>0</v>
      </c>
      <c r="E434" s="57" t="str">
        <f t="shared" si="147"/>
        <v/>
      </c>
      <c r="F434" s="57" t="str">
        <f t="shared" si="148"/>
        <v/>
      </c>
      <c r="G434" s="57" t="str">
        <f t="shared" si="149"/>
        <v>0</v>
      </c>
      <c r="H434" s="50" t="str">
        <f t="shared" si="150"/>
        <v/>
      </c>
    </row>
    <row r="435" spans="1:8" s="32" customFormat="1" x14ac:dyDescent="0.2">
      <c r="A435" s="39"/>
      <c r="B435" s="55" t="s">
        <v>111</v>
      </c>
      <c r="C435" s="56">
        <v>41</v>
      </c>
      <c r="D435" s="54">
        <v>0</v>
      </c>
      <c r="E435" s="57">
        <f t="shared" si="147"/>
        <v>2.19017094017094E-2</v>
      </c>
      <c r="F435" s="57" t="str">
        <f t="shared" si="148"/>
        <v/>
      </c>
      <c r="G435" s="57" t="str">
        <f t="shared" si="149"/>
        <v>0</v>
      </c>
      <c r="H435" s="50">
        <f t="shared" si="150"/>
        <v>0</v>
      </c>
    </row>
    <row r="436" spans="1:8" s="32" customFormat="1" x14ac:dyDescent="0.2">
      <c r="A436" s="39"/>
      <c r="B436" s="55" t="s">
        <v>432</v>
      </c>
      <c r="C436" s="56">
        <v>0</v>
      </c>
      <c r="D436" s="54">
        <v>0</v>
      </c>
      <c r="E436" s="57" t="str">
        <f t="shared" si="147"/>
        <v/>
      </c>
      <c r="F436" s="57" t="str">
        <f t="shared" si="148"/>
        <v/>
      </c>
      <c r="G436" s="57" t="str">
        <f t="shared" si="149"/>
        <v>0</v>
      </c>
      <c r="H436" s="50" t="str">
        <f t="shared" si="150"/>
        <v/>
      </c>
    </row>
    <row r="437" spans="1:8" s="32" customFormat="1" x14ac:dyDescent="0.2">
      <c r="A437" s="39"/>
      <c r="B437" s="55" t="s">
        <v>109</v>
      </c>
      <c r="C437" s="56">
        <v>2</v>
      </c>
      <c r="D437" s="54">
        <v>35</v>
      </c>
      <c r="E437" s="57">
        <f t="shared" si="147"/>
        <v>1.0683760683760685E-3</v>
      </c>
      <c r="F437" s="57">
        <f t="shared" si="148"/>
        <v>1.7292490118577076E-2</v>
      </c>
      <c r="G437" s="57">
        <f t="shared" si="149"/>
        <v>16.5</v>
      </c>
      <c r="H437" s="50">
        <f t="shared" si="150"/>
        <v>1.7628205128205131E-2</v>
      </c>
    </row>
    <row r="438" spans="1:8" s="32" customFormat="1" x14ac:dyDescent="0.2">
      <c r="A438" s="39"/>
      <c r="B438" s="55" t="s">
        <v>284</v>
      </c>
      <c r="C438" s="56">
        <v>0</v>
      </c>
      <c r="D438" s="54">
        <v>0</v>
      </c>
      <c r="E438" s="57" t="str">
        <f t="shared" si="147"/>
        <v/>
      </c>
      <c r="F438" s="57" t="str">
        <f t="shared" si="148"/>
        <v/>
      </c>
      <c r="G438" s="57" t="str">
        <f t="shared" si="149"/>
        <v>0</v>
      </c>
      <c r="H438" s="50" t="str">
        <f t="shared" si="150"/>
        <v/>
      </c>
    </row>
    <row r="439" spans="1:8" s="32" customFormat="1" x14ac:dyDescent="0.2">
      <c r="A439" s="39"/>
      <c r="B439" s="55" t="s">
        <v>108</v>
      </c>
      <c r="C439" s="56">
        <v>0</v>
      </c>
      <c r="D439" s="54">
        <v>0</v>
      </c>
      <c r="E439" s="57" t="str">
        <f t="shared" si="147"/>
        <v/>
      </c>
      <c r="F439" s="57" t="str">
        <f t="shared" si="148"/>
        <v/>
      </c>
      <c r="G439" s="57" t="str">
        <f t="shared" si="149"/>
        <v>0</v>
      </c>
      <c r="H439" s="50" t="str">
        <f t="shared" si="150"/>
        <v/>
      </c>
    </row>
    <row r="440" spans="1:8" s="32" customFormat="1" x14ac:dyDescent="0.2">
      <c r="A440" s="39"/>
      <c r="B440" s="55" t="s">
        <v>349</v>
      </c>
      <c r="C440" s="56">
        <v>0</v>
      </c>
      <c r="D440" s="54">
        <v>0</v>
      </c>
      <c r="E440" s="57" t="str">
        <f t="shared" si="147"/>
        <v/>
      </c>
      <c r="F440" s="57" t="str">
        <f t="shared" si="148"/>
        <v/>
      </c>
      <c r="G440" s="57" t="str">
        <f t="shared" si="149"/>
        <v>0</v>
      </c>
      <c r="H440" s="50" t="str">
        <f t="shared" si="150"/>
        <v/>
      </c>
    </row>
    <row r="441" spans="1:8" s="32" customFormat="1" x14ac:dyDescent="0.2">
      <c r="A441" s="39"/>
      <c r="B441" s="55" t="s">
        <v>118</v>
      </c>
      <c r="C441" s="56">
        <v>1</v>
      </c>
      <c r="D441" s="54">
        <v>3</v>
      </c>
      <c r="E441" s="57">
        <f t="shared" si="147"/>
        <v>5.3418803418803424E-4</v>
      </c>
      <c r="F441" s="57">
        <f t="shared" si="148"/>
        <v>1.4822134387351778E-3</v>
      </c>
      <c r="G441" s="57">
        <f t="shared" si="149"/>
        <v>2</v>
      </c>
      <c r="H441" s="50">
        <f t="shared" si="150"/>
        <v>1.0683760683760685E-3</v>
      </c>
    </row>
    <row r="442" spans="1:8" s="32" customFormat="1" x14ac:dyDescent="0.2">
      <c r="A442" s="39"/>
      <c r="B442" s="55" t="s">
        <v>105</v>
      </c>
      <c r="C442" s="56">
        <v>1</v>
      </c>
      <c r="D442" s="54">
        <v>2</v>
      </c>
      <c r="E442" s="57">
        <f t="shared" si="147"/>
        <v>5.3418803418803424E-4</v>
      </c>
      <c r="F442" s="57">
        <f t="shared" si="148"/>
        <v>9.8814229249011851E-4</v>
      </c>
      <c r="G442" s="57">
        <f t="shared" si="149"/>
        <v>1</v>
      </c>
      <c r="H442" s="50">
        <f t="shared" si="150"/>
        <v>5.3418803418803424E-4</v>
      </c>
    </row>
    <row r="443" spans="1:8" s="32" customFormat="1" x14ac:dyDescent="0.2">
      <c r="A443" s="39"/>
      <c r="B443" s="55" t="s">
        <v>285</v>
      </c>
      <c r="C443" s="56">
        <v>6</v>
      </c>
      <c r="D443" s="54">
        <v>79</v>
      </c>
      <c r="E443" s="57">
        <f t="shared" si="147"/>
        <v>3.205128205128205E-3</v>
      </c>
      <c r="F443" s="57">
        <f t="shared" si="148"/>
        <v>3.9031620553359681E-2</v>
      </c>
      <c r="G443" s="57">
        <f t="shared" si="149"/>
        <v>12.166666666666666</v>
      </c>
      <c r="H443" s="50">
        <f t="shared" si="150"/>
        <v>3.8995726495726489E-2</v>
      </c>
    </row>
    <row r="444" spans="1:8" s="32" customFormat="1" x14ac:dyDescent="0.2">
      <c r="A444" s="39"/>
      <c r="B444" s="55" t="s">
        <v>515</v>
      </c>
      <c r="C444" s="56">
        <v>0</v>
      </c>
      <c r="D444" s="54">
        <v>0</v>
      </c>
      <c r="E444" s="57" t="str">
        <f t="shared" si="147"/>
        <v/>
      </c>
      <c r="F444" s="57" t="str">
        <f t="shared" si="148"/>
        <v/>
      </c>
      <c r="G444" s="57" t="str">
        <f t="shared" si="149"/>
        <v>0</v>
      </c>
      <c r="H444" s="50" t="str">
        <f t="shared" si="150"/>
        <v/>
      </c>
    </row>
    <row r="445" spans="1:8" s="32" customFormat="1" x14ac:dyDescent="0.2">
      <c r="A445" s="39"/>
      <c r="B445" s="55" t="s">
        <v>112</v>
      </c>
      <c r="C445" s="56">
        <v>0</v>
      </c>
      <c r="D445" s="54">
        <v>0</v>
      </c>
      <c r="E445" s="57" t="str">
        <f t="shared" si="147"/>
        <v/>
      </c>
      <c r="F445" s="57" t="str">
        <f t="shared" si="148"/>
        <v/>
      </c>
      <c r="G445" s="57" t="str">
        <f t="shared" si="149"/>
        <v>0</v>
      </c>
      <c r="H445" s="50" t="str">
        <f t="shared" si="150"/>
        <v/>
      </c>
    </row>
    <row r="446" spans="1:8" s="32" customFormat="1" x14ac:dyDescent="0.2">
      <c r="A446" s="39"/>
      <c r="B446" s="55" t="s">
        <v>116</v>
      </c>
      <c r="C446" s="56">
        <v>0</v>
      </c>
      <c r="D446" s="54">
        <v>0</v>
      </c>
      <c r="E446" s="57" t="str">
        <f t="shared" si="147"/>
        <v/>
      </c>
      <c r="F446" s="57" t="str">
        <f t="shared" si="148"/>
        <v/>
      </c>
      <c r="G446" s="57" t="str">
        <f t="shared" si="149"/>
        <v>0</v>
      </c>
      <c r="H446" s="50" t="str">
        <f t="shared" si="150"/>
        <v/>
      </c>
    </row>
    <row r="447" spans="1:8" s="32" customFormat="1" x14ac:dyDescent="0.2">
      <c r="A447" s="39"/>
      <c r="B447" s="55" t="s">
        <v>103</v>
      </c>
      <c r="C447" s="56">
        <v>0</v>
      </c>
      <c r="D447" s="54">
        <v>0</v>
      </c>
      <c r="E447" s="57" t="str">
        <f t="shared" si="147"/>
        <v/>
      </c>
      <c r="F447" s="57" t="str">
        <f t="shared" si="148"/>
        <v/>
      </c>
      <c r="G447" s="57" t="str">
        <f t="shared" si="149"/>
        <v>0</v>
      </c>
      <c r="H447" s="50" t="str">
        <f t="shared" si="150"/>
        <v/>
      </c>
    </row>
    <row r="448" spans="1:8" s="32" customFormat="1" x14ac:dyDescent="0.2">
      <c r="A448" s="39"/>
      <c r="B448" s="55" t="s">
        <v>107</v>
      </c>
      <c r="C448" s="56">
        <v>0</v>
      </c>
      <c r="D448" s="54">
        <v>0</v>
      </c>
      <c r="E448" s="57" t="str">
        <f t="shared" si="147"/>
        <v/>
      </c>
      <c r="F448" s="57" t="str">
        <f t="shared" si="148"/>
        <v/>
      </c>
      <c r="G448" s="57" t="str">
        <f t="shared" si="149"/>
        <v>0</v>
      </c>
      <c r="H448" s="50" t="str">
        <f t="shared" si="150"/>
        <v/>
      </c>
    </row>
    <row r="449" spans="1:8" s="32" customFormat="1" x14ac:dyDescent="0.2">
      <c r="A449" s="39"/>
      <c r="B449" s="55" t="s">
        <v>113</v>
      </c>
      <c r="C449" s="56">
        <v>0</v>
      </c>
      <c r="D449" s="54">
        <v>0</v>
      </c>
      <c r="E449" s="57" t="str">
        <f t="shared" si="147"/>
        <v/>
      </c>
      <c r="F449" s="57" t="str">
        <f t="shared" si="148"/>
        <v/>
      </c>
      <c r="G449" s="57" t="str">
        <f t="shared" si="149"/>
        <v>0</v>
      </c>
      <c r="H449" s="50" t="str">
        <f t="shared" si="150"/>
        <v/>
      </c>
    </row>
    <row r="450" spans="1:8" s="32" customFormat="1" x14ac:dyDescent="0.2">
      <c r="A450" s="39"/>
      <c r="B450" s="55" t="s">
        <v>117</v>
      </c>
      <c r="C450" s="56">
        <v>0</v>
      </c>
      <c r="D450" s="54">
        <v>0</v>
      </c>
      <c r="E450" s="57" t="str">
        <f t="shared" si="147"/>
        <v/>
      </c>
      <c r="F450" s="57" t="str">
        <f t="shared" si="148"/>
        <v/>
      </c>
      <c r="G450" s="57" t="str">
        <f t="shared" si="149"/>
        <v>0</v>
      </c>
      <c r="H450" s="50" t="str">
        <f t="shared" si="150"/>
        <v/>
      </c>
    </row>
    <row r="451" spans="1:8" s="32" customFormat="1" x14ac:dyDescent="0.2">
      <c r="A451" s="39"/>
      <c r="B451" s="55" t="s">
        <v>286</v>
      </c>
      <c r="C451" s="56">
        <v>10</v>
      </c>
      <c r="D451" s="54">
        <v>93</v>
      </c>
      <c r="E451" s="57">
        <f t="shared" si="147"/>
        <v>5.341880341880342E-3</v>
      </c>
      <c r="F451" s="57">
        <f t="shared" si="148"/>
        <v>4.5948616600790512E-2</v>
      </c>
      <c r="G451" s="57">
        <f t="shared" si="149"/>
        <v>8.3000000000000007</v>
      </c>
      <c r="H451" s="50">
        <f t="shared" si="150"/>
        <v>4.433760683760684E-2</v>
      </c>
    </row>
    <row r="452" spans="1:8" s="49" customFormat="1" ht="14.25" customHeight="1" x14ac:dyDescent="0.2">
      <c r="A452" s="40"/>
      <c r="B452" s="55" t="s">
        <v>516</v>
      </c>
      <c r="C452" s="61">
        <v>0</v>
      </c>
      <c r="D452" s="24">
        <v>0</v>
      </c>
      <c r="E452" s="57" t="str">
        <f t="shared" si="147"/>
        <v/>
      </c>
      <c r="F452" s="57" t="str">
        <f t="shared" si="148"/>
        <v/>
      </c>
      <c r="G452" s="57" t="str">
        <f t="shared" si="149"/>
        <v>0</v>
      </c>
      <c r="H452" s="50" t="str">
        <f t="shared" si="150"/>
        <v/>
      </c>
    </row>
    <row r="453" spans="1:8" s="32" customFormat="1" x14ac:dyDescent="0.2">
      <c r="A453" s="39"/>
      <c r="B453" s="55" t="s">
        <v>287</v>
      </c>
      <c r="C453" s="56">
        <v>6</v>
      </c>
      <c r="D453" s="54">
        <v>1</v>
      </c>
      <c r="E453" s="57">
        <f t="shared" si="147"/>
        <v>3.205128205128205E-3</v>
      </c>
      <c r="F453" s="57">
        <f t="shared" si="148"/>
        <v>4.9407114624505926E-4</v>
      </c>
      <c r="G453" s="57">
        <f t="shared" si="149"/>
        <v>-0.83333333333333337</v>
      </c>
      <c r="H453" s="50">
        <f t="shared" si="150"/>
        <v>-2.670940170940171E-3</v>
      </c>
    </row>
    <row r="454" spans="1:8" s="32" customFormat="1" x14ac:dyDescent="0.2">
      <c r="A454" s="39"/>
      <c r="B454" s="55" t="s">
        <v>288</v>
      </c>
      <c r="C454" s="56">
        <v>0</v>
      </c>
      <c r="D454" s="54">
        <v>0</v>
      </c>
      <c r="E454" s="57" t="str">
        <f t="shared" si="147"/>
        <v/>
      </c>
      <c r="F454" s="57" t="str">
        <f t="shared" si="148"/>
        <v/>
      </c>
      <c r="G454" s="57" t="str">
        <f t="shared" si="149"/>
        <v>0</v>
      </c>
      <c r="H454" s="50" t="str">
        <f t="shared" si="150"/>
        <v/>
      </c>
    </row>
    <row r="455" spans="1:8" s="32" customFormat="1" x14ac:dyDescent="0.2">
      <c r="A455" s="39"/>
      <c r="B455" s="55" t="s">
        <v>517</v>
      </c>
      <c r="C455" s="56">
        <v>0</v>
      </c>
      <c r="D455" s="54">
        <v>4</v>
      </c>
      <c r="E455" s="57" t="str">
        <f t="shared" si="147"/>
        <v/>
      </c>
      <c r="F455" s="57">
        <f t="shared" si="148"/>
        <v>1.976284584980237E-3</v>
      </c>
      <c r="G455" s="57" t="str">
        <f t="shared" si="149"/>
        <v>0</v>
      </c>
      <c r="H455" s="50" t="str">
        <f t="shared" si="150"/>
        <v/>
      </c>
    </row>
    <row r="456" spans="1:8" s="32" customFormat="1" x14ac:dyDescent="0.2">
      <c r="A456" s="39"/>
      <c r="B456" s="55" t="s">
        <v>289</v>
      </c>
      <c r="C456" s="56">
        <v>6</v>
      </c>
      <c r="D456" s="54">
        <v>37</v>
      </c>
      <c r="E456" s="57">
        <f t="shared" si="147"/>
        <v>3.205128205128205E-3</v>
      </c>
      <c r="F456" s="57">
        <f t="shared" si="148"/>
        <v>1.8280632411067192E-2</v>
      </c>
      <c r="G456" s="57">
        <f t="shared" si="149"/>
        <v>5.166666666666667</v>
      </c>
      <c r="H456" s="50">
        <f t="shared" si="150"/>
        <v>1.655982905982906E-2</v>
      </c>
    </row>
    <row r="457" spans="1:8" s="32" customFormat="1" x14ac:dyDescent="0.2">
      <c r="A457" s="39"/>
      <c r="B457" s="55" t="s">
        <v>290</v>
      </c>
      <c r="C457" s="56">
        <v>0</v>
      </c>
      <c r="D457" s="54">
        <v>9</v>
      </c>
      <c r="E457" s="57" t="str">
        <f t="shared" si="147"/>
        <v/>
      </c>
      <c r="F457" s="57">
        <f t="shared" si="148"/>
        <v>4.4466403162055339E-3</v>
      </c>
      <c r="G457" s="57" t="str">
        <f t="shared" si="149"/>
        <v>0</v>
      </c>
      <c r="H457" s="50" t="str">
        <f t="shared" si="150"/>
        <v/>
      </c>
    </row>
    <row r="458" spans="1:8" s="32" customFormat="1" x14ac:dyDescent="0.2">
      <c r="A458" s="39"/>
      <c r="B458" s="55" t="s">
        <v>291</v>
      </c>
      <c r="C458" s="56">
        <v>5</v>
      </c>
      <c r="D458" s="54">
        <v>1</v>
      </c>
      <c r="E458" s="57">
        <f t="shared" si="147"/>
        <v>2.670940170940171E-3</v>
      </c>
      <c r="F458" s="57">
        <f t="shared" si="148"/>
        <v>4.9407114624505926E-4</v>
      </c>
      <c r="G458" s="57">
        <f t="shared" si="149"/>
        <v>-0.8</v>
      </c>
      <c r="H458" s="50">
        <f t="shared" si="150"/>
        <v>-2.136752136752137E-3</v>
      </c>
    </row>
    <row r="459" spans="1:8" s="32" customFormat="1" x14ac:dyDescent="0.2">
      <c r="A459" s="39"/>
      <c r="B459" s="55" t="s">
        <v>104</v>
      </c>
      <c r="C459" s="56">
        <v>0</v>
      </c>
      <c r="D459" s="54">
        <v>0</v>
      </c>
      <c r="E459" s="57" t="str">
        <f t="shared" si="147"/>
        <v/>
      </c>
      <c r="F459" s="57" t="str">
        <f t="shared" si="148"/>
        <v/>
      </c>
      <c r="G459" s="57" t="str">
        <f t="shared" si="149"/>
        <v>0</v>
      </c>
      <c r="H459" s="50" t="str">
        <f t="shared" si="150"/>
        <v/>
      </c>
    </row>
    <row r="460" spans="1:8" s="32" customFormat="1" x14ac:dyDescent="0.2">
      <c r="A460" s="39"/>
      <c r="B460" s="55" t="s">
        <v>292</v>
      </c>
      <c r="C460" s="56">
        <v>0</v>
      </c>
      <c r="D460" s="54">
        <v>0</v>
      </c>
      <c r="E460" s="57" t="str">
        <f t="shared" si="147"/>
        <v/>
      </c>
      <c r="F460" s="57" t="str">
        <f t="shared" si="148"/>
        <v/>
      </c>
      <c r="G460" s="57" t="str">
        <f t="shared" si="149"/>
        <v>0</v>
      </c>
      <c r="H460" s="50" t="str">
        <f t="shared" si="150"/>
        <v/>
      </c>
    </row>
    <row r="461" spans="1:8" s="32" customFormat="1" x14ac:dyDescent="0.2">
      <c r="A461" s="39"/>
      <c r="B461" s="55" t="s">
        <v>293</v>
      </c>
      <c r="C461" s="56">
        <v>6</v>
      </c>
      <c r="D461" s="54">
        <v>10</v>
      </c>
      <c r="E461" s="57">
        <f t="shared" si="147"/>
        <v>3.205128205128205E-3</v>
      </c>
      <c r="F461" s="57">
        <f t="shared" si="148"/>
        <v>4.940711462450593E-3</v>
      </c>
      <c r="G461" s="57">
        <f t="shared" si="149"/>
        <v>0.66666666666666663</v>
      </c>
      <c r="H461" s="50">
        <f t="shared" si="150"/>
        <v>2.1367521367521365E-3</v>
      </c>
    </row>
    <row r="462" spans="1:8" s="32" customFormat="1" x14ac:dyDescent="0.2">
      <c r="A462" s="39"/>
      <c r="B462" s="55" t="s">
        <v>518</v>
      </c>
      <c r="C462" s="56">
        <v>1</v>
      </c>
      <c r="D462" s="54">
        <v>37</v>
      </c>
      <c r="E462" s="57">
        <f t="shared" si="147"/>
        <v>5.3418803418803424E-4</v>
      </c>
      <c r="F462" s="57">
        <f t="shared" si="148"/>
        <v>1.8280632411067192E-2</v>
      </c>
      <c r="G462" s="57">
        <f t="shared" si="149"/>
        <v>36</v>
      </c>
      <c r="H462" s="50">
        <f t="shared" si="150"/>
        <v>1.9230769230769232E-2</v>
      </c>
    </row>
    <row r="463" spans="1:8" s="32" customFormat="1" x14ac:dyDescent="0.2">
      <c r="A463" s="39"/>
      <c r="B463" s="55" t="s">
        <v>294</v>
      </c>
      <c r="C463" s="56">
        <v>0</v>
      </c>
      <c r="D463" s="54">
        <v>0</v>
      </c>
      <c r="E463" s="57" t="str">
        <f t="shared" si="147"/>
        <v/>
      </c>
      <c r="F463" s="57" t="str">
        <f t="shared" si="148"/>
        <v/>
      </c>
      <c r="G463" s="57" t="str">
        <f t="shared" si="149"/>
        <v>0</v>
      </c>
      <c r="H463" s="50" t="str">
        <f t="shared" si="150"/>
        <v/>
      </c>
    </row>
    <row r="464" spans="1:8" s="32" customFormat="1" x14ac:dyDescent="0.2">
      <c r="A464" s="39"/>
      <c r="B464" s="55" t="s">
        <v>295</v>
      </c>
      <c r="C464" s="56">
        <v>0</v>
      </c>
      <c r="D464" s="54">
        <v>0</v>
      </c>
      <c r="E464" s="57" t="str">
        <f t="shared" si="147"/>
        <v/>
      </c>
      <c r="F464" s="57" t="str">
        <f t="shared" si="148"/>
        <v/>
      </c>
      <c r="G464" s="57" t="str">
        <f t="shared" si="149"/>
        <v>0</v>
      </c>
      <c r="H464" s="50" t="str">
        <f t="shared" si="150"/>
        <v/>
      </c>
    </row>
    <row r="465" spans="1:8" s="32" customFormat="1" x14ac:dyDescent="0.2">
      <c r="A465" s="39"/>
      <c r="B465" s="55" t="s">
        <v>296</v>
      </c>
      <c r="C465" s="56">
        <v>0</v>
      </c>
      <c r="D465" s="54">
        <v>0</v>
      </c>
      <c r="E465" s="57" t="str">
        <f t="shared" si="147"/>
        <v/>
      </c>
      <c r="F465" s="57" t="str">
        <f t="shared" si="148"/>
        <v/>
      </c>
      <c r="G465" s="57" t="str">
        <f t="shared" si="149"/>
        <v>0</v>
      </c>
      <c r="H465" s="50" t="str">
        <f t="shared" si="150"/>
        <v/>
      </c>
    </row>
    <row r="466" spans="1:8" s="32" customFormat="1" x14ac:dyDescent="0.2">
      <c r="A466" s="39"/>
      <c r="B466" s="55" t="s">
        <v>297</v>
      </c>
      <c r="C466" s="56">
        <v>0</v>
      </c>
      <c r="D466" s="54">
        <v>0</v>
      </c>
      <c r="E466" s="57" t="str">
        <f t="shared" si="147"/>
        <v/>
      </c>
      <c r="F466" s="57" t="str">
        <f t="shared" si="148"/>
        <v/>
      </c>
      <c r="G466" s="57" t="str">
        <f t="shared" si="149"/>
        <v>0</v>
      </c>
      <c r="H466" s="50" t="str">
        <f t="shared" si="150"/>
        <v/>
      </c>
    </row>
    <row r="467" spans="1:8" s="32" customFormat="1" x14ac:dyDescent="0.2">
      <c r="A467" s="39"/>
      <c r="B467" s="55" t="s">
        <v>128</v>
      </c>
      <c r="C467" s="56">
        <v>0</v>
      </c>
      <c r="D467" s="54">
        <v>0</v>
      </c>
      <c r="E467" s="57" t="str">
        <f t="shared" si="147"/>
        <v/>
      </c>
      <c r="F467" s="57" t="str">
        <f t="shared" si="148"/>
        <v/>
      </c>
      <c r="G467" s="57" t="str">
        <f t="shared" si="149"/>
        <v>0</v>
      </c>
      <c r="H467" s="50" t="str">
        <f t="shared" si="150"/>
        <v/>
      </c>
    </row>
    <row r="468" spans="1:8" s="32" customFormat="1" x14ac:dyDescent="0.2">
      <c r="A468" s="39"/>
      <c r="B468" s="55" t="s">
        <v>129</v>
      </c>
      <c r="C468" s="56">
        <v>0</v>
      </c>
      <c r="D468" s="54">
        <v>0</v>
      </c>
      <c r="E468" s="57" t="str">
        <f t="shared" si="147"/>
        <v/>
      </c>
      <c r="F468" s="57" t="str">
        <f t="shared" si="148"/>
        <v/>
      </c>
      <c r="G468" s="57" t="str">
        <f t="shared" si="149"/>
        <v>0</v>
      </c>
      <c r="H468" s="50" t="str">
        <f t="shared" si="150"/>
        <v/>
      </c>
    </row>
    <row r="469" spans="1:8" s="32" customFormat="1" x14ac:dyDescent="0.2">
      <c r="A469" s="39"/>
      <c r="B469" s="55" t="s">
        <v>298</v>
      </c>
      <c r="C469" s="56">
        <v>1</v>
      </c>
      <c r="D469" s="54">
        <v>2</v>
      </c>
      <c r="E469" s="57">
        <f t="shared" si="147"/>
        <v>5.3418803418803424E-4</v>
      </c>
      <c r="F469" s="57">
        <f t="shared" si="148"/>
        <v>9.8814229249011851E-4</v>
      </c>
      <c r="G469" s="57">
        <f t="shared" si="149"/>
        <v>1</v>
      </c>
      <c r="H469" s="50">
        <f t="shared" si="150"/>
        <v>5.3418803418803424E-4</v>
      </c>
    </row>
    <row r="470" spans="1:8" s="32" customFormat="1" x14ac:dyDescent="0.2">
      <c r="A470" s="39"/>
      <c r="B470" s="55" t="s">
        <v>299</v>
      </c>
      <c r="C470" s="56">
        <v>0</v>
      </c>
      <c r="D470" s="54">
        <v>0</v>
      </c>
      <c r="E470" s="57" t="str">
        <f t="shared" si="147"/>
        <v/>
      </c>
      <c r="F470" s="57" t="str">
        <f t="shared" si="148"/>
        <v/>
      </c>
      <c r="G470" s="57" t="str">
        <f t="shared" si="149"/>
        <v>0</v>
      </c>
      <c r="H470" s="50" t="str">
        <f t="shared" si="150"/>
        <v/>
      </c>
    </row>
    <row r="471" spans="1:8" s="32" customFormat="1" ht="24" x14ac:dyDescent="0.2">
      <c r="A471" s="39"/>
      <c r="B471" s="55" t="s">
        <v>300</v>
      </c>
      <c r="C471" s="56">
        <v>0</v>
      </c>
      <c r="D471" s="54">
        <v>0</v>
      </c>
      <c r="E471" s="57" t="str">
        <f t="shared" si="147"/>
        <v/>
      </c>
      <c r="F471" s="57" t="str">
        <f t="shared" si="148"/>
        <v/>
      </c>
      <c r="G471" s="57" t="str">
        <f t="shared" si="149"/>
        <v>0</v>
      </c>
      <c r="H471" s="50" t="str">
        <f t="shared" si="150"/>
        <v/>
      </c>
    </row>
    <row r="472" spans="1:8" s="32" customFormat="1" x14ac:dyDescent="0.2">
      <c r="A472" s="39"/>
      <c r="B472" s="55" t="s">
        <v>126</v>
      </c>
      <c r="C472" s="56">
        <v>0</v>
      </c>
      <c r="D472" s="54">
        <v>27</v>
      </c>
      <c r="E472" s="57" t="str">
        <f t="shared" si="147"/>
        <v/>
      </c>
      <c r="F472" s="57">
        <f t="shared" si="148"/>
        <v>1.33399209486166E-2</v>
      </c>
      <c r="G472" s="57" t="str">
        <f t="shared" si="149"/>
        <v>0</v>
      </c>
      <c r="H472" s="50" t="str">
        <f t="shared" si="150"/>
        <v/>
      </c>
    </row>
    <row r="473" spans="1:8" s="32" customFormat="1" x14ac:dyDescent="0.2">
      <c r="A473" s="39"/>
      <c r="B473" s="55" t="s">
        <v>301</v>
      </c>
      <c r="C473" s="56">
        <v>0</v>
      </c>
      <c r="D473" s="54">
        <v>0</v>
      </c>
      <c r="E473" s="57" t="str">
        <f t="shared" si="147"/>
        <v/>
      </c>
      <c r="F473" s="57" t="str">
        <f t="shared" si="148"/>
        <v/>
      </c>
      <c r="G473" s="57" t="str">
        <f t="shared" si="149"/>
        <v>0</v>
      </c>
      <c r="H473" s="50" t="str">
        <f t="shared" si="150"/>
        <v/>
      </c>
    </row>
    <row r="474" spans="1:8" s="32" customFormat="1" x14ac:dyDescent="0.2">
      <c r="A474" s="39"/>
      <c r="B474" s="55" t="s">
        <v>302</v>
      </c>
      <c r="C474" s="56">
        <v>0</v>
      </c>
      <c r="D474" s="54">
        <v>0</v>
      </c>
      <c r="E474" s="57" t="str">
        <f t="shared" ref="E474:E505" si="167">+IF(C474=0,"",C474/C$333)</f>
        <v/>
      </c>
      <c r="F474" s="57" t="str">
        <f t="shared" ref="F474:F505" si="168">+IF(D474=0,"",D474/D$333)</f>
        <v/>
      </c>
      <c r="G474" s="57" t="str">
        <f t="shared" ref="G474:G535" si="169">+IF(OR(AND(D474=0),(C474=0)),"0",((D474-C474)/C474))</f>
        <v>0</v>
      </c>
      <c r="H474" s="50" t="str">
        <f t="shared" ref="H474:H535" si="170">+IF(OR(AND(E474=""),(G474="")),"",E474*G474)</f>
        <v/>
      </c>
    </row>
    <row r="475" spans="1:8" s="32" customFormat="1" x14ac:dyDescent="0.2">
      <c r="A475" s="39"/>
      <c r="B475" s="55" t="s">
        <v>303</v>
      </c>
      <c r="C475" s="56">
        <v>0</v>
      </c>
      <c r="D475" s="54">
        <v>0</v>
      </c>
      <c r="E475" s="57" t="str">
        <f t="shared" si="167"/>
        <v/>
      </c>
      <c r="F475" s="57" t="str">
        <f t="shared" si="168"/>
        <v/>
      </c>
      <c r="G475" s="57" t="str">
        <f t="shared" si="169"/>
        <v>0</v>
      </c>
      <c r="H475" s="50" t="str">
        <f t="shared" si="170"/>
        <v/>
      </c>
    </row>
    <row r="476" spans="1:8" s="32" customFormat="1" x14ac:dyDescent="0.2">
      <c r="A476" s="39"/>
      <c r="B476" s="55" t="s">
        <v>304</v>
      </c>
      <c r="C476" s="56">
        <v>0</v>
      </c>
      <c r="D476" s="54">
        <v>0</v>
      </c>
      <c r="E476" s="57" t="str">
        <f t="shared" si="167"/>
        <v/>
      </c>
      <c r="F476" s="57" t="str">
        <f t="shared" si="168"/>
        <v/>
      </c>
      <c r="G476" s="57" t="str">
        <f t="shared" si="169"/>
        <v>0</v>
      </c>
      <c r="H476" s="50" t="str">
        <f t="shared" si="170"/>
        <v/>
      </c>
    </row>
    <row r="477" spans="1:8" s="32" customFormat="1" x14ac:dyDescent="0.2">
      <c r="A477" s="39"/>
      <c r="B477" s="55" t="s">
        <v>124</v>
      </c>
      <c r="C477" s="56">
        <v>0</v>
      </c>
      <c r="D477" s="54">
        <v>0</v>
      </c>
      <c r="E477" s="57" t="str">
        <f t="shared" si="167"/>
        <v/>
      </c>
      <c r="F477" s="57" t="str">
        <f t="shared" si="168"/>
        <v/>
      </c>
      <c r="G477" s="57" t="str">
        <f t="shared" si="169"/>
        <v>0</v>
      </c>
      <c r="H477" s="50" t="str">
        <f t="shared" si="170"/>
        <v/>
      </c>
    </row>
    <row r="478" spans="1:8" s="32" customFormat="1" x14ac:dyDescent="0.2">
      <c r="A478" s="39"/>
      <c r="B478" s="55" t="s">
        <v>305</v>
      </c>
      <c r="C478" s="56">
        <v>0</v>
      </c>
      <c r="D478" s="54">
        <v>0</v>
      </c>
      <c r="E478" s="57" t="str">
        <f t="shared" si="167"/>
        <v/>
      </c>
      <c r="F478" s="57" t="str">
        <f t="shared" si="168"/>
        <v/>
      </c>
      <c r="G478" s="57" t="str">
        <f t="shared" si="169"/>
        <v>0</v>
      </c>
      <c r="H478" s="50" t="str">
        <f t="shared" si="170"/>
        <v/>
      </c>
    </row>
    <row r="479" spans="1:8" s="32" customFormat="1" x14ac:dyDescent="0.2">
      <c r="A479" s="39"/>
      <c r="B479" s="55" t="s">
        <v>306</v>
      </c>
      <c r="C479" s="56">
        <v>0</v>
      </c>
      <c r="D479" s="54">
        <v>1</v>
      </c>
      <c r="E479" s="57" t="str">
        <f t="shared" si="167"/>
        <v/>
      </c>
      <c r="F479" s="57">
        <f t="shared" si="168"/>
        <v>4.9407114624505926E-4</v>
      </c>
      <c r="G479" s="57" t="str">
        <f t="shared" si="169"/>
        <v>0</v>
      </c>
      <c r="H479" s="50" t="str">
        <f t="shared" si="170"/>
        <v/>
      </c>
    </row>
    <row r="480" spans="1:8" s="32" customFormat="1" x14ac:dyDescent="0.2">
      <c r="A480" s="39"/>
      <c r="B480" s="55" t="s">
        <v>519</v>
      </c>
      <c r="C480" s="56">
        <v>0</v>
      </c>
      <c r="D480" s="54">
        <v>0</v>
      </c>
      <c r="E480" s="57" t="str">
        <f t="shared" si="167"/>
        <v/>
      </c>
      <c r="F480" s="57" t="str">
        <f t="shared" si="168"/>
        <v/>
      </c>
      <c r="G480" s="57" t="str">
        <f t="shared" si="169"/>
        <v>0</v>
      </c>
      <c r="H480" s="50" t="str">
        <f t="shared" si="170"/>
        <v/>
      </c>
    </row>
    <row r="481" spans="1:8" s="32" customFormat="1" x14ac:dyDescent="0.2">
      <c r="A481" s="39"/>
      <c r="B481" s="55" t="s">
        <v>132</v>
      </c>
      <c r="C481" s="56">
        <v>0</v>
      </c>
      <c r="D481" s="54">
        <v>0</v>
      </c>
      <c r="E481" s="57" t="str">
        <f t="shared" si="167"/>
        <v/>
      </c>
      <c r="F481" s="57" t="str">
        <f t="shared" si="168"/>
        <v/>
      </c>
      <c r="G481" s="57" t="str">
        <f t="shared" si="169"/>
        <v>0</v>
      </c>
      <c r="H481" s="50" t="str">
        <f t="shared" si="170"/>
        <v/>
      </c>
    </row>
    <row r="482" spans="1:8" s="32" customFormat="1" x14ac:dyDescent="0.2">
      <c r="A482" s="39"/>
      <c r="B482" s="55" t="s">
        <v>520</v>
      </c>
      <c r="C482" s="56">
        <v>69</v>
      </c>
      <c r="D482" s="54">
        <v>89</v>
      </c>
      <c r="E482" s="57">
        <f t="shared" si="167"/>
        <v>3.685897435897436E-2</v>
      </c>
      <c r="F482" s="57">
        <f t="shared" si="168"/>
        <v>4.397233201581028E-2</v>
      </c>
      <c r="G482" s="57">
        <f t="shared" si="169"/>
        <v>0.28985507246376813</v>
      </c>
      <c r="H482" s="50">
        <f t="shared" si="170"/>
        <v>1.0683760683760684E-2</v>
      </c>
    </row>
    <row r="483" spans="1:8" s="32" customFormat="1" x14ac:dyDescent="0.2">
      <c r="A483" s="39"/>
      <c r="B483" s="55" t="s">
        <v>125</v>
      </c>
      <c r="C483" s="56">
        <v>0</v>
      </c>
      <c r="D483" s="54">
        <v>0</v>
      </c>
      <c r="E483" s="57" t="str">
        <f t="shared" si="167"/>
        <v/>
      </c>
      <c r="F483" s="57" t="str">
        <f t="shared" si="168"/>
        <v/>
      </c>
      <c r="G483" s="57" t="str">
        <f t="shared" si="169"/>
        <v>0</v>
      </c>
      <c r="H483" s="50" t="str">
        <f t="shared" si="170"/>
        <v/>
      </c>
    </row>
    <row r="484" spans="1:8" s="32" customFormat="1" ht="24" x14ac:dyDescent="0.2">
      <c r="A484" s="39"/>
      <c r="B484" s="55" t="s">
        <v>307</v>
      </c>
      <c r="C484" s="56">
        <v>24</v>
      </c>
      <c r="D484" s="54">
        <v>6</v>
      </c>
      <c r="E484" s="57">
        <f t="shared" si="167"/>
        <v>1.282051282051282E-2</v>
      </c>
      <c r="F484" s="57">
        <f t="shared" si="168"/>
        <v>2.9644268774703555E-3</v>
      </c>
      <c r="G484" s="57">
        <f t="shared" si="169"/>
        <v>-0.75</v>
      </c>
      <c r="H484" s="50">
        <f t="shared" si="170"/>
        <v>-9.6153846153846159E-3</v>
      </c>
    </row>
    <row r="485" spans="1:8" s="32" customFormat="1" x14ac:dyDescent="0.2">
      <c r="A485" s="39"/>
      <c r="B485" s="55" t="s">
        <v>127</v>
      </c>
      <c r="C485" s="56">
        <v>0</v>
      </c>
      <c r="D485" s="54">
        <v>0</v>
      </c>
      <c r="E485" s="57" t="str">
        <f t="shared" si="167"/>
        <v/>
      </c>
      <c r="F485" s="57" t="str">
        <f t="shared" si="168"/>
        <v/>
      </c>
      <c r="G485" s="57" t="str">
        <f t="shared" si="169"/>
        <v>0</v>
      </c>
      <c r="H485" s="50" t="str">
        <f t="shared" si="170"/>
        <v/>
      </c>
    </row>
    <row r="486" spans="1:8" s="32" customFormat="1" x14ac:dyDescent="0.2">
      <c r="A486" s="39"/>
      <c r="B486" s="55" t="s">
        <v>308</v>
      </c>
      <c r="C486" s="56">
        <v>0</v>
      </c>
      <c r="D486" s="54">
        <v>1</v>
      </c>
      <c r="E486" s="57" t="str">
        <f t="shared" si="167"/>
        <v/>
      </c>
      <c r="F486" s="57">
        <f t="shared" si="168"/>
        <v>4.9407114624505926E-4</v>
      </c>
      <c r="G486" s="57" t="str">
        <f t="shared" si="169"/>
        <v>0</v>
      </c>
      <c r="H486" s="50" t="str">
        <f t="shared" si="170"/>
        <v/>
      </c>
    </row>
    <row r="487" spans="1:8" s="32" customFormat="1" ht="24" x14ac:dyDescent="0.2">
      <c r="A487" s="39"/>
      <c r="B487" s="55" t="s">
        <v>309</v>
      </c>
      <c r="C487" s="56">
        <v>40</v>
      </c>
      <c r="D487" s="54">
        <v>3</v>
      </c>
      <c r="E487" s="57">
        <f t="shared" si="167"/>
        <v>2.1367521367521368E-2</v>
      </c>
      <c r="F487" s="57">
        <f t="shared" si="168"/>
        <v>1.4822134387351778E-3</v>
      </c>
      <c r="G487" s="57">
        <f t="shared" si="169"/>
        <v>-0.92500000000000004</v>
      </c>
      <c r="H487" s="50">
        <f t="shared" si="170"/>
        <v>-1.9764957264957268E-2</v>
      </c>
    </row>
    <row r="488" spans="1:8" s="32" customFormat="1" x14ac:dyDescent="0.2">
      <c r="A488" s="39"/>
      <c r="B488" s="55" t="s">
        <v>119</v>
      </c>
      <c r="C488" s="56">
        <v>0</v>
      </c>
      <c r="D488" s="54">
        <v>0</v>
      </c>
      <c r="E488" s="57" t="str">
        <f t="shared" si="167"/>
        <v/>
      </c>
      <c r="F488" s="57" t="str">
        <f t="shared" si="168"/>
        <v/>
      </c>
      <c r="G488" s="57" t="str">
        <f t="shared" si="169"/>
        <v>0</v>
      </c>
      <c r="H488" s="50" t="str">
        <f t="shared" si="170"/>
        <v/>
      </c>
    </row>
    <row r="489" spans="1:8" s="32" customFormat="1" x14ac:dyDescent="0.2">
      <c r="A489" s="39"/>
      <c r="B489" s="55" t="s">
        <v>521</v>
      </c>
      <c r="C489" s="56">
        <v>0</v>
      </c>
      <c r="D489" s="54">
        <v>0</v>
      </c>
      <c r="E489" s="57" t="str">
        <f t="shared" si="167"/>
        <v/>
      </c>
      <c r="F489" s="57" t="str">
        <f t="shared" si="168"/>
        <v/>
      </c>
      <c r="G489" s="57" t="str">
        <f t="shared" si="169"/>
        <v>0</v>
      </c>
      <c r="H489" s="50" t="str">
        <f t="shared" si="170"/>
        <v/>
      </c>
    </row>
    <row r="490" spans="1:8" s="32" customFormat="1" x14ac:dyDescent="0.2">
      <c r="A490" s="39"/>
      <c r="B490" s="55" t="s">
        <v>310</v>
      </c>
      <c r="C490" s="56">
        <v>0</v>
      </c>
      <c r="D490" s="54">
        <v>0</v>
      </c>
      <c r="E490" s="57" t="str">
        <f t="shared" si="167"/>
        <v/>
      </c>
      <c r="F490" s="57" t="str">
        <f t="shared" si="168"/>
        <v/>
      </c>
      <c r="G490" s="57" t="str">
        <f t="shared" si="169"/>
        <v>0</v>
      </c>
      <c r="H490" s="50" t="str">
        <f t="shared" si="170"/>
        <v/>
      </c>
    </row>
    <row r="491" spans="1:8" x14ac:dyDescent="0.2">
      <c r="B491" s="53" t="s">
        <v>311</v>
      </c>
      <c r="C491" s="54">
        <v>0</v>
      </c>
      <c r="D491" s="54">
        <v>0</v>
      </c>
      <c r="E491" s="58" t="str">
        <f t="shared" si="167"/>
        <v/>
      </c>
      <c r="F491" s="58" t="str">
        <f t="shared" si="168"/>
        <v/>
      </c>
      <c r="G491" s="51" t="str">
        <f t="shared" si="169"/>
        <v>0</v>
      </c>
      <c r="H491" s="52" t="str">
        <f t="shared" si="170"/>
        <v/>
      </c>
    </row>
    <row r="492" spans="1:8" x14ac:dyDescent="0.2">
      <c r="B492" s="53" t="s">
        <v>522</v>
      </c>
      <c r="C492" s="54">
        <v>0</v>
      </c>
      <c r="D492" s="54">
        <v>0</v>
      </c>
      <c r="E492" s="58" t="str">
        <f t="shared" si="167"/>
        <v/>
      </c>
      <c r="F492" s="58" t="str">
        <f t="shared" si="168"/>
        <v/>
      </c>
      <c r="G492" s="51" t="str">
        <f t="shared" si="169"/>
        <v>0</v>
      </c>
      <c r="H492" s="52" t="str">
        <f t="shared" si="170"/>
        <v/>
      </c>
    </row>
    <row r="493" spans="1:8" x14ac:dyDescent="0.2">
      <c r="B493" s="53" t="s">
        <v>523</v>
      </c>
      <c r="C493" s="54">
        <v>0</v>
      </c>
      <c r="D493" s="54">
        <v>1</v>
      </c>
      <c r="E493" s="58" t="str">
        <f t="shared" si="167"/>
        <v/>
      </c>
      <c r="F493" s="58">
        <f t="shared" si="168"/>
        <v>4.9407114624505926E-4</v>
      </c>
      <c r="G493" s="51" t="str">
        <f t="shared" si="169"/>
        <v>0</v>
      </c>
      <c r="H493" s="52" t="str">
        <f t="shared" si="170"/>
        <v/>
      </c>
    </row>
    <row r="494" spans="1:8" x14ac:dyDescent="0.2">
      <c r="B494" s="53" t="s">
        <v>312</v>
      </c>
      <c r="C494" s="54">
        <v>0</v>
      </c>
      <c r="D494" s="54">
        <v>0</v>
      </c>
      <c r="E494" s="58" t="str">
        <f t="shared" si="167"/>
        <v/>
      </c>
      <c r="F494" s="58" t="str">
        <f t="shared" si="168"/>
        <v/>
      </c>
      <c r="G494" s="51" t="str">
        <f t="shared" si="169"/>
        <v>0</v>
      </c>
      <c r="H494" s="52" t="str">
        <f t="shared" si="170"/>
        <v/>
      </c>
    </row>
    <row r="495" spans="1:8" ht="24" x14ac:dyDescent="0.2">
      <c r="B495" s="53" t="s">
        <v>313</v>
      </c>
      <c r="C495" s="54">
        <v>0</v>
      </c>
      <c r="D495" s="54">
        <v>0</v>
      </c>
      <c r="E495" s="58" t="str">
        <f t="shared" si="167"/>
        <v/>
      </c>
      <c r="F495" s="58" t="str">
        <f t="shared" si="168"/>
        <v/>
      </c>
      <c r="G495" s="51" t="str">
        <f t="shared" si="169"/>
        <v>0</v>
      </c>
      <c r="H495" s="52" t="str">
        <f t="shared" si="170"/>
        <v/>
      </c>
    </row>
    <row r="496" spans="1:8" x14ac:dyDescent="0.2">
      <c r="B496" s="53" t="s">
        <v>314</v>
      </c>
      <c r="C496" s="54">
        <v>11</v>
      </c>
      <c r="D496" s="54">
        <v>0</v>
      </c>
      <c r="E496" s="58">
        <f t="shared" si="167"/>
        <v>5.876068376068376E-3</v>
      </c>
      <c r="F496" s="58" t="str">
        <f t="shared" si="168"/>
        <v/>
      </c>
      <c r="G496" s="51" t="str">
        <f t="shared" si="169"/>
        <v>0</v>
      </c>
      <c r="H496" s="52">
        <f t="shared" si="170"/>
        <v>0</v>
      </c>
    </row>
    <row r="497" spans="1:8" x14ac:dyDescent="0.2">
      <c r="B497" s="53" t="s">
        <v>121</v>
      </c>
      <c r="C497" s="54">
        <v>0</v>
      </c>
      <c r="D497" s="54">
        <v>0</v>
      </c>
      <c r="E497" s="58" t="str">
        <f t="shared" si="167"/>
        <v/>
      </c>
      <c r="F497" s="58" t="str">
        <f t="shared" si="168"/>
        <v/>
      </c>
      <c r="G497" s="51" t="str">
        <f t="shared" si="169"/>
        <v>0</v>
      </c>
      <c r="H497" s="52" t="str">
        <f t="shared" si="170"/>
        <v/>
      </c>
    </row>
    <row r="498" spans="1:8" ht="24" x14ac:dyDescent="0.2">
      <c r="B498" s="53" t="s">
        <v>315</v>
      </c>
      <c r="C498" s="54">
        <v>0</v>
      </c>
      <c r="D498" s="54">
        <v>0</v>
      </c>
      <c r="E498" s="58" t="str">
        <f t="shared" si="167"/>
        <v/>
      </c>
      <c r="F498" s="58" t="str">
        <f t="shared" si="168"/>
        <v/>
      </c>
      <c r="G498" s="51" t="str">
        <f t="shared" si="169"/>
        <v>0</v>
      </c>
      <c r="H498" s="52" t="str">
        <f t="shared" si="170"/>
        <v/>
      </c>
    </row>
    <row r="499" spans="1:8" x14ac:dyDescent="0.2">
      <c r="B499" s="53" t="s">
        <v>130</v>
      </c>
      <c r="C499" s="54">
        <v>0</v>
      </c>
      <c r="D499" s="54">
        <v>0</v>
      </c>
      <c r="E499" s="58" t="str">
        <f t="shared" si="167"/>
        <v/>
      </c>
      <c r="F499" s="58" t="str">
        <f t="shared" si="168"/>
        <v/>
      </c>
      <c r="G499" s="51" t="str">
        <f t="shared" si="169"/>
        <v>0</v>
      </c>
      <c r="H499" s="52" t="str">
        <f t="shared" si="170"/>
        <v/>
      </c>
    </row>
    <row r="500" spans="1:8" x14ac:dyDescent="0.2">
      <c r="B500" s="53" t="s">
        <v>120</v>
      </c>
      <c r="C500" s="54">
        <v>0</v>
      </c>
      <c r="D500" s="54">
        <v>0</v>
      </c>
      <c r="E500" s="58" t="str">
        <f t="shared" si="167"/>
        <v/>
      </c>
      <c r="F500" s="58" t="str">
        <f t="shared" si="168"/>
        <v/>
      </c>
      <c r="G500" s="51" t="str">
        <f t="shared" si="169"/>
        <v>0</v>
      </c>
      <c r="H500" s="52" t="str">
        <f t="shared" si="170"/>
        <v/>
      </c>
    </row>
    <row r="501" spans="1:8" x14ac:dyDescent="0.2">
      <c r="B501" s="53" t="s">
        <v>122</v>
      </c>
      <c r="C501" s="54">
        <v>0</v>
      </c>
      <c r="D501" s="54">
        <v>0</v>
      </c>
      <c r="E501" s="58" t="str">
        <f t="shared" si="167"/>
        <v/>
      </c>
      <c r="F501" s="58" t="str">
        <f t="shared" si="168"/>
        <v/>
      </c>
      <c r="G501" s="51" t="str">
        <f t="shared" si="169"/>
        <v>0</v>
      </c>
      <c r="H501" s="52" t="str">
        <f t="shared" si="170"/>
        <v/>
      </c>
    </row>
    <row r="502" spans="1:8" x14ac:dyDescent="0.2">
      <c r="B502" s="53" t="s">
        <v>316</v>
      </c>
      <c r="C502" s="54">
        <v>0</v>
      </c>
      <c r="D502" s="54">
        <v>0</v>
      </c>
      <c r="E502" s="58" t="str">
        <f t="shared" si="167"/>
        <v/>
      </c>
      <c r="F502" s="58" t="str">
        <f t="shared" si="168"/>
        <v/>
      </c>
      <c r="G502" s="51" t="str">
        <f t="shared" si="169"/>
        <v>0</v>
      </c>
      <c r="H502" s="52" t="str">
        <f t="shared" si="170"/>
        <v/>
      </c>
    </row>
    <row r="503" spans="1:8" x14ac:dyDescent="0.2">
      <c r="B503" s="53" t="s">
        <v>317</v>
      </c>
      <c r="C503" s="54">
        <v>0</v>
      </c>
      <c r="D503" s="54">
        <v>1</v>
      </c>
      <c r="E503" s="58" t="str">
        <f t="shared" si="167"/>
        <v/>
      </c>
      <c r="F503" s="58">
        <f t="shared" si="168"/>
        <v>4.9407114624505926E-4</v>
      </c>
      <c r="G503" s="51" t="str">
        <f t="shared" si="169"/>
        <v>0</v>
      </c>
      <c r="H503" s="52" t="str">
        <f t="shared" si="170"/>
        <v/>
      </c>
    </row>
    <row r="504" spans="1:8" x14ac:dyDescent="0.2">
      <c r="B504" s="53" t="s">
        <v>131</v>
      </c>
      <c r="C504" s="54">
        <v>0</v>
      </c>
      <c r="D504" s="54">
        <v>0</v>
      </c>
      <c r="E504" s="58" t="str">
        <f t="shared" si="167"/>
        <v/>
      </c>
      <c r="F504" s="58" t="str">
        <f t="shared" si="168"/>
        <v/>
      </c>
      <c r="G504" s="51" t="str">
        <f t="shared" si="169"/>
        <v>0</v>
      </c>
      <c r="H504" s="52" t="str">
        <f t="shared" si="170"/>
        <v/>
      </c>
    </row>
    <row r="505" spans="1:8" x14ac:dyDescent="0.2">
      <c r="B505" s="53" t="s">
        <v>524</v>
      </c>
      <c r="C505" s="54">
        <v>0</v>
      </c>
      <c r="D505" s="54">
        <v>0</v>
      </c>
      <c r="E505" s="58" t="str">
        <f t="shared" si="167"/>
        <v/>
      </c>
      <c r="F505" s="58" t="str">
        <f t="shared" si="168"/>
        <v/>
      </c>
      <c r="G505" s="51" t="str">
        <f t="shared" si="169"/>
        <v>0</v>
      </c>
      <c r="H505" s="52" t="str">
        <f t="shared" si="170"/>
        <v/>
      </c>
    </row>
    <row r="506" spans="1:8" s="32" customFormat="1" x14ac:dyDescent="0.2">
      <c r="A506" s="40"/>
      <c r="B506" s="55" t="s">
        <v>579</v>
      </c>
      <c r="C506" s="56">
        <v>1</v>
      </c>
      <c r="D506" s="54">
        <v>1</v>
      </c>
      <c r="E506" s="58">
        <f t="shared" ref="E506" si="171">+IF(C506=0,"",C506/C$333)</f>
        <v>5.3418803418803424E-4</v>
      </c>
      <c r="F506" s="58">
        <f t="shared" ref="F506" si="172">+IF(D506=0,"",D506/D$333)</f>
        <v>4.9407114624505926E-4</v>
      </c>
      <c r="G506" s="51">
        <f t="shared" ref="G506" si="173">+IF(OR(AND(D506=0),(C506=0)),"0",((D506-C506)/C506))</f>
        <v>0</v>
      </c>
      <c r="H506" s="52">
        <f t="shared" ref="H506" si="174">+IF(OR(AND(E506=""),(G506="")),"",E506*G506)</f>
        <v>0</v>
      </c>
    </row>
    <row r="507" spans="1:8" x14ac:dyDescent="0.2">
      <c r="B507" s="53" t="s">
        <v>138</v>
      </c>
      <c r="C507" s="54">
        <v>5</v>
      </c>
      <c r="D507" s="54">
        <v>9</v>
      </c>
      <c r="E507" s="58">
        <f t="shared" ref="E507:E532" si="175">+IF(C507=0,"",C507/C$333)</f>
        <v>2.670940170940171E-3</v>
      </c>
      <c r="F507" s="58">
        <f t="shared" ref="F507:F532" si="176">+IF(D507=0,"",D507/D$333)</f>
        <v>4.4466403162055339E-3</v>
      </c>
      <c r="G507" s="51">
        <f t="shared" si="169"/>
        <v>0.8</v>
      </c>
      <c r="H507" s="52">
        <f t="shared" si="170"/>
        <v>2.136752136752137E-3</v>
      </c>
    </row>
    <row r="508" spans="1:8" s="46" customFormat="1" ht="15.75" customHeight="1" x14ac:dyDescent="0.2">
      <c r="A508" s="45"/>
      <c r="B508" s="53" t="s">
        <v>525</v>
      </c>
      <c r="C508" s="24">
        <v>0</v>
      </c>
      <c r="D508" s="24">
        <v>0</v>
      </c>
      <c r="E508" s="58" t="str">
        <f t="shared" si="175"/>
        <v/>
      </c>
      <c r="F508" s="58" t="str">
        <f t="shared" si="176"/>
        <v/>
      </c>
      <c r="G508" s="51" t="str">
        <f t="shared" si="169"/>
        <v>0</v>
      </c>
      <c r="H508" s="52" t="str">
        <f t="shared" si="170"/>
        <v/>
      </c>
    </row>
    <row r="509" spans="1:8" x14ac:dyDescent="0.2">
      <c r="B509" s="53" t="s">
        <v>136</v>
      </c>
      <c r="C509" s="54">
        <v>0</v>
      </c>
      <c r="D509" s="54">
        <v>0</v>
      </c>
      <c r="E509" s="58" t="str">
        <f t="shared" si="175"/>
        <v/>
      </c>
      <c r="F509" s="58" t="str">
        <f t="shared" si="176"/>
        <v/>
      </c>
      <c r="G509" s="51" t="str">
        <f t="shared" si="169"/>
        <v>0</v>
      </c>
      <c r="H509" s="52" t="str">
        <f t="shared" si="170"/>
        <v/>
      </c>
    </row>
    <row r="510" spans="1:8" x14ac:dyDescent="0.2">
      <c r="B510" s="53" t="s">
        <v>350</v>
      </c>
      <c r="C510" s="54">
        <v>7</v>
      </c>
      <c r="D510" s="54">
        <v>21</v>
      </c>
      <c r="E510" s="58">
        <f t="shared" si="175"/>
        <v>3.7393162393162395E-3</v>
      </c>
      <c r="F510" s="58">
        <f t="shared" si="176"/>
        <v>1.0375494071146246E-2</v>
      </c>
      <c r="G510" s="51">
        <f t="shared" si="169"/>
        <v>2</v>
      </c>
      <c r="H510" s="52">
        <f t="shared" si="170"/>
        <v>7.478632478632479E-3</v>
      </c>
    </row>
    <row r="511" spans="1:8" x14ac:dyDescent="0.2">
      <c r="B511" s="53" t="s">
        <v>351</v>
      </c>
      <c r="C511" s="54">
        <v>46</v>
      </c>
      <c r="D511" s="54">
        <v>20</v>
      </c>
      <c r="E511" s="58">
        <f t="shared" si="175"/>
        <v>2.4572649572649572E-2</v>
      </c>
      <c r="F511" s="58">
        <f t="shared" si="176"/>
        <v>9.881422924901186E-3</v>
      </c>
      <c r="G511" s="51">
        <f t="shared" si="169"/>
        <v>-0.56521739130434778</v>
      </c>
      <c r="H511" s="52">
        <f t="shared" si="170"/>
        <v>-1.3888888888888888E-2</v>
      </c>
    </row>
    <row r="512" spans="1:8" x14ac:dyDescent="0.2">
      <c r="B512" s="53" t="s">
        <v>526</v>
      </c>
      <c r="C512" s="54">
        <v>0</v>
      </c>
      <c r="D512" s="54">
        <v>0</v>
      </c>
      <c r="E512" s="58" t="str">
        <f t="shared" si="175"/>
        <v/>
      </c>
      <c r="F512" s="58" t="str">
        <f t="shared" si="176"/>
        <v/>
      </c>
      <c r="G512" s="51" t="str">
        <f t="shared" si="169"/>
        <v>0</v>
      </c>
      <c r="H512" s="52" t="str">
        <f t="shared" si="170"/>
        <v/>
      </c>
    </row>
    <row r="513" spans="2:8" x14ac:dyDescent="0.2">
      <c r="B513" s="53" t="s">
        <v>140</v>
      </c>
      <c r="C513" s="54">
        <v>0</v>
      </c>
      <c r="D513" s="54">
        <v>0</v>
      </c>
      <c r="E513" s="58" t="str">
        <f t="shared" si="175"/>
        <v/>
      </c>
      <c r="F513" s="58" t="str">
        <f t="shared" si="176"/>
        <v/>
      </c>
      <c r="G513" s="51" t="str">
        <f t="shared" si="169"/>
        <v>0</v>
      </c>
      <c r="H513" s="52" t="str">
        <f t="shared" si="170"/>
        <v/>
      </c>
    </row>
    <row r="514" spans="2:8" x14ac:dyDescent="0.2">
      <c r="B514" s="53" t="s">
        <v>352</v>
      </c>
      <c r="C514" s="54">
        <v>0</v>
      </c>
      <c r="D514" s="54">
        <v>0</v>
      </c>
      <c r="E514" s="58" t="str">
        <f t="shared" si="175"/>
        <v/>
      </c>
      <c r="F514" s="58" t="str">
        <f t="shared" si="176"/>
        <v/>
      </c>
      <c r="G514" s="51" t="str">
        <f t="shared" si="169"/>
        <v>0</v>
      </c>
      <c r="H514" s="52" t="str">
        <f t="shared" si="170"/>
        <v/>
      </c>
    </row>
    <row r="515" spans="2:8" x14ac:dyDescent="0.2">
      <c r="B515" s="53" t="s">
        <v>144</v>
      </c>
      <c r="C515" s="54">
        <v>0</v>
      </c>
      <c r="D515" s="54">
        <v>0</v>
      </c>
      <c r="E515" s="58" t="str">
        <f t="shared" si="175"/>
        <v/>
      </c>
      <c r="F515" s="58" t="str">
        <f t="shared" si="176"/>
        <v/>
      </c>
      <c r="G515" s="51" t="str">
        <f t="shared" si="169"/>
        <v>0</v>
      </c>
      <c r="H515" s="52" t="str">
        <f t="shared" si="170"/>
        <v/>
      </c>
    </row>
    <row r="516" spans="2:8" x14ac:dyDescent="0.2">
      <c r="B516" s="53" t="s">
        <v>137</v>
      </c>
      <c r="C516" s="54">
        <v>0</v>
      </c>
      <c r="D516" s="54">
        <v>0</v>
      </c>
      <c r="E516" s="58" t="str">
        <f t="shared" si="175"/>
        <v/>
      </c>
      <c r="F516" s="58" t="str">
        <f t="shared" si="176"/>
        <v/>
      </c>
      <c r="G516" s="51" t="str">
        <f t="shared" si="169"/>
        <v>0</v>
      </c>
      <c r="H516" s="52" t="str">
        <f t="shared" si="170"/>
        <v/>
      </c>
    </row>
    <row r="517" spans="2:8" x14ac:dyDescent="0.2">
      <c r="B517" s="53" t="s">
        <v>318</v>
      </c>
      <c r="C517" s="54">
        <v>13</v>
      </c>
      <c r="D517" s="54">
        <v>0</v>
      </c>
      <c r="E517" s="58">
        <f t="shared" si="175"/>
        <v>6.9444444444444441E-3</v>
      </c>
      <c r="F517" s="58" t="str">
        <f t="shared" si="176"/>
        <v/>
      </c>
      <c r="G517" s="51" t="str">
        <f t="shared" si="169"/>
        <v>0</v>
      </c>
      <c r="H517" s="52">
        <f t="shared" si="170"/>
        <v>0</v>
      </c>
    </row>
    <row r="518" spans="2:8" x14ac:dyDescent="0.2">
      <c r="B518" s="53" t="s">
        <v>133</v>
      </c>
      <c r="C518" s="54">
        <v>0</v>
      </c>
      <c r="D518" s="54">
        <v>0</v>
      </c>
      <c r="E518" s="58" t="str">
        <f t="shared" si="175"/>
        <v/>
      </c>
      <c r="F518" s="58" t="str">
        <f t="shared" si="176"/>
        <v/>
      </c>
      <c r="G518" s="51" t="str">
        <f t="shared" si="169"/>
        <v>0</v>
      </c>
      <c r="H518" s="52" t="str">
        <f t="shared" si="170"/>
        <v/>
      </c>
    </row>
    <row r="519" spans="2:8" x14ac:dyDescent="0.2">
      <c r="B519" s="53" t="s">
        <v>146</v>
      </c>
      <c r="C519" s="54">
        <v>0</v>
      </c>
      <c r="D519" s="54">
        <v>0</v>
      </c>
      <c r="E519" s="58" t="str">
        <f t="shared" si="175"/>
        <v/>
      </c>
      <c r="F519" s="58" t="str">
        <f t="shared" si="176"/>
        <v/>
      </c>
      <c r="G519" s="51" t="str">
        <f t="shared" si="169"/>
        <v>0</v>
      </c>
      <c r="H519" s="52" t="str">
        <f t="shared" si="170"/>
        <v/>
      </c>
    </row>
    <row r="520" spans="2:8" x14ac:dyDescent="0.2">
      <c r="B520" s="53" t="s">
        <v>319</v>
      </c>
      <c r="C520" s="54">
        <v>0</v>
      </c>
      <c r="D520" s="54">
        <v>3</v>
      </c>
      <c r="E520" s="58" t="str">
        <f t="shared" si="175"/>
        <v/>
      </c>
      <c r="F520" s="58">
        <f t="shared" si="176"/>
        <v>1.4822134387351778E-3</v>
      </c>
      <c r="G520" s="51" t="str">
        <f t="shared" si="169"/>
        <v>0</v>
      </c>
      <c r="H520" s="52" t="str">
        <f t="shared" si="170"/>
        <v/>
      </c>
    </row>
    <row r="521" spans="2:8" x14ac:dyDescent="0.2">
      <c r="B521" s="53" t="s">
        <v>320</v>
      </c>
      <c r="C521" s="54">
        <v>0</v>
      </c>
      <c r="D521" s="54">
        <v>0</v>
      </c>
      <c r="E521" s="58" t="str">
        <f t="shared" si="175"/>
        <v/>
      </c>
      <c r="F521" s="58" t="str">
        <f t="shared" si="176"/>
        <v/>
      </c>
      <c r="G521" s="51" t="str">
        <f t="shared" si="169"/>
        <v>0</v>
      </c>
      <c r="H521" s="52" t="str">
        <f t="shared" si="170"/>
        <v/>
      </c>
    </row>
    <row r="522" spans="2:8" x14ac:dyDescent="0.2">
      <c r="B522" s="53" t="s">
        <v>321</v>
      </c>
      <c r="C522" s="54">
        <v>0</v>
      </c>
      <c r="D522" s="54">
        <v>1</v>
      </c>
      <c r="E522" s="58" t="str">
        <f t="shared" si="175"/>
        <v/>
      </c>
      <c r="F522" s="58">
        <f t="shared" si="176"/>
        <v>4.9407114624505926E-4</v>
      </c>
      <c r="G522" s="51" t="str">
        <f t="shared" si="169"/>
        <v>0</v>
      </c>
      <c r="H522" s="52" t="str">
        <f t="shared" si="170"/>
        <v/>
      </c>
    </row>
    <row r="523" spans="2:8" ht="24" x14ac:dyDescent="0.2">
      <c r="B523" s="53" t="s">
        <v>527</v>
      </c>
      <c r="C523" s="54">
        <v>0</v>
      </c>
      <c r="D523" s="54">
        <v>0</v>
      </c>
      <c r="E523" s="58" t="str">
        <f t="shared" si="175"/>
        <v/>
      </c>
      <c r="F523" s="58" t="str">
        <f t="shared" si="176"/>
        <v/>
      </c>
      <c r="G523" s="51" t="str">
        <f t="shared" si="169"/>
        <v>0</v>
      </c>
      <c r="H523" s="52" t="str">
        <f t="shared" si="170"/>
        <v/>
      </c>
    </row>
    <row r="524" spans="2:8" x14ac:dyDescent="0.2">
      <c r="B524" s="53" t="s">
        <v>143</v>
      </c>
      <c r="C524" s="54">
        <v>0</v>
      </c>
      <c r="D524" s="54">
        <v>0</v>
      </c>
      <c r="E524" s="58" t="str">
        <f t="shared" si="175"/>
        <v/>
      </c>
      <c r="F524" s="58" t="str">
        <f t="shared" si="176"/>
        <v/>
      </c>
      <c r="G524" s="51" t="str">
        <f t="shared" si="169"/>
        <v>0</v>
      </c>
      <c r="H524" s="52" t="str">
        <f t="shared" si="170"/>
        <v/>
      </c>
    </row>
    <row r="525" spans="2:8" x14ac:dyDescent="0.2">
      <c r="B525" s="53" t="s">
        <v>322</v>
      </c>
      <c r="C525" s="54">
        <v>3</v>
      </c>
      <c r="D525" s="54">
        <v>52</v>
      </c>
      <c r="E525" s="58">
        <f t="shared" si="175"/>
        <v>1.6025641025641025E-3</v>
      </c>
      <c r="F525" s="58">
        <f t="shared" si="176"/>
        <v>2.5691699604743084E-2</v>
      </c>
      <c r="G525" s="51">
        <f t="shared" si="169"/>
        <v>16.333333333333332</v>
      </c>
      <c r="H525" s="52">
        <f t="shared" si="170"/>
        <v>2.6175213675213672E-2</v>
      </c>
    </row>
    <row r="526" spans="2:8" x14ac:dyDescent="0.2">
      <c r="B526" s="53" t="s">
        <v>323</v>
      </c>
      <c r="C526" s="54">
        <v>0</v>
      </c>
      <c r="D526" s="54">
        <v>0</v>
      </c>
      <c r="E526" s="58" t="str">
        <f t="shared" si="175"/>
        <v/>
      </c>
      <c r="F526" s="58" t="str">
        <f t="shared" si="176"/>
        <v/>
      </c>
      <c r="G526" s="51" t="str">
        <f t="shared" si="169"/>
        <v>0</v>
      </c>
      <c r="H526" s="52" t="str">
        <f t="shared" si="170"/>
        <v/>
      </c>
    </row>
    <row r="527" spans="2:8" x14ac:dyDescent="0.2">
      <c r="B527" s="53" t="s">
        <v>324</v>
      </c>
      <c r="C527" s="54">
        <v>0</v>
      </c>
      <c r="D527" s="54">
        <v>2</v>
      </c>
      <c r="E527" s="58" t="str">
        <f t="shared" si="175"/>
        <v/>
      </c>
      <c r="F527" s="58">
        <f t="shared" si="176"/>
        <v>9.8814229249011851E-4</v>
      </c>
      <c r="G527" s="51" t="str">
        <f t="shared" si="169"/>
        <v>0</v>
      </c>
      <c r="H527" s="52" t="str">
        <f t="shared" si="170"/>
        <v/>
      </c>
    </row>
    <row r="528" spans="2:8" x14ac:dyDescent="0.2">
      <c r="B528" s="53" t="s">
        <v>139</v>
      </c>
      <c r="C528" s="54">
        <v>0</v>
      </c>
      <c r="D528" s="54">
        <v>0</v>
      </c>
      <c r="E528" s="58" t="str">
        <f t="shared" si="175"/>
        <v/>
      </c>
      <c r="F528" s="58" t="str">
        <f t="shared" si="176"/>
        <v/>
      </c>
      <c r="G528" s="51" t="str">
        <f t="shared" si="169"/>
        <v>0</v>
      </c>
      <c r="H528" s="52" t="str">
        <f t="shared" si="170"/>
        <v/>
      </c>
    </row>
    <row r="529" spans="1:8" x14ac:dyDescent="0.2">
      <c r="B529" s="53" t="s">
        <v>141</v>
      </c>
      <c r="C529" s="54">
        <v>0</v>
      </c>
      <c r="D529" s="54">
        <v>0</v>
      </c>
      <c r="E529" s="58" t="str">
        <f t="shared" si="175"/>
        <v/>
      </c>
      <c r="F529" s="58" t="str">
        <f t="shared" si="176"/>
        <v/>
      </c>
      <c r="G529" s="51" t="str">
        <f t="shared" si="169"/>
        <v>0</v>
      </c>
      <c r="H529" s="52" t="str">
        <f t="shared" si="170"/>
        <v/>
      </c>
    </row>
    <row r="530" spans="1:8" x14ac:dyDescent="0.2">
      <c r="B530" s="53" t="s">
        <v>325</v>
      </c>
      <c r="C530" s="54">
        <v>1</v>
      </c>
      <c r="D530" s="54">
        <v>140</v>
      </c>
      <c r="E530" s="58">
        <f t="shared" si="175"/>
        <v>5.3418803418803424E-4</v>
      </c>
      <c r="F530" s="58">
        <f t="shared" si="176"/>
        <v>6.9169960474308304E-2</v>
      </c>
      <c r="G530" s="51">
        <f t="shared" si="169"/>
        <v>139</v>
      </c>
      <c r="H530" s="52">
        <f t="shared" si="170"/>
        <v>7.4252136752136766E-2</v>
      </c>
    </row>
    <row r="531" spans="1:8" x14ac:dyDescent="0.2">
      <c r="B531" s="53" t="s">
        <v>145</v>
      </c>
      <c r="C531" s="54">
        <v>63</v>
      </c>
      <c r="D531" s="54">
        <v>6</v>
      </c>
      <c r="E531" s="58">
        <f t="shared" si="175"/>
        <v>3.3653846153846152E-2</v>
      </c>
      <c r="F531" s="58">
        <f t="shared" si="176"/>
        <v>2.9644268774703555E-3</v>
      </c>
      <c r="G531" s="51">
        <f t="shared" si="169"/>
        <v>-0.90476190476190477</v>
      </c>
      <c r="H531" s="52">
        <f t="shared" si="170"/>
        <v>-3.0448717948717948E-2</v>
      </c>
    </row>
    <row r="532" spans="1:8" x14ac:dyDescent="0.2">
      <c r="B532" s="53" t="s">
        <v>326</v>
      </c>
      <c r="C532" s="54">
        <v>0</v>
      </c>
      <c r="D532" s="54">
        <v>46</v>
      </c>
      <c r="E532" s="58" t="str">
        <f t="shared" si="175"/>
        <v/>
      </c>
      <c r="F532" s="58">
        <f t="shared" si="176"/>
        <v>2.2727272727272728E-2</v>
      </c>
      <c r="G532" s="51" t="str">
        <f t="shared" si="169"/>
        <v>0</v>
      </c>
      <c r="H532" s="52" t="str">
        <f t="shared" si="170"/>
        <v/>
      </c>
    </row>
    <row r="533" spans="1:8" s="32" customFormat="1" x14ac:dyDescent="0.2">
      <c r="A533" s="40"/>
      <c r="B533" s="55" t="s">
        <v>575</v>
      </c>
      <c r="C533" s="56">
        <v>0</v>
      </c>
      <c r="D533" s="54">
        <v>0</v>
      </c>
      <c r="E533" s="57"/>
      <c r="F533" s="57"/>
      <c r="G533" s="57"/>
      <c r="H533" s="50"/>
    </row>
    <row r="534" spans="1:8" x14ac:dyDescent="0.2">
      <c r="B534" s="53" t="s">
        <v>134</v>
      </c>
      <c r="C534" s="54">
        <v>0</v>
      </c>
      <c r="D534" s="54">
        <v>0</v>
      </c>
      <c r="E534" s="58" t="str">
        <f>+IF(C534=0,"",C534/C$333)</f>
        <v/>
      </c>
      <c r="F534" s="58" t="str">
        <f>+IF(D534=0,"",D534/D$333)</f>
        <v/>
      </c>
      <c r="G534" s="51" t="str">
        <f t="shared" si="169"/>
        <v>0</v>
      </c>
      <c r="H534" s="52" t="str">
        <f t="shared" si="170"/>
        <v/>
      </c>
    </row>
    <row r="535" spans="1:8" x14ac:dyDescent="0.2">
      <c r="B535" s="53" t="s">
        <v>327</v>
      </c>
      <c r="C535" s="54">
        <v>0</v>
      </c>
      <c r="D535" s="54">
        <v>0</v>
      </c>
      <c r="E535" s="58" t="str">
        <f>+IF(C535=0,"",C535/C$333)</f>
        <v/>
      </c>
      <c r="F535" s="58" t="str">
        <f>+IF(D535=0,"",D535/D$333)</f>
        <v/>
      </c>
      <c r="G535" s="51" t="str">
        <f t="shared" si="169"/>
        <v>0</v>
      </c>
      <c r="H535" s="52" t="str">
        <f t="shared" si="170"/>
        <v/>
      </c>
    </row>
    <row r="536" spans="1:8" x14ac:dyDescent="0.2">
      <c r="B536" s="53" t="s">
        <v>328</v>
      </c>
      <c r="C536" s="54">
        <v>0</v>
      </c>
      <c r="D536" s="54">
        <v>0</v>
      </c>
      <c r="E536" s="58" t="str">
        <f t="shared" ref="E536:E547" si="177">+IF(C536=0,"",C536/C$333)</f>
        <v/>
      </c>
      <c r="F536" s="58" t="str">
        <f t="shared" ref="F536:F547" si="178">+IF(D536=0,"",D536/D$333)</f>
        <v/>
      </c>
      <c r="G536" s="51" t="str">
        <f t="shared" ref="G536:G547" si="179">+IF(OR(AND(D536=0),(C536=0)),"0",((D536-C536)/C536))</f>
        <v>0</v>
      </c>
      <c r="H536" s="52" t="str">
        <f t="shared" ref="H536:H547" si="180">+IF(OR(AND(E536=""),(G536="")),"",E536*G536)</f>
        <v/>
      </c>
    </row>
    <row r="537" spans="1:8" x14ac:dyDescent="0.2">
      <c r="B537" s="53" t="s">
        <v>528</v>
      </c>
      <c r="C537" s="54">
        <v>0</v>
      </c>
      <c r="D537" s="54">
        <v>0</v>
      </c>
      <c r="E537" s="58" t="str">
        <f t="shared" si="177"/>
        <v/>
      </c>
      <c r="F537" s="58" t="str">
        <f t="shared" si="178"/>
        <v/>
      </c>
      <c r="G537" s="51" t="str">
        <f t="shared" si="179"/>
        <v>0</v>
      </c>
      <c r="H537" s="52" t="str">
        <f t="shared" si="180"/>
        <v/>
      </c>
    </row>
    <row r="538" spans="1:8" x14ac:dyDescent="0.2">
      <c r="B538" s="53" t="s">
        <v>135</v>
      </c>
      <c r="C538" s="54">
        <v>0</v>
      </c>
      <c r="D538" s="54">
        <v>0</v>
      </c>
      <c r="E538" s="58" t="str">
        <f t="shared" si="177"/>
        <v/>
      </c>
      <c r="F538" s="58" t="str">
        <f t="shared" si="178"/>
        <v/>
      </c>
      <c r="G538" s="51" t="str">
        <f t="shared" si="179"/>
        <v>0</v>
      </c>
      <c r="H538" s="52" t="str">
        <f t="shared" si="180"/>
        <v/>
      </c>
    </row>
    <row r="539" spans="1:8" x14ac:dyDescent="0.2">
      <c r="B539" s="53" t="s">
        <v>142</v>
      </c>
      <c r="C539" s="54">
        <v>2</v>
      </c>
      <c r="D539" s="54">
        <v>11</v>
      </c>
      <c r="E539" s="58">
        <f t="shared" si="177"/>
        <v>1.0683760683760685E-3</v>
      </c>
      <c r="F539" s="58">
        <f t="shared" si="178"/>
        <v>5.434782608695652E-3</v>
      </c>
      <c r="G539" s="51">
        <f t="shared" si="179"/>
        <v>4.5</v>
      </c>
      <c r="H539" s="52">
        <f t="shared" si="180"/>
        <v>4.807692307692308E-3</v>
      </c>
    </row>
    <row r="540" spans="1:8" x14ac:dyDescent="0.2">
      <c r="B540" s="53" t="s">
        <v>529</v>
      </c>
      <c r="C540" s="54">
        <v>0</v>
      </c>
      <c r="D540" s="54">
        <v>0</v>
      </c>
      <c r="E540" s="58" t="str">
        <f t="shared" si="177"/>
        <v/>
      </c>
      <c r="F540" s="58" t="str">
        <f t="shared" si="178"/>
        <v/>
      </c>
      <c r="G540" s="51" t="str">
        <f t="shared" si="179"/>
        <v>0</v>
      </c>
      <c r="H540" s="52" t="str">
        <f t="shared" si="180"/>
        <v/>
      </c>
    </row>
    <row r="541" spans="1:8" x14ac:dyDescent="0.2">
      <c r="B541" s="53" t="s">
        <v>329</v>
      </c>
      <c r="C541" s="54">
        <v>9</v>
      </c>
      <c r="D541" s="54">
        <v>5</v>
      </c>
      <c r="E541" s="58">
        <f t="shared" si="177"/>
        <v>4.807692307692308E-3</v>
      </c>
      <c r="F541" s="58">
        <f t="shared" si="178"/>
        <v>2.4703557312252965E-3</v>
      </c>
      <c r="G541" s="51">
        <f t="shared" si="179"/>
        <v>-0.44444444444444442</v>
      </c>
      <c r="H541" s="52">
        <f t="shared" si="180"/>
        <v>-2.136752136752137E-3</v>
      </c>
    </row>
    <row r="542" spans="1:8" x14ac:dyDescent="0.2">
      <c r="B542" s="53" t="s">
        <v>330</v>
      </c>
      <c r="C542" s="54">
        <v>0</v>
      </c>
      <c r="D542" s="54">
        <v>0</v>
      </c>
      <c r="E542" s="58" t="str">
        <f t="shared" si="177"/>
        <v/>
      </c>
      <c r="F542" s="58" t="str">
        <f t="shared" si="178"/>
        <v/>
      </c>
      <c r="G542" s="51" t="str">
        <f t="shared" si="179"/>
        <v>0</v>
      </c>
      <c r="H542" s="52" t="str">
        <f t="shared" si="180"/>
        <v/>
      </c>
    </row>
    <row r="543" spans="1:8" x14ac:dyDescent="0.2">
      <c r="B543" s="53" t="s">
        <v>331</v>
      </c>
      <c r="C543" s="54">
        <v>0</v>
      </c>
      <c r="D543" s="54">
        <v>0</v>
      </c>
      <c r="E543" s="58" t="str">
        <f t="shared" si="177"/>
        <v/>
      </c>
      <c r="F543" s="58" t="str">
        <f t="shared" si="178"/>
        <v/>
      </c>
      <c r="G543" s="51" t="str">
        <f t="shared" si="179"/>
        <v>0</v>
      </c>
      <c r="H543" s="52" t="str">
        <f t="shared" si="180"/>
        <v/>
      </c>
    </row>
    <row r="544" spans="1:8" s="4" customFormat="1" x14ac:dyDescent="0.2">
      <c r="A544" s="35"/>
      <c r="B544" s="53" t="s">
        <v>332</v>
      </c>
      <c r="C544" s="54">
        <v>0</v>
      </c>
      <c r="D544" s="54">
        <v>0</v>
      </c>
      <c r="E544" s="58" t="str">
        <f t="shared" si="177"/>
        <v/>
      </c>
      <c r="F544" s="58" t="str">
        <f t="shared" si="178"/>
        <v/>
      </c>
      <c r="G544" s="51" t="str">
        <f t="shared" si="179"/>
        <v>0</v>
      </c>
      <c r="H544" s="52" t="str">
        <f t="shared" si="180"/>
        <v/>
      </c>
    </row>
    <row r="545" spans="1:8" x14ac:dyDescent="0.2">
      <c r="B545" s="53" t="s">
        <v>333</v>
      </c>
      <c r="C545" s="54">
        <v>1</v>
      </c>
      <c r="D545" s="54">
        <v>1</v>
      </c>
      <c r="E545" s="58">
        <f t="shared" si="177"/>
        <v>5.3418803418803424E-4</v>
      </c>
      <c r="F545" s="58">
        <f t="shared" si="178"/>
        <v>4.9407114624505926E-4</v>
      </c>
      <c r="G545" s="51">
        <f t="shared" si="179"/>
        <v>0</v>
      </c>
      <c r="H545" s="52">
        <f t="shared" si="180"/>
        <v>0</v>
      </c>
    </row>
    <row r="546" spans="1:8" s="46" customFormat="1" x14ac:dyDescent="0.2">
      <c r="A546" s="45"/>
      <c r="B546" s="53" t="s">
        <v>530</v>
      </c>
      <c r="C546" s="24">
        <v>0</v>
      </c>
      <c r="D546" s="24">
        <v>0</v>
      </c>
      <c r="E546" s="58" t="str">
        <f t="shared" si="177"/>
        <v/>
      </c>
      <c r="F546" s="58" t="str">
        <f t="shared" si="178"/>
        <v/>
      </c>
      <c r="G546" s="51" t="str">
        <f t="shared" si="179"/>
        <v>0</v>
      </c>
      <c r="H546" s="52" t="str">
        <f t="shared" si="180"/>
        <v/>
      </c>
    </row>
    <row r="547" spans="1:8" x14ac:dyDescent="0.2">
      <c r="B547" s="53" t="s">
        <v>531</v>
      </c>
      <c r="C547" s="54">
        <v>0</v>
      </c>
      <c r="D547" s="54">
        <v>0</v>
      </c>
      <c r="E547" s="58" t="str">
        <f t="shared" si="177"/>
        <v/>
      </c>
      <c r="F547" s="58" t="str">
        <f t="shared" si="178"/>
        <v/>
      </c>
      <c r="G547" s="51" t="str">
        <f t="shared" si="179"/>
        <v>0</v>
      </c>
      <c r="H547" s="52" t="str">
        <f t="shared" si="180"/>
        <v/>
      </c>
    </row>
    <row r="548" spans="1:8" ht="15" x14ac:dyDescent="0.2">
      <c r="B548" s="20"/>
      <c r="C548" s="19"/>
      <c r="D548" s="19"/>
      <c r="E548" s="18"/>
      <c r="F548" s="18"/>
      <c r="G548" s="15"/>
      <c r="H548" s="16"/>
    </row>
    <row r="550" spans="1:8" ht="13.5" thickBot="1" x14ac:dyDescent="0.25">
      <c r="B550" s="10"/>
      <c r="C550" s="10"/>
      <c r="D550" s="10"/>
      <c r="E550" s="10"/>
      <c r="F550" s="10"/>
    </row>
    <row r="551" spans="1:8" ht="21" customHeight="1" x14ac:dyDescent="0.2">
      <c r="B551" s="82" t="s">
        <v>389</v>
      </c>
      <c r="C551" s="84" t="s">
        <v>390</v>
      </c>
      <c r="D551" s="85"/>
      <c r="E551" s="84" t="s">
        <v>354</v>
      </c>
      <c r="F551" s="85"/>
      <c r="G551" s="78" t="s">
        <v>581</v>
      </c>
      <c r="H551" s="80" t="s">
        <v>353</v>
      </c>
    </row>
    <row r="552" spans="1:8" ht="21" customHeight="1" x14ac:dyDescent="0.2">
      <c r="B552" s="83"/>
      <c r="C552" s="26">
        <v>2017</v>
      </c>
      <c r="D552" s="26">
        <v>2018</v>
      </c>
      <c r="E552" s="26">
        <v>2017</v>
      </c>
      <c r="F552" s="26">
        <v>2018</v>
      </c>
      <c r="G552" s="79"/>
      <c r="H552" s="81"/>
    </row>
    <row r="553" spans="1:8" ht="13.5" thickBot="1" x14ac:dyDescent="0.25">
      <c r="B553" s="27" t="s">
        <v>395</v>
      </c>
      <c r="C553" s="28">
        <f>SUM(C554:C579)</f>
        <v>1390</v>
      </c>
      <c r="D553" s="29">
        <f>SUM(D554:D579)</f>
        <v>1056</v>
      </c>
      <c r="E553" s="30">
        <f t="shared" ref="E553:E563" si="181">+IF(C553=0,"",C553/C$553)</f>
        <v>1</v>
      </c>
      <c r="F553" s="30">
        <f t="shared" ref="F553:F563" si="182">+IF(D553=0,"",D553/D$553)</f>
        <v>1</v>
      </c>
      <c r="G553" s="30">
        <f>+IF(OR(AND(D553=0),(C553=0)),"0",((D553-C553)/C553))</f>
        <v>-0.24028776978417266</v>
      </c>
      <c r="H553" s="31">
        <f>+IF(OR(AND(E553=""),(G553="")),"",E553*G553)</f>
        <v>-0.24028776978417266</v>
      </c>
    </row>
    <row r="554" spans="1:8" x14ac:dyDescent="0.2">
      <c r="B554" s="53" t="s">
        <v>334</v>
      </c>
      <c r="C554" s="54">
        <v>0</v>
      </c>
      <c r="D554" s="54">
        <v>2</v>
      </c>
      <c r="E554" s="58" t="str">
        <f t="shared" si="181"/>
        <v/>
      </c>
      <c r="F554" s="58">
        <f t="shared" si="182"/>
        <v>1.893939393939394E-3</v>
      </c>
      <c r="G554" s="51" t="str">
        <f>+IF(OR(AND(D554=0),(C554=0)),"0",((D554-C554)/C554))</f>
        <v>0</v>
      </c>
      <c r="H554" s="52" t="str">
        <f>+IF(OR(AND(E554=""),(G554="")),"",E554*G554)</f>
        <v/>
      </c>
    </row>
    <row r="555" spans="1:8" x14ac:dyDescent="0.2">
      <c r="B555" s="53" t="s">
        <v>148</v>
      </c>
      <c r="C555" s="54">
        <v>14</v>
      </c>
      <c r="D555" s="54">
        <v>1</v>
      </c>
      <c r="E555" s="58">
        <f t="shared" si="181"/>
        <v>1.0071942446043165E-2</v>
      </c>
      <c r="F555" s="58">
        <f t="shared" si="182"/>
        <v>9.46969696969697E-4</v>
      </c>
      <c r="G555" s="51">
        <f t="shared" ref="G555:G579" si="183">+IF(OR(AND(D555=0),(C555=0)),"0",((D555-C555)/C555))</f>
        <v>-0.9285714285714286</v>
      </c>
      <c r="H555" s="52">
        <f t="shared" ref="H555:H579" si="184">+IF(OR(AND(E555=""),(G555="")),"",E555*G555)</f>
        <v>-9.3525179856115102E-3</v>
      </c>
    </row>
    <row r="556" spans="1:8" x14ac:dyDescent="0.2">
      <c r="B556" s="53" t="s">
        <v>606</v>
      </c>
      <c r="C556" s="54">
        <v>44</v>
      </c>
      <c r="D556" s="54">
        <v>22</v>
      </c>
      <c r="E556" s="58">
        <f t="shared" si="181"/>
        <v>3.1654676258992806E-2</v>
      </c>
      <c r="F556" s="58">
        <f t="shared" si="182"/>
        <v>2.0833333333333332E-2</v>
      </c>
      <c r="G556" s="51">
        <f t="shared" si="183"/>
        <v>-0.5</v>
      </c>
      <c r="H556" s="52">
        <f t="shared" si="184"/>
        <v>-1.5827338129496403E-2</v>
      </c>
    </row>
    <row r="557" spans="1:8" x14ac:dyDescent="0.2">
      <c r="B557" s="53" t="s">
        <v>335</v>
      </c>
      <c r="C557" s="54">
        <v>54</v>
      </c>
      <c r="D557" s="54">
        <v>47</v>
      </c>
      <c r="E557" s="58">
        <f t="shared" si="181"/>
        <v>3.884892086330935E-2</v>
      </c>
      <c r="F557" s="58">
        <f t="shared" si="182"/>
        <v>4.450757575757576E-2</v>
      </c>
      <c r="G557" s="51">
        <f t="shared" si="183"/>
        <v>-0.12962962962962962</v>
      </c>
      <c r="H557" s="52">
        <f t="shared" si="184"/>
        <v>-5.0359712230215823E-3</v>
      </c>
    </row>
    <row r="558" spans="1:8" x14ac:dyDescent="0.2">
      <c r="B558" s="53" t="s">
        <v>149</v>
      </c>
      <c r="C558" s="54">
        <v>0</v>
      </c>
      <c r="D558" s="54">
        <v>0</v>
      </c>
      <c r="E558" s="58" t="str">
        <f t="shared" si="181"/>
        <v/>
      </c>
      <c r="F558" s="58" t="str">
        <f t="shared" si="182"/>
        <v/>
      </c>
      <c r="G558" s="51" t="str">
        <f t="shared" si="183"/>
        <v>0</v>
      </c>
      <c r="H558" s="52" t="str">
        <f t="shared" si="184"/>
        <v/>
      </c>
    </row>
    <row r="559" spans="1:8" x14ac:dyDescent="0.2">
      <c r="B559" s="53" t="s">
        <v>147</v>
      </c>
      <c r="C559" s="54">
        <v>0</v>
      </c>
      <c r="D559" s="54">
        <v>0</v>
      </c>
      <c r="E559" s="58" t="str">
        <f t="shared" si="181"/>
        <v/>
      </c>
      <c r="F559" s="58" t="str">
        <f t="shared" si="182"/>
        <v/>
      </c>
      <c r="G559" s="51" t="str">
        <f t="shared" si="183"/>
        <v>0</v>
      </c>
      <c r="H559" s="52" t="str">
        <f t="shared" si="184"/>
        <v/>
      </c>
    </row>
    <row r="560" spans="1:8" s="32" customFormat="1" x14ac:dyDescent="0.2">
      <c r="A560" s="39"/>
      <c r="B560" s="55" t="s">
        <v>150</v>
      </c>
      <c r="C560" s="56">
        <v>0</v>
      </c>
      <c r="D560" s="54">
        <v>0</v>
      </c>
      <c r="E560" s="57" t="str">
        <f t="shared" si="181"/>
        <v/>
      </c>
      <c r="F560" s="57" t="str">
        <f t="shared" si="182"/>
        <v/>
      </c>
      <c r="G560" s="57" t="str">
        <f t="shared" si="183"/>
        <v>0</v>
      </c>
      <c r="H560" s="50" t="str">
        <f t="shared" si="184"/>
        <v/>
      </c>
    </row>
    <row r="561" spans="1:8" s="32" customFormat="1" x14ac:dyDescent="0.2">
      <c r="A561" s="39"/>
      <c r="B561" s="55" t="s">
        <v>336</v>
      </c>
      <c r="C561" s="56">
        <v>0</v>
      </c>
      <c r="D561" s="54">
        <v>0</v>
      </c>
      <c r="E561" s="57" t="str">
        <f t="shared" si="181"/>
        <v/>
      </c>
      <c r="F561" s="57" t="str">
        <f t="shared" si="182"/>
        <v/>
      </c>
      <c r="G561" s="57" t="str">
        <f t="shared" si="183"/>
        <v>0</v>
      </c>
      <c r="H561" s="50" t="str">
        <f t="shared" si="184"/>
        <v/>
      </c>
    </row>
    <row r="562" spans="1:8" s="32" customFormat="1" x14ac:dyDescent="0.2">
      <c r="A562" s="39"/>
      <c r="B562" s="55" t="s">
        <v>337</v>
      </c>
      <c r="C562" s="56">
        <v>0</v>
      </c>
      <c r="D562" s="54">
        <v>0</v>
      </c>
      <c r="E562" s="57" t="str">
        <f t="shared" si="181"/>
        <v/>
      </c>
      <c r="F562" s="57" t="str">
        <f t="shared" si="182"/>
        <v/>
      </c>
      <c r="G562" s="57" t="str">
        <f t="shared" si="183"/>
        <v>0</v>
      </c>
      <c r="H562" s="50" t="str">
        <f t="shared" si="184"/>
        <v/>
      </c>
    </row>
    <row r="563" spans="1:8" s="32" customFormat="1" x14ac:dyDescent="0.2">
      <c r="A563" s="39"/>
      <c r="B563" s="55" t="s">
        <v>532</v>
      </c>
      <c r="C563" s="56">
        <v>0</v>
      </c>
      <c r="D563" s="54">
        <v>15</v>
      </c>
      <c r="E563" s="57" t="str">
        <f t="shared" si="181"/>
        <v/>
      </c>
      <c r="F563" s="57">
        <f t="shared" si="182"/>
        <v>1.4204545454545454E-2</v>
      </c>
      <c r="G563" s="57" t="str">
        <f t="shared" si="183"/>
        <v>0</v>
      </c>
      <c r="H563" s="50" t="str">
        <f t="shared" si="184"/>
        <v/>
      </c>
    </row>
    <row r="564" spans="1:8" s="32" customFormat="1" x14ac:dyDescent="0.2">
      <c r="A564" s="40"/>
      <c r="B564" s="55" t="s">
        <v>567</v>
      </c>
      <c r="C564" s="56">
        <v>1</v>
      </c>
      <c r="D564" s="54">
        <v>1</v>
      </c>
      <c r="E564" s="57">
        <f t="shared" ref="E564:E565" si="185">+IF(C564=0,"",C564/C$553)</f>
        <v>7.1942446043165469E-4</v>
      </c>
      <c r="F564" s="57">
        <f t="shared" ref="F564:F565" si="186">+IF(D564=0,"",D564/D$553)</f>
        <v>9.46969696969697E-4</v>
      </c>
      <c r="G564" s="57">
        <f t="shared" ref="G564:G565" si="187">+IF(OR(AND(D564=0),(C564=0)),"0",((D564-C564)/C564))</f>
        <v>0</v>
      </c>
      <c r="H564" s="50">
        <f t="shared" ref="H564:H565" si="188">+IF(OR(AND(E564=""),(G564="")),"",E564*G564)</f>
        <v>0</v>
      </c>
    </row>
    <row r="565" spans="1:8" s="32" customFormat="1" x14ac:dyDescent="0.2">
      <c r="A565" s="44"/>
      <c r="B565" s="55" t="s">
        <v>617</v>
      </c>
      <c r="C565" s="56">
        <v>0</v>
      </c>
      <c r="D565" s="56">
        <v>0</v>
      </c>
      <c r="E565" s="57" t="str">
        <f t="shared" si="185"/>
        <v/>
      </c>
      <c r="F565" s="57" t="str">
        <f t="shared" si="186"/>
        <v/>
      </c>
      <c r="G565" s="57" t="str">
        <f t="shared" si="187"/>
        <v>0</v>
      </c>
      <c r="H565" s="50" t="str">
        <f t="shared" si="188"/>
        <v/>
      </c>
    </row>
    <row r="566" spans="1:8" s="32" customFormat="1" x14ac:dyDescent="0.2">
      <c r="A566" s="39"/>
      <c r="B566" s="55" t="s">
        <v>338</v>
      </c>
      <c r="C566" s="56">
        <v>0</v>
      </c>
      <c r="D566" s="54">
        <v>0</v>
      </c>
      <c r="E566" s="57" t="str">
        <f t="shared" ref="E566:E579" si="189">+IF(C566=0,"",C566/C$553)</f>
        <v/>
      </c>
      <c r="F566" s="57" t="str">
        <f t="shared" ref="F566:F579" si="190">+IF(D566=0,"",D566/D$553)</f>
        <v/>
      </c>
      <c r="G566" s="57" t="str">
        <f t="shared" si="183"/>
        <v>0</v>
      </c>
      <c r="H566" s="50" t="str">
        <f t="shared" si="184"/>
        <v/>
      </c>
    </row>
    <row r="567" spans="1:8" s="32" customFormat="1" x14ac:dyDescent="0.2">
      <c r="A567" s="39"/>
      <c r="B567" s="55" t="s">
        <v>339</v>
      </c>
      <c r="C567" s="56">
        <v>17</v>
      </c>
      <c r="D567" s="54">
        <v>0</v>
      </c>
      <c r="E567" s="57">
        <f t="shared" si="189"/>
        <v>1.2230215827338129E-2</v>
      </c>
      <c r="F567" s="57" t="str">
        <f t="shared" si="190"/>
        <v/>
      </c>
      <c r="G567" s="57" t="str">
        <f t="shared" si="183"/>
        <v>0</v>
      </c>
      <c r="H567" s="50">
        <f t="shared" si="184"/>
        <v>0</v>
      </c>
    </row>
    <row r="568" spans="1:8" s="32" customFormat="1" x14ac:dyDescent="0.2">
      <c r="A568" s="39"/>
      <c r="B568" s="55" t="s">
        <v>151</v>
      </c>
      <c r="C568" s="56">
        <v>0</v>
      </c>
      <c r="D568" s="54">
        <v>2</v>
      </c>
      <c r="E568" s="57" t="str">
        <f t="shared" si="189"/>
        <v/>
      </c>
      <c r="F568" s="57">
        <f t="shared" si="190"/>
        <v>1.893939393939394E-3</v>
      </c>
      <c r="G568" s="57" t="str">
        <f t="shared" si="183"/>
        <v>0</v>
      </c>
      <c r="H568" s="50" t="str">
        <f t="shared" si="184"/>
        <v/>
      </c>
    </row>
    <row r="569" spans="1:8" s="32" customFormat="1" x14ac:dyDescent="0.2">
      <c r="A569" s="39"/>
      <c r="B569" s="55" t="s">
        <v>152</v>
      </c>
      <c r="C569" s="56">
        <v>1</v>
      </c>
      <c r="D569" s="54">
        <v>0</v>
      </c>
      <c r="E569" s="57">
        <f t="shared" si="189"/>
        <v>7.1942446043165469E-4</v>
      </c>
      <c r="F569" s="57" t="str">
        <f t="shared" si="190"/>
        <v/>
      </c>
      <c r="G569" s="57" t="str">
        <f t="shared" si="183"/>
        <v>0</v>
      </c>
      <c r="H569" s="50">
        <f t="shared" si="184"/>
        <v>0</v>
      </c>
    </row>
    <row r="570" spans="1:8" s="32" customFormat="1" x14ac:dyDescent="0.2">
      <c r="A570" s="39"/>
      <c r="B570" s="55" t="s">
        <v>340</v>
      </c>
      <c r="C570" s="56">
        <v>1090</v>
      </c>
      <c r="D570" s="54">
        <v>827</v>
      </c>
      <c r="E570" s="57">
        <f t="shared" si="189"/>
        <v>0.78417266187050361</v>
      </c>
      <c r="F570" s="57">
        <f t="shared" si="190"/>
        <v>0.78314393939393945</v>
      </c>
      <c r="G570" s="57">
        <f t="shared" si="183"/>
        <v>-0.24128440366972478</v>
      </c>
      <c r="H570" s="50">
        <f t="shared" si="184"/>
        <v>-0.1892086330935252</v>
      </c>
    </row>
    <row r="571" spans="1:8" x14ac:dyDescent="0.2">
      <c r="B571" s="53" t="s">
        <v>153</v>
      </c>
      <c r="C571" s="54">
        <v>28</v>
      </c>
      <c r="D571" s="54">
        <v>113</v>
      </c>
      <c r="E571" s="58">
        <f t="shared" si="189"/>
        <v>2.0143884892086329E-2</v>
      </c>
      <c r="F571" s="58">
        <f t="shared" si="190"/>
        <v>0.10700757575757576</v>
      </c>
      <c r="G571" s="51">
        <f t="shared" si="183"/>
        <v>3.0357142857142856</v>
      </c>
      <c r="H571" s="52">
        <f t="shared" si="184"/>
        <v>6.1151079136690642E-2</v>
      </c>
    </row>
    <row r="572" spans="1:8" x14ac:dyDescent="0.2">
      <c r="B572" s="53" t="s">
        <v>341</v>
      </c>
      <c r="C572" s="54">
        <v>0</v>
      </c>
      <c r="D572" s="54">
        <v>0</v>
      </c>
      <c r="E572" s="58" t="str">
        <f t="shared" si="189"/>
        <v/>
      </c>
      <c r="F572" s="58" t="str">
        <f t="shared" si="190"/>
        <v/>
      </c>
      <c r="G572" s="51" t="str">
        <f t="shared" si="183"/>
        <v>0</v>
      </c>
      <c r="H572" s="52" t="str">
        <f t="shared" si="184"/>
        <v/>
      </c>
    </row>
    <row r="573" spans="1:8" x14ac:dyDescent="0.2">
      <c r="B573" s="53" t="s">
        <v>154</v>
      </c>
      <c r="C573" s="54">
        <v>0</v>
      </c>
      <c r="D573" s="54">
        <v>0</v>
      </c>
      <c r="E573" s="58" t="str">
        <f t="shared" si="189"/>
        <v/>
      </c>
      <c r="F573" s="58" t="str">
        <f t="shared" si="190"/>
        <v/>
      </c>
      <c r="G573" s="51" t="str">
        <f t="shared" si="183"/>
        <v>0</v>
      </c>
      <c r="H573" s="52" t="str">
        <f t="shared" si="184"/>
        <v/>
      </c>
    </row>
    <row r="574" spans="1:8" x14ac:dyDescent="0.2">
      <c r="B574" s="53" t="s">
        <v>155</v>
      </c>
      <c r="C574" s="54">
        <v>0</v>
      </c>
      <c r="D574" s="54">
        <v>0</v>
      </c>
      <c r="E574" s="58" t="str">
        <f t="shared" si="189"/>
        <v/>
      </c>
      <c r="F574" s="58" t="str">
        <f t="shared" si="190"/>
        <v/>
      </c>
      <c r="G574" s="51" t="str">
        <f t="shared" si="183"/>
        <v>0</v>
      </c>
      <c r="H574" s="52" t="str">
        <f t="shared" si="184"/>
        <v/>
      </c>
    </row>
    <row r="575" spans="1:8" x14ac:dyDescent="0.2">
      <c r="B575" s="53" t="s">
        <v>342</v>
      </c>
      <c r="C575" s="54">
        <v>25</v>
      </c>
      <c r="D575" s="54">
        <v>14</v>
      </c>
      <c r="E575" s="58">
        <f t="shared" si="189"/>
        <v>1.7985611510791366E-2</v>
      </c>
      <c r="F575" s="58">
        <f t="shared" si="190"/>
        <v>1.3257575757575758E-2</v>
      </c>
      <c r="G575" s="51">
        <f t="shared" si="183"/>
        <v>-0.44</v>
      </c>
      <c r="H575" s="52">
        <f t="shared" si="184"/>
        <v>-7.9136690647482015E-3</v>
      </c>
    </row>
    <row r="576" spans="1:8" x14ac:dyDescent="0.2">
      <c r="B576" s="53" t="s">
        <v>343</v>
      </c>
      <c r="C576" s="54">
        <v>0</v>
      </c>
      <c r="D576" s="54">
        <v>0</v>
      </c>
      <c r="E576" s="58" t="str">
        <f t="shared" si="189"/>
        <v/>
      </c>
      <c r="F576" s="58" t="str">
        <f t="shared" si="190"/>
        <v/>
      </c>
      <c r="G576" s="51" t="str">
        <f t="shared" si="183"/>
        <v>0</v>
      </c>
      <c r="H576" s="52" t="str">
        <f t="shared" si="184"/>
        <v/>
      </c>
    </row>
    <row r="577" spans="2:8" ht="15" customHeight="1" x14ac:dyDescent="0.2">
      <c r="B577" s="53" t="s">
        <v>344</v>
      </c>
      <c r="C577" s="54">
        <v>6</v>
      </c>
      <c r="D577" s="54">
        <v>2</v>
      </c>
      <c r="E577" s="58">
        <f t="shared" si="189"/>
        <v>4.3165467625899279E-3</v>
      </c>
      <c r="F577" s="58">
        <f t="shared" si="190"/>
        <v>1.893939393939394E-3</v>
      </c>
      <c r="G577" s="51">
        <f t="shared" si="183"/>
        <v>-0.66666666666666663</v>
      </c>
      <c r="H577" s="52">
        <f t="shared" si="184"/>
        <v>-2.8776978417266183E-3</v>
      </c>
    </row>
    <row r="578" spans="2:8" x14ac:dyDescent="0.2">
      <c r="B578" s="62" t="s">
        <v>345</v>
      </c>
      <c r="C578" s="54">
        <v>93</v>
      </c>
      <c r="D578" s="54">
        <v>1</v>
      </c>
      <c r="E578" s="58">
        <f t="shared" si="189"/>
        <v>6.6906474820143891E-2</v>
      </c>
      <c r="F578" s="58">
        <f t="shared" si="190"/>
        <v>9.46969696969697E-4</v>
      </c>
      <c r="G578" s="51">
        <f t="shared" si="183"/>
        <v>-0.989247311827957</v>
      </c>
      <c r="H578" s="52">
        <f t="shared" si="184"/>
        <v>-6.6187050359712243E-2</v>
      </c>
    </row>
    <row r="579" spans="2:8" x14ac:dyDescent="0.2">
      <c r="B579" s="53" t="s">
        <v>533</v>
      </c>
      <c r="C579" s="54">
        <v>17</v>
      </c>
      <c r="D579" s="54">
        <v>9</v>
      </c>
      <c r="E579" s="58">
        <f t="shared" si="189"/>
        <v>1.2230215827338129E-2</v>
      </c>
      <c r="F579" s="58">
        <f t="shared" si="190"/>
        <v>8.5227272727272721E-3</v>
      </c>
      <c r="G579" s="51">
        <f t="shared" si="183"/>
        <v>-0.47058823529411764</v>
      </c>
      <c r="H579" s="52">
        <f t="shared" si="184"/>
        <v>-5.7553956834532375E-3</v>
      </c>
    </row>
    <row r="580" spans="2:8" x14ac:dyDescent="0.2">
      <c r="B580" s="13" t="s">
        <v>396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E331:F331"/>
    <mergeCell ref="G71:G72"/>
    <mergeCell ref="H71:H72"/>
    <mergeCell ref="C163:D163"/>
    <mergeCell ref="E163:F163"/>
    <mergeCell ref="G163:G164"/>
    <mergeCell ref="H163:H164"/>
    <mergeCell ref="G331:G332"/>
    <mergeCell ref="H331:H332"/>
    <mergeCell ref="C551:D551"/>
    <mergeCell ref="E551:F551"/>
    <mergeCell ref="G551:G552"/>
    <mergeCell ref="H551:H552"/>
    <mergeCell ref="B6:B7"/>
    <mergeCell ref="C6:D6"/>
    <mergeCell ref="E6:F6"/>
    <mergeCell ref="G6:G7"/>
    <mergeCell ref="H6:H7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2019-02-13T19:48:34Z</dcterms:modified>
</cp:coreProperties>
</file>